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yr747al\NOVAIMS\Data Visualization - Documents\General\Project Development\"/>
    </mc:Choice>
  </mc:AlternateContent>
  <xr:revisionPtr revIDLastSave="809" documentId="13_ncr:4000b_{65E1D4DE-0012-4182-A0DC-2D90007B3BE5}" xr6:coauthVersionLast="44" xr6:coauthVersionMax="45" xr10:uidLastSave="{A2297F34-D64D-408E-9682-3275B2B52BDE}"/>
  <bookViews>
    <workbookView xWindow="29610" yWindow="-120" windowWidth="28110" windowHeight="16440" activeTab="1" xr2:uid="{00000000-000D-0000-FFFF-FFFF00000000}"/>
  </bookViews>
  <sheets>
    <sheet name="Master_projeto" sheetId="6" r:id="rId1"/>
    <sheet name="Radar" sheetId="7" r:id="rId2"/>
    <sheet name="MASTER" sheetId="1" r:id="rId3"/>
    <sheet name="top1000byRevenue" sheetId="2" r:id="rId4"/>
    <sheet name="ignoreSheet" sheetId="4" r:id="rId5"/>
    <sheet name="FilmsPerYearPerCountry" sheetId="5" r:id="rId6"/>
  </sheets>
  <definedNames>
    <definedName name="_xlnm._FilterDatabase" localSheetId="5" hidden="1">FilmsPerYearPerCountry!$B$2:$E$27</definedName>
    <definedName name="_xlnm._FilterDatabase" localSheetId="4" hidden="1">ignoreSheet!$A$1:$F$980</definedName>
    <definedName name="_xlnm._FilterDatabase" localSheetId="2" hidden="1">MASTER!$A$1:$AJ$4747</definedName>
    <definedName name="_xlnm._FilterDatabase" localSheetId="0" hidden="1">Master_projeto!$A$1:$W$1157</definedName>
    <definedName name="_xlnm._FilterDatabase" localSheetId="3" hidden="1">top1000byRevenue!$A$1:$K$1000</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157" i="6" l="1"/>
  <c r="G1156" i="6"/>
  <c r="G1155" i="6"/>
  <c r="G1154" i="6"/>
  <c r="G1153" i="6"/>
  <c r="G1152" i="6"/>
  <c r="G1151" i="6"/>
  <c r="G1150" i="6"/>
  <c r="G1149" i="6"/>
  <c r="G1148" i="6"/>
  <c r="G1147" i="6"/>
  <c r="G1146" i="6"/>
  <c r="G1145" i="6"/>
  <c r="G1144" i="6"/>
  <c r="G1143" i="6"/>
  <c r="G1142" i="6"/>
  <c r="G1141" i="6"/>
  <c r="G1140" i="6"/>
  <c r="G1139" i="6"/>
  <c r="G1138" i="6"/>
  <c r="G1137" i="6"/>
  <c r="G1136" i="6"/>
  <c r="G1135" i="6"/>
  <c r="G1134" i="6"/>
  <c r="G1133" i="6"/>
  <c r="G1132" i="6"/>
  <c r="G1131" i="6"/>
  <c r="G1130" i="6"/>
  <c r="G1129" i="6"/>
  <c r="G1128" i="6"/>
  <c r="G1127" i="6"/>
  <c r="G1126" i="6"/>
  <c r="G1125" i="6"/>
  <c r="G1124" i="6"/>
  <c r="G1123" i="6"/>
  <c r="G1122" i="6"/>
  <c r="G1121" i="6"/>
  <c r="G1120" i="6"/>
  <c r="G1119" i="6"/>
  <c r="G1118" i="6"/>
  <c r="G1117" i="6"/>
  <c r="G1116" i="6"/>
  <c r="G1115" i="6"/>
  <c r="G1114" i="6"/>
  <c r="G1113" i="6"/>
  <c r="G1112" i="6"/>
  <c r="G1111" i="6"/>
  <c r="G1110" i="6"/>
  <c r="G1109" i="6"/>
  <c r="G1108" i="6"/>
  <c r="G1107" i="6"/>
  <c r="G1106" i="6"/>
  <c r="G1105" i="6"/>
  <c r="G1104" i="6"/>
  <c r="G1103" i="6"/>
  <c r="G1102" i="6"/>
  <c r="G1101" i="6"/>
  <c r="G1100" i="6"/>
  <c r="G1099" i="6"/>
  <c r="G1098" i="6"/>
  <c r="G1097" i="6"/>
  <c r="G1096" i="6"/>
  <c r="G1095" i="6"/>
  <c r="G1094" i="6"/>
  <c r="G1093" i="6"/>
  <c r="G1092" i="6"/>
  <c r="G1091" i="6"/>
  <c r="G1090" i="6"/>
  <c r="G1089" i="6"/>
  <c r="G1088" i="6"/>
  <c r="G1087" i="6"/>
  <c r="G1086" i="6"/>
  <c r="G1085" i="6"/>
  <c r="G1084" i="6"/>
  <c r="G1083" i="6"/>
  <c r="G1082" i="6"/>
  <c r="G1081" i="6"/>
  <c r="G1080" i="6"/>
  <c r="G1079" i="6"/>
  <c r="G1078" i="6"/>
  <c r="G1077" i="6"/>
  <c r="G1076" i="6"/>
  <c r="G1075" i="6"/>
  <c r="G1074" i="6"/>
  <c r="G1073" i="6"/>
  <c r="G1072" i="6"/>
  <c r="G1071" i="6"/>
  <c r="G1070" i="6"/>
  <c r="G1069" i="6"/>
  <c r="G1068" i="6"/>
  <c r="G1067" i="6"/>
  <c r="G1066" i="6"/>
  <c r="G1065" i="6"/>
  <c r="G1064" i="6"/>
  <c r="G1063" i="6"/>
  <c r="G1062" i="6"/>
  <c r="G1061" i="6"/>
  <c r="G1060" i="6"/>
  <c r="G1059" i="6"/>
  <c r="G1058" i="6"/>
  <c r="G1057" i="6"/>
  <c r="G1056" i="6"/>
  <c r="G1055" i="6"/>
  <c r="G1054" i="6"/>
  <c r="G1053" i="6"/>
  <c r="G1052" i="6"/>
  <c r="G1051" i="6"/>
  <c r="G1050" i="6"/>
  <c r="G1049" i="6"/>
  <c r="G1048" i="6"/>
  <c r="G1047" i="6"/>
  <c r="G1046" i="6"/>
  <c r="G1045" i="6"/>
  <c r="G1044" i="6"/>
  <c r="G1043" i="6"/>
  <c r="G1042" i="6"/>
  <c r="G1041" i="6"/>
  <c r="G1040" i="6"/>
  <c r="G1039" i="6"/>
  <c r="G1038" i="6"/>
  <c r="G1037" i="6"/>
  <c r="G1036" i="6"/>
  <c r="G1035" i="6"/>
  <c r="G1034" i="6"/>
  <c r="G1033" i="6"/>
  <c r="G1032" i="6"/>
  <c r="G1031" i="6"/>
  <c r="G1030" i="6"/>
  <c r="G1029" i="6"/>
  <c r="G1028" i="6"/>
  <c r="G1027" i="6"/>
  <c r="G1026" i="6"/>
  <c r="G1025" i="6"/>
  <c r="G1024" i="6"/>
  <c r="G1023" i="6"/>
  <c r="G1022" i="6"/>
  <c r="G1021" i="6"/>
  <c r="G1020" i="6"/>
  <c r="G1019" i="6"/>
  <c r="G1018" i="6"/>
  <c r="G1017" i="6"/>
  <c r="G1016" i="6"/>
  <c r="G1015" i="6"/>
  <c r="G1014" i="6"/>
  <c r="G1013" i="6"/>
  <c r="G1012" i="6"/>
  <c r="G1011" i="6"/>
  <c r="G1010" i="6"/>
  <c r="G1009" i="6"/>
  <c r="G1008" i="6"/>
  <c r="G1007" i="6"/>
  <c r="G1006" i="6"/>
  <c r="G1005" i="6"/>
  <c r="G1004" i="6"/>
  <c r="G1003" i="6"/>
  <c r="G1002" i="6"/>
  <c r="G1001" i="6"/>
  <c r="G1000" i="6"/>
  <c r="G999" i="6"/>
  <c r="G998" i="6"/>
  <c r="G997" i="6"/>
  <c r="G996" i="6"/>
  <c r="G995" i="6"/>
  <c r="G994" i="6"/>
  <c r="G993" i="6"/>
  <c r="G992" i="6"/>
  <c r="G991" i="6"/>
  <c r="G990" i="6"/>
  <c r="G989" i="6"/>
  <c r="G988" i="6"/>
  <c r="G987" i="6"/>
  <c r="G986" i="6"/>
  <c r="G985" i="6"/>
  <c r="G984" i="6"/>
  <c r="G983" i="6"/>
  <c r="G982" i="6"/>
  <c r="G981" i="6"/>
  <c r="G980" i="6"/>
  <c r="G979" i="6"/>
  <c r="G978" i="6"/>
  <c r="G977" i="6"/>
  <c r="G976" i="6"/>
  <c r="G975" i="6"/>
  <c r="G974" i="6"/>
  <c r="G973" i="6"/>
  <c r="G972" i="6"/>
  <c r="G971" i="6"/>
  <c r="G970" i="6"/>
  <c r="G969" i="6"/>
  <c r="G968" i="6"/>
  <c r="G967" i="6"/>
  <c r="G966" i="6"/>
  <c r="G965" i="6"/>
  <c r="G964" i="6"/>
  <c r="G963" i="6"/>
  <c r="G962" i="6"/>
  <c r="G961" i="6"/>
  <c r="G960" i="6"/>
  <c r="G959" i="6"/>
  <c r="G958" i="6"/>
  <c r="G957" i="6"/>
  <c r="G956" i="6"/>
  <c r="G955" i="6"/>
  <c r="G954" i="6"/>
  <c r="G953" i="6"/>
  <c r="G952" i="6"/>
  <c r="G951" i="6"/>
  <c r="G950" i="6"/>
  <c r="G949" i="6"/>
  <c r="G948" i="6"/>
  <c r="G947" i="6"/>
  <c r="G946" i="6"/>
  <c r="G945" i="6"/>
  <c r="G944" i="6"/>
  <c r="G943" i="6"/>
  <c r="G942" i="6"/>
  <c r="G941" i="6"/>
  <c r="G940" i="6"/>
  <c r="G939" i="6"/>
  <c r="G938" i="6"/>
  <c r="G937" i="6"/>
  <c r="G936" i="6"/>
  <c r="G935" i="6"/>
  <c r="G934" i="6"/>
  <c r="G933" i="6"/>
  <c r="G932" i="6"/>
  <c r="G931" i="6"/>
  <c r="G930" i="6"/>
  <c r="G929" i="6"/>
  <c r="G928" i="6"/>
  <c r="G927" i="6"/>
  <c r="G926" i="6"/>
  <c r="G925" i="6"/>
  <c r="G924" i="6"/>
  <c r="G923" i="6"/>
  <c r="G922" i="6"/>
  <c r="G921" i="6"/>
  <c r="G920" i="6"/>
  <c r="G919" i="6"/>
  <c r="G918" i="6"/>
  <c r="G917" i="6"/>
  <c r="G916" i="6"/>
  <c r="G915" i="6"/>
  <c r="G914" i="6"/>
  <c r="G913" i="6"/>
  <c r="G912" i="6"/>
  <c r="G911" i="6"/>
  <c r="G910" i="6"/>
  <c r="G909" i="6"/>
  <c r="G908" i="6"/>
  <c r="G907" i="6"/>
  <c r="G906" i="6"/>
  <c r="G905" i="6"/>
  <c r="G904" i="6"/>
  <c r="G903" i="6"/>
  <c r="G902" i="6"/>
  <c r="G901" i="6"/>
  <c r="G900" i="6"/>
  <c r="G899" i="6"/>
  <c r="G898" i="6"/>
  <c r="G897" i="6"/>
  <c r="G896" i="6"/>
  <c r="G895" i="6"/>
  <c r="G894" i="6"/>
  <c r="G893" i="6"/>
  <c r="G892" i="6"/>
  <c r="G891" i="6"/>
  <c r="G890" i="6"/>
  <c r="G889" i="6"/>
  <c r="G888" i="6"/>
  <c r="G887" i="6"/>
  <c r="G886" i="6"/>
  <c r="G885" i="6"/>
  <c r="G884" i="6"/>
  <c r="G883" i="6"/>
  <c r="G882" i="6"/>
  <c r="G881" i="6"/>
  <c r="G880" i="6"/>
  <c r="G879" i="6"/>
  <c r="G878" i="6"/>
  <c r="G877" i="6"/>
  <c r="G876" i="6"/>
  <c r="G875" i="6"/>
  <c r="G874" i="6"/>
  <c r="G873" i="6"/>
  <c r="G872" i="6"/>
  <c r="G871" i="6"/>
  <c r="G870" i="6"/>
  <c r="G869" i="6"/>
  <c r="G868" i="6"/>
  <c r="G867" i="6"/>
  <c r="G866" i="6"/>
  <c r="G865" i="6"/>
  <c r="G864" i="6"/>
  <c r="G863" i="6"/>
  <c r="G862" i="6"/>
  <c r="G861" i="6"/>
  <c r="G860" i="6"/>
  <c r="G859" i="6"/>
  <c r="G858" i="6"/>
  <c r="G857" i="6"/>
  <c r="G856" i="6"/>
  <c r="G855" i="6"/>
  <c r="G854" i="6"/>
  <c r="G853" i="6"/>
  <c r="G852" i="6"/>
  <c r="G851" i="6"/>
  <c r="G850" i="6"/>
  <c r="G849" i="6"/>
  <c r="G848" i="6"/>
  <c r="G847" i="6"/>
  <c r="G846" i="6"/>
  <c r="G845" i="6"/>
  <c r="G844" i="6"/>
  <c r="G843" i="6"/>
  <c r="G842" i="6"/>
  <c r="G841" i="6"/>
  <c r="G840" i="6"/>
  <c r="G839" i="6"/>
  <c r="G838" i="6"/>
  <c r="G837" i="6"/>
  <c r="G836" i="6"/>
  <c r="G835" i="6"/>
  <c r="G834" i="6"/>
  <c r="G833" i="6"/>
  <c r="G832" i="6"/>
  <c r="G831" i="6"/>
  <c r="G830" i="6"/>
  <c r="G829" i="6"/>
  <c r="G828" i="6"/>
  <c r="G827" i="6"/>
  <c r="G826" i="6"/>
  <c r="G825" i="6"/>
  <c r="G824" i="6"/>
  <c r="G823" i="6"/>
  <c r="G822" i="6"/>
  <c r="G821" i="6"/>
  <c r="G820" i="6"/>
  <c r="G819" i="6"/>
  <c r="G818" i="6"/>
  <c r="G817" i="6"/>
  <c r="G816" i="6"/>
  <c r="G815" i="6"/>
  <c r="G814" i="6"/>
  <c r="G813" i="6"/>
  <c r="G812" i="6"/>
  <c r="G811" i="6"/>
  <c r="G810" i="6"/>
  <c r="G809" i="6"/>
  <c r="G808" i="6"/>
  <c r="G807" i="6"/>
  <c r="G806" i="6"/>
  <c r="G805" i="6"/>
  <c r="G804" i="6"/>
  <c r="G803" i="6"/>
  <c r="G802" i="6"/>
  <c r="G801" i="6"/>
  <c r="G800" i="6"/>
  <c r="G799" i="6"/>
  <c r="G798" i="6"/>
  <c r="G797" i="6"/>
  <c r="G796" i="6"/>
  <c r="G795" i="6"/>
  <c r="G794" i="6"/>
  <c r="G793" i="6"/>
  <c r="G792" i="6"/>
  <c r="G791" i="6"/>
  <c r="G790" i="6"/>
  <c r="G789" i="6"/>
  <c r="G788" i="6"/>
  <c r="G787" i="6"/>
  <c r="G786" i="6"/>
  <c r="G785" i="6"/>
  <c r="G784" i="6"/>
  <c r="G783" i="6"/>
  <c r="G782" i="6"/>
  <c r="G781" i="6"/>
  <c r="G780" i="6"/>
  <c r="G779" i="6"/>
  <c r="G778" i="6"/>
  <c r="G777" i="6"/>
  <c r="G776" i="6"/>
  <c r="G775" i="6"/>
  <c r="G774" i="6"/>
  <c r="G773" i="6"/>
  <c r="G772" i="6"/>
  <c r="G771" i="6"/>
  <c r="G770" i="6"/>
  <c r="G769" i="6"/>
  <c r="G768" i="6"/>
  <c r="G767" i="6"/>
  <c r="G766" i="6"/>
  <c r="G765" i="6"/>
  <c r="G764" i="6"/>
  <c r="G763" i="6"/>
  <c r="G762" i="6"/>
  <c r="G761" i="6"/>
  <c r="G760" i="6"/>
  <c r="G759" i="6"/>
  <c r="G758" i="6"/>
  <c r="G757" i="6"/>
  <c r="G756" i="6"/>
  <c r="G755" i="6"/>
  <c r="G754" i="6"/>
  <c r="G753" i="6"/>
  <c r="G752" i="6"/>
  <c r="G751" i="6"/>
  <c r="G750" i="6"/>
  <c r="G749" i="6"/>
  <c r="G748" i="6"/>
  <c r="G747" i="6"/>
  <c r="G746" i="6"/>
  <c r="G745" i="6"/>
  <c r="G744" i="6"/>
  <c r="G743" i="6"/>
  <c r="G742" i="6"/>
  <c r="G741" i="6"/>
  <c r="G740" i="6"/>
  <c r="G739" i="6"/>
  <c r="G738" i="6"/>
  <c r="G737" i="6"/>
  <c r="G736" i="6"/>
  <c r="G735" i="6"/>
  <c r="G734" i="6"/>
  <c r="G733" i="6"/>
  <c r="G732" i="6"/>
  <c r="G731" i="6"/>
  <c r="G730" i="6"/>
  <c r="G729" i="6"/>
  <c r="G728" i="6"/>
  <c r="G727" i="6"/>
  <c r="G726" i="6"/>
  <c r="G725" i="6"/>
  <c r="G724" i="6"/>
  <c r="G723" i="6"/>
  <c r="G722" i="6"/>
  <c r="G721" i="6"/>
  <c r="G720" i="6"/>
  <c r="G719" i="6"/>
  <c r="G718" i="6"/>
  <c r="G717" i="6"/>
  <c r="G716" i="6"/>
  <c r="G715" i="6"/>
  <c r="G714" i="6"/>
  <c r="G713" i="6"/>
  <c r="G712" i="6"/>
  <c r="G711" i="6"/>
  <c r="G710" i="6"/>
  <c r="G709" i="6"/>
  <c r="G708" i="6"/>
  <c r="G707" i="6"/>
  <c r="G706" i="6"/>
  <c r="G705" i="6"/>
  <c r="G704" i="6"/>
  <c r="G70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G145" i="6"/>
  <c r="G144" i="6"/>
  <c r="G143" i="6"/>
  <c r="G142" i="6"/>
  <c r="G141" i="6"/>
  <c r="G140"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G2" i="6"/>
  <c r="F12" i="2" l="1"/>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3" i="2"/>
  <c r="F4" i="2"/>
  <c r="F5" i="2"/>
  <c r="F6" i="2"/>
  <c r="F7" i="2"/>
  <c r="F8" i="2"/>
  <c r="F9" i="2"/>
  <c r="F10" i="2"/>
  <c r="F11" i="2"/>
  <c r="F2" i="2"/>
  <c r="K997" i="2" l="1"/>
  <c r="K993" i="2"/>
  <c r="K992" i="2"/>
  <c r="K991" i="2"/>
  <c r="K987" i="2"/>
  <c r="K983" i="2"/>
  <c r="K981" i="2"/>
  <c r="K979" i="2"/>
  <c r="K978" i="2"/>
  <c r="K975" i="2"/>
  <c r="K964" i="2"/>
  <c r="K958" i="2"/>
  <c r="K957" i="2"/>
  <c r="K954" i="2"/>
  <c r="K950" i="2"/>
  <c r="K942" i="2"/>
  <c r="K940" i="2"/>
  <c r="K933" i="2"/>
  <c r="K929" i="2"/>
  <c r="K927" i="2"/>
  <c r="K925" i="2"/>
  <c r="K924" i="2"/>
  <c r="K922" i="2"/>
  <c r="K917" i="2"/>
  <c r="K906" i="2"/>
  <c r="K902" i="2"/>
  <c r="K893" i="2"/>
  <c r="K886" i="2"/>
  <c r="K884" i="2"/>
  <c r="K878" i="2"/>
  <c r="K872" i="2"/>
  <c r="K863" i="2"/>
  <c r="K860" i="2"/>
  <c r="K859" i="2"/>
  <c r="K857" i="2"/>
  <c r="K854" i="2"/>
  <c r="K853" i="2"/>
  <c r="K848" i="2"/>
  <c r="K844" i="2"/>
  <c r="K843" i="2"/>
  <c r="K838" i="2"/>
  <c r="K830" i="2"/>
  <c r="K818" i="2"/>
  <c r="K817" i="2"/>
  <c r="K814" i="2"/>
  <c r="K806" i="2"/>
  <c r="K804" i="2"/>
  <c r="K802" i="2"/>
  <c r="K796" i="2"/>
  <c r="K795" i="2"/>
  <c r="K780" i="2"/>
  <c r="K778" i="2"/>
  <c r="K766" i="2"/>
  <c r="K758" i="2"/>
  <c r="K751" i="2"/>
  <c r="K748" i="2"/>
  <c r="K744" i="2"/>
  <c r="K735" i="2"/>
  <c r="K734" i="2"/>
  <c r="K733" i="2"/>
  <c r="K726" i="2"/>
  <c r="K718" i="2"/>
  <c r="K717" i="2"/>
  <c r="K712" i="2"/>
  <c r="K710" i="2"/>
  <c r="K706" i="2"/>
  <c r="K701" i="2"/>
  <c r="K694" i="2"/>
  <c r="K693" i="2"/>
  <c r="K691" i="2"/>
  <c r="K674" i="2"/>
  <c r="K673" i="2"/>
  <c r="K664" i="2"/>
  <c r="K658" i="2"/>
  <c r="K656" i="2"/>
  <c r="K651" i="2"/>
  <c r="K638" i="2"/>
  <c r="K637" i="2"/>
  <c r="K630" i="2"/>
  <c r="K613" i="2"/>
  <c r="K606" i="2"/>
  <c r="K593" i="2"/>
  <c r="K590" i="2"/>
  <c r="K585" i="2"/>
  <c r="K583" i="2"/>
  <c r="K578" i="2"/>
  <c r="K577" i="2"/>
  <c r="K566" i="2"/>
  <c r="K563" i="2"/>
  <c r="K561" i="2"/>
  <c r="K554" i="2"/>
  <c r="K552" i="2"/>
  <c r="K542" i="2"/>
  <c r="K537" i="2"/>
  <c r="K536" i="2"/>
  <c r="K531" i="2"/>
  <c r="K530" i="2"/>
  <c r="K523" i="2"/>
  <c r="K518" i="2"/>
  <c r="K515" i="2"/>
  <c r="K500" i="2"/>
  <c r="K497"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8" i="2"/>
  <c r="K499" i="2"/>
  <c r="K501" i="2"/>
  <c r="K502" i="2"/>
  <c r="K503" i="2"/>
  <c r="K504" i="2"/>
  <c r="K505" i="2"/>
  <c r="K506" i="2"/>
  <c r="K507" i="2"/>
  <c r="K508" i="2"/>
  <c r="K509" i="2"/>
  <c r="K510" i="2"/>
  <c r="K511" i="2"/>
  <c r="K512" i="2"/>
  <c r="K513" i="2"/>
  <c r="K514" i="2"/>
  <c r="K516" i="2"/>
  <c r="K517" i="2"/>
  <c r="K519" i="2"/>
  <c r="K520" i="2"/>
  <c r="K521" i="2"/>
  <c r="K522" i="2"/>
  <c r="K524" i="2"/>
  <c r="K525" i="2"/>
  <c r="K526" i="2"/>
  <c r="K527" i="2"/>
  <c r="K528" i="2"/>
  <c r="K529" i="2"/>
  <c r="K532" i="2"/>
  <c r="K533" i="2"/>
  <c r="K534" i="2"/>
  <c r="K535" i="2"/>
  <c r="K538" i="2"/>
  <c r="K539" i="2"/>
  <c r="K540" i="2"/>
  <c r="K541" i="2"/>
  <c r="K543" i="2"/>
  <c r="K544" i="2"/>
  <c r="K545" i="2"/>
  <c r="K546" i="2"/>
  <c r="K547" i="2"/>
  <c r="K548" i="2"/>
  <c r="K549" i="2"/>
  <c r="K550" i="2"/>
  <c r="K551" i="2"/>
  <c r="K553" i="2"/>
  <c r="K555" i="2"/>
  <c r="K556" i="2"/>
  <c r="K557" i="2"/>
  <c r="K558" i="2"/>
  <c r="K559" i="2"/>
  <c r="K560" i="2"/>
  <c r="K562" i="2"/>
  <c r="K564" i="2"/>
  <c r="K565" i="2"/>
  <c r="K567" i="2"/>
  <c r="K568" i="2"/>
  <c r="K569" i="2"/>
  <c r="K570" i="2"/>
  <c r="K571" i="2"/>
  <c r="K572" i="2"/>
  <c r="K573" i="2"/>
  <c r="K574" i="2"/>
  <c r="K575" i="2"/>
  <c r="K576" i="2"/>
  <c r="K579" i="2"/>
  <c r="K580" i="2"/>
  <c r="K581" i="2"/>
  <c r="K582" i="2"/>
  <c r="K584" i="2"/>
  <c r="K586" i="2"/>
  <c r="K587" i="2"/>
  <c r="K588" i="2"/>
  <c r="K589" i="2"/>
  <c r="K591" i="2"/>
  <c r="K592" i="2"/>
  <c r="K594" i="2"/>
  <c r="K595" i="2"/>
  <c r="K596" i="2"/>
  <c r="K597" i="2"/>
  <c r="K598" i="2"/>
  <c r="K599" i="2"/>
  <c r="K600" i="2"/>
  <c r="K601" i="2"/>
  <c r="K602" i="2"/>
  <c r="K603" i="2"/>
  <c r="K604" i="2"/>
  <c r="K605" i="2"/>
  <c r="K607" i="2"/>
  <c r="K608" i="2"/>
  <c r="K609" i="2"/>
  <c r="K610" i="2"/>
  <c r="K611" i="2"/>
  <c r="K612" i="2"/>
  <c r="K614" i="2"/>
  <c r="K615" i="2"/>
  <c r="K616" i="2"/>
  <c r="K617" i="2"/>
  <c r="K618" i="2"/>
  <c r="K619" i="2"/>
  <c r="K620" i="2"/>
  <c r="K621" i="2"/>
  <c r="K622" i="2"/>
  <c r="K623" i="2"/>
  <c r="K624" i="2"/>
  <c r="K625" i="2"/>
  <c r="K626" i="2"/>
  <c r="K627" i="2"/>
  <c r="K628" i="2"/>
  <c r="K629" i="2"/>
  <c r="K631" i="2"/>
  <c r="K632" i="2"/>
  <c r="K633" i="2"/>
  <c r="K634" i="2"/>
  <c r="K635" i="2"/>
  <c r="K636" i="2"/>
  <c r="K639" i="2"/>
  <c r="K640" i="2"/>
  <c r="K641" i="2"/>
  <c r="K642" i="2"/>
  <c r="K643" i="2"/>
  <c r="K644" i="2"/>
  <c r="K645" i="2"/>
  <c r="K646" i="2"/>
  <c r="K647" i="2"/>
  <c r="K648" i="2"/>
  <c r="K649" i="2"/>
  <c r="K650" i="2"/>
  <c r="K652" i="2"/>
  <c r="K653" i="2"/>
  <c r="K654" i="2"/>
  <c r="K655" i="2"/>
  <c r="K657" i="2"/>
  <c r="K659" i="2"/>
  <c r="K660" i="2"/>
  <c r="K661" i="2"/>
  <c r="K662" i="2"/>
  <c r="K663" i="2"/>
  <c r="K665" i="2"/>
  <c r="K666" i="2"/>
  <c r="K667" i="2"/>
  <c r="K668" i="2"/>
  <c r="K669" i="2"/>
  <c r="K670" i="2"/>
  <c r="K671" i="2"/>
  <c r="K672" i="2"/>
  <c r="K675" i="2"/>
  <c r="K676" i="2"/>
  <c r="K677" i="2"/>
  <c r="K678" i="2"/>
  <c r="K679" i="2"/>
  <c r="K680" i="2"/>
  <c r="K681" i="2"/>
  <c r="K682" i="2"/>
  <c r="K683" i="2"/>
  <c r="K684" i="2"/>
  <c r="K685" i="2"/>
  <c r="K686" i="2"/>
  <c r="K687" i="2"/>
  <c r="K688" i="2"/>
  <c r="K689" i="2"/>
  <c r="K690" i="2"/>
  <c r="K692" i="2"/>
  <c r="K695" i="2"/>
  <c r="K696" i="2"/>
  <c r="K697" i="2"/>
  <c r="K698" i="2"/>
  <c r="K699" i="2"/>
  <c r="K700" i="2"/>
  <c r="K702" i="2"/>
  <c r="K703" i="2"/>
  <c r="K704" i="2"/>
  <c r="K705" i="2"/>
  <c r="K707" i="2"/>
  <c r="K708" i="2"/>
  <c r="K709" i="2"/>
  <c r="K711" i="2"/>
  <c r="K713" i="2"/>
  <c r="K714" i="2"/>
  <c r="K715" i="2"/>
  <c r="K716" i="2"/>
  <c r="K719" i="2"/>
  <c r="K720" i="2"/>
  <c r="K721" i="2"/>
  <c r="K722" i="2"/>
  <c r="K723" i="2"/>
  <c r="K724" i="2"/>
  <c r="K725" i="2"/>
  <c r="K728" i="2"/>
  <c r="K729" i="2"/>
  <c r="K730" i="2"/>
  <c r="K731" i="2"/>
  <c r="K732" i="2"/>
  <c r="K736" i="2"/>
  <c r="K737" i="2"/>
  <c r="K738" i="2"/>
  <c r="K739" i="2"/>
  <c r="K740" i="2"/>
  <c r="K741" i="2"/>
  <c r="K742" i="2"/>
  <c r="K743" i="2"/>
  <c r="K745" i="2"/>
  <c r="K746" i="2"/>
  <c r="K747" i="2"/>
  <c r="K749" i="2"/>
  <c r="K750" i="2"/>
  <c r="K752" i="2"/>
  <c r="K753" i="2"/>
  <c r="K754" i="2"/>
  <c r="K755" i="2"/>
  <c r="K756" i="2"/>
  <c r="K757" i="2"/>
  <c r="K759" i="2"/>
  <c r="K760" i="2"/>
  <c r="K761" i="2"/>
  <c r="K762" i="2"/>
  <c r="K763" i="2"/>
  <c r="K764" i="2"/>
  <c r="K765" i="2"/>
  <c r="K767" i="2"/>
  <c r="K768" i="2"/>
  <c r="K769" i="2"/>
  <c r="K770" i="2"/>
  <c r="K771" i="2"/>
  <c r="K772" i="2"/>
  <c r="K773" i="2"/>
  <c r="K774" i="2"/>
  <c r="K775" i="2"/>
  <c r="K776" i="2"/>
  <c r="K777" i="2"/>
  <c r="K779" i="2"/>
  <c r="K781" i="2"/>
  <c r="K782" i="2"/>
  <c r="K783" i="2"/>
  <c r="K784" i="2"/>
  <c r="K785" i="2"/>
  <c r="K786" i="2"/>
  <c r="K787" i="2"/>
  <c r="K788" i="2"/>
  <c r="K789" i="2"/>
  <c r="K790" i="2"/>
  <c r="K791" i="2"/>
  <c r="K792" i="2"/>
  <c r="K793" i="2"/>
  <c r="K794" i="2"/>
  <c r="K797" i="2"/>
  <c r="K798" i="2"/>
  <c r="K799" i="2"/>
  <c r="K800" i="2"/>
  <c r="K801" i="2"/>
  <c r="K803" i="2"/>
  <c r="K805" i="2"/>
  <c r="K807" i="2"/>
  <c r="K808" i="2"/>
  <c r="K809" i="2"/>
  <c r="K810" i="2"/>
  <c r="K811" i="2"/>
  <c r="K812" i="2"/>
  <c r="K813" i="2"/>
  <c r="K815" i="2"/>
  <c r="K816" i="2"/>
  <c r="K819" i="2"/>
  <c r="K820" i="2"/>
  <c r="K821" i="2"/>
  <c r="K822" i="2"/>
  <c r="K823" i="2"/>
  <c r="K824" i="2"/>
  <c r="K825" i="2"/>
  <c r="K826" i="2"/>
  <c r="K827" i="2"/>
  <c r="K828" i="2"/>
  <c r="K829" i="2"/>
  <c r="K831" i="2"/>
  <c r="K832" i="2"/>
  <c r="K833" i="2"/>
  <c r="K834" i="2"/>
  <c r="K835" i="2"/>
  <c r="K836" i="2"/>
  <c r="K837" i="2"/>
  <c r="K839" i="2"/>
  <c r="K840" i="2"/>
  <c r="K841" i="2"/>
  <c r="K845" i="2"/>
  <c r="K846" i="2"/>
  <c r="K847" i="2"/>
  <c r="K849" i="2"/>
  <c r="K850" i="2"/>
  <c r="K851" i="2"/>
  <c r="K852" i="2"/>
  <c r="K855" i="2"/>
  <c r="K856" i="2"/>
  <c r="K858" i="2"/>
  <c r="K861" i="2"/>
  <c r="K862" i="2"/>
  <c r="K864" i="2"/>
  <c r="K865" i="2"/>
  <c r="K866" i="2"/>
  <c r="K867" i="2"/>
  <c r="K868" i="2"/>
  <c r="K869" i="2"/>
  <c r="K870" i="2"/>
  <c r="K871" i="2"/>
  <c r="K873" i="2"/>
  <c r="K874" i="2"/>
  <c r="K875" i="2"/>
  <c r="K876" i="2"/>
  <c r="K877" i="2"/>
  <c r="K879" i="2"/>
  <c r="K880" i="2"/>
  <c r="K881" i="2"/>
  <c r="K882" i="2"/>
  <c r="K883" i="2"/>
  <c r="K885" i="2"/>
  <c r="K887" i="2"/>
  <c r="K888" i="2"/>
  <c r="K889" i="2"/>
  <c r="K890" i="2"/>
  <c r="K892" i="2"/>
  <c r="K894" i="2"/>
  <c r="K895" i="2"/>
  <c r="K896" i="2"/>
  <c r="K897" i="2"/>
  <c r="K898" i="2"/>
  <c r="K899" i="2"/>
  <c r="K900" i="2"/>
  <c r="K901" i="2"/>
  <c r="K903" i="2"/>
  <c r="K904" i="2"/>
  <c r="K905" i="2"/>
  <c r="K907" i="2"/>
  <c r="K908" i="2"/>
  <c r="K909" i="2"/>
  <c r="K910" i="2"/>
  <c r="K911" i="2"/>
  <c r="K912" i="2"/>
  <c r="K913" i="2"/>
  <c r="K914" i="2"/>
  <c r="K915" i="2"/>
  <c r="K916" i="2"/>
  <c r="K918" i="2"/>
  <c r="K919" i="2"/>
  <c r="K920" i="2"/>
  <c r="K921" i="2"/>
  <c r="K923" i="2"/>
  <c r="K926" i="2"/>
  <c r="K928" i="2"/>
  <c r="K930" i="2"/>
  <c r="K931" i="2"/>
  <c r="K932" i="2"/>
  <c r="K934" i="2"/>
  <c r="K935" i="2"/>
  <c r="K936" i="2"/>
  <c r="K937" i="2"/>
  <c r="K938" i="2"/>
  <c r="K939" i="2"/>
  <c r="K941" i="2"/>
  <c r="K943" i="2"/>
  <c r="K944" i="2"/>
  <c r="K945" i="2"/>
  <c r="K946" i="2"/>
  <c r="K947" i="2"/>
  <c r="K948" i="2"/>
  <c r="K949" i="2"/>
  <c r="K951" i="2"/>
  <c r="K952" i="2"/>
  <c r="K953" i="2"/>
  <c r="K955" i="2"/>
  <c r="K956" i="2"/>
  <c r="K959" i="2"/>
  <c r="K960" i="2"/>
  <c r="K961" i="2"/>
  <c r="K962" i="2"/>
  <c r="K963" i="2"/>
  <c r="K965" i="2"/>
  <c r="K966" i="2"/>
  <c r="K967" i="2"/>
  <c r="K968" i="2"/>
  <c r="K969" i="2"/>
  <c r="K970" i="2"/>
  <c r="K971" i="2"/>
  <c r="K972" i="2"/>
  <c r="K973" i="2"/>
  <c r="K974" i="2"/>
  <c r="K976" i="2"/>
  <c r="K977" i="2"/>
  <c r="K980" i="2"/>
  <c r="K982" i="2"/>
  <c r="K984" i="2"/>
  <c r="K985" i="2"/>
  <c r="K986" i="2"/>
  <c r="K988" i="2"/>
  <c r="K989" i="2"/>
  <c r="K990" i="2"/>
  <c r="K994" i="2"/>
  <c r="K995" i="2"/>
  <c r="K996" i="2"/>
  <c r="K998" i="2"/>
  <c r="K999" i="2"/>
  <c r="K1000" i="2"/>
  <c r="K2" i="2"/>
</calcChain>
</file>

<file path=xl/sharedStrings.xml><?xml version="1.0" encoding="utf-8"?>
<sst xmlns="http://schemas.openxmlformats.org/spreadsheetml/2006/main" count="107735" uniqueCount="32724">
  <si>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</si>
  <si>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</si>
  <si>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</si>
  <si>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</si>
  <si>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</si>
  <si>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</si>
  <si>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</si>
  <si>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</si>
  <si>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</si>
  <si>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</si>
  <si>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</si>
  <si>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</si>
  <si>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</si>
  <si>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</si>
  <si>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</si>
  <si>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</si>
  <si>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</si>
  <si>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</si>
  <si>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</si>
  <si>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</si>
  <si>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</si>
  <si>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</si>
  <si>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</si>
  <si>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</si>
  <si>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</si>
  <si>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</si>
  <si>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</si>
  <si>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</si>
  <si>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</si>
  <si>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</si>
  <si>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</si>
  <si>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</si>
  <si>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</si>
  <si>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</si>
  <si>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</si>
  <si>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</si>
  <si>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</si>
  <si>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</si>
  <si>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</si>
  <si>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</si>
  <si>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</si>
  <si>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</si>
  <si>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</si>
  <si>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</si>
  <si>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</si>
  <si>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</si>
  <si>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</si>
  <si>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</si>
  <si>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</si>
  <si>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</si>
  <si>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</si>
  <si>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</si>
  <si>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</si>
  <si>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</si>
  <si>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</si>
  <si>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</si>
  <si>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</si>
  <si>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</si>
  <si>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</si>
  <si>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</si>
  <si>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</si>
  <si>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</si>
  <si>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</si>
  <si>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</si>
  <si>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</si>
  <si>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</si>
  <si>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</si>
  <si>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</si>
  <si>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</si>
  <si>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</si>
  <si>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</si>
  <si>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</si>
  <si>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</si>
  <si>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</si>
  <si>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</si>
  <si>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</si>
  <si>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</si>
  <si>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</si>
  <si>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</si>
  <si>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</si>
  <si>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</si>
  <si>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</si>
  <si>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</si>
  <si>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</si>
  <si>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</si>
  <si>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</si>
  <si>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</si>
  <si>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</si>
  <si>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</si>
  <si>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</si>
  <si>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</si>
  <si>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</si>
  <si>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</si>
  <si>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</si>
  <si>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</si>
  <si>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</si>
  <si>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</si>
  <si>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</si>
  <si>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</si>
  <si>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</si>
  <si>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</si>
  <si>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</si>
  <si>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</si>
  <si>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</si>
  <si>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</si>
  <si>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</si>
  <si>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</si>
  <si>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</si>
  <si>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</si>
  <si>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</si>
  <si>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</si>
  <si>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</si>
  <si>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</si>
  <si>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</si>
  <si>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</si>
  <si>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</si>
  <si>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</si>
  <si>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</si>
  <si>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</si>
  <si>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</si>
  <si>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</si>
  <si>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</si>
  <si>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</si>
  <si>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</si>
  <si>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</si>
  <si>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</si>
  <si>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</si>
  <si>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</si>
  <si>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</si>
  <si>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</si>
  <si>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</si>
  <si>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</si>
  <si>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</si>
  <si>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</si>
  <si>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</si>
  <si>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</si>
  <si>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</si>
  <si>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</si>
  <si>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</si>
  <si>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</si>
  <si>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</si>
  <si>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</si>
  <si>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</si>
  <si>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</si>
  <si>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</si>
  <si>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</si>
  <si>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</si>
  <si>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</si>
  <si>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</si>
  <si>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</si>
  <si>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</si>
  <si>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</si>
  <si>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</si>
  <si>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</si>
  <si>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</si>
  <si>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</si>
  <si>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</si>
  <si>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</si>
  <si>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</si>
  <si>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</si>
  <si>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</si>
  <si>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</si>
  <si>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</si>
  <si>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</si>
  <si>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</si>
  <si>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</si>
  <si>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</si>
  <si>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</si>
  <si>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</si>
  <si>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</si>
  <si>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</si>
  <si>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</si>
  <si>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</si>
  <si>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</si>
  <si>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</si>
  <si>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</si>
  <si>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</si>
  <si>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</si>
  <si>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</si>
  <si>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</si>
  <si>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</si>
  <si>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</si>
  <si>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</si>
  <si>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</si>
  <si>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</si>
  <si>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</si>
  <si>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</si>
  <si>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</si>
  <si>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</si>
  <si>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</si>
  <si>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</si>
  <si>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</si>
  <si>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</si>
  <si>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</si>
  <si>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</si>
  <si>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</si>
  <si>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</si>
  <si>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</si>
  <si>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</si>
  <si>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</si>
  <si>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</si>
  <si>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</si>
  <si>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</si>
  <si>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</si>
  <si>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</si>
  <si>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</si>
  <si>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</si>
  <si>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</si>
  <si>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</si>
  <si>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</si>
  <si>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</si>
  <si>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</si>
  <si>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</si>
  <si>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</si>
  <si>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</si>
  <si>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</si>
  <si>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</si>
  <si>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</si>
  <si>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</si>
  <si>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</si>
  <si>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</si>
  <si>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</si>
  <si>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</si>
  <si>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</si>
  <si>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</si>
  <si>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</si>
  <si>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</si>
  <si>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</si>
  <si>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</si>
  <si>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</si>
  <si>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</si>
  <si>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</si>
  <si>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</si>
  <si>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</si>
  <si>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</si>
  <si>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</si>
  <si>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</si>
  <si>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</si>
  <si>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</si>
  <si>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</si>
  <si>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</si>
  <si>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</si>
  <si>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</si>
  <si>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</si>
  <si>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</si>
  <si>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</si>
  <si>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</si>
  <si>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</si>
  <si>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</si>
  <si>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</si>
  <si>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</si>
  <si>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</si>
  <si>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</si>
  <si>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</si>
  <si>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</si>
  <si>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</si>
  <si>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</si>
  <si>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</si>
  <si>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</si>
  <si>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</si>
  <si>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</si>
  <si>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</si>
  <si>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</si>
  <si>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</si>
  <si>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</si>
  <si>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</si>
  <si>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</si>
  <si>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</si>
  <si>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</si>
  <si>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</si>
  <si>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</si>
  <si>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</si>
  <si>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</si>
  <si>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</si>
  <si>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</si>
  <si>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</si>
  <si>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</si>
  <si>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</si>
  <si>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</si>
  <si>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</si>
  <si>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</si>
  <si>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</si>
  <si>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</si>
  <si>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</si>
  <si>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</si>
  <si>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</si>
  <si>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</si>
  <si>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</si>
  <si>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</si>
  <si>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</si>
  <si>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</si>
  <si>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</si>
  <si>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</si>
  <si>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</si>
  <si>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</si>
  <si>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</si>
  <si>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</si>
  <si>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</si>
  <si>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</si>
  <si>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</si>
  <si>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</si>
  <si>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</si>
  <si>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</si>
  <si>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</si>
  <si>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</si>
  <si>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</si>
  <si>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</si>
  <si>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</si>
  <si>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</si>
  <si>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</si>
  <si>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</si>
  <si>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</si>
  <si>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</si>
  <si>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</si>
  <si>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</si>
  <si>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</si>
  <si>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</si>
  <si>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</si>
  <si>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</si>
  <si>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</si>
  <si>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</si>
  <si>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</si>
  <si>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</si>
  <si>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</si>
  <si>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</si>
  <si>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</si>
  <si>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</si>
  <si>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</si>
  <si>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</si>
  <si>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</si>
  <si>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</si>
  <si>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</si>
  <si>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</si>
  <si>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</si>
  <si>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</si>
  <si>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</si>
  <si>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</si>
  <si>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</si>
  <si>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</si>
  <si>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</si>
  <si>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</si>
  <si>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</si>
  <si>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</si>
  <si>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</si>
  <si>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</si>
  <si>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</si>
  <si>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</si>
  <si>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</si>
  <si>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</si>
  <si>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</si>
  <si>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</si>
  <si>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</si>
  <si>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</si>
  <si>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</si>
  <si>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</si>
  <si>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</si>
  <si>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</si>
  <si>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</si>
  <si>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</si>
  <si>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</si>
  <si>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</si>
  <si>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</si>
  <si>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</si>
  <si>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</si>
  <si>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</si>
  <si>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</si>
  <si>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</si>
  <si>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</si>
  <si>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</si>
  <si>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</si>
  <si>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</si>
  <si>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</si>
  <si>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</si>
  <si>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</si>
  <si>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</si>
  <si>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</si>
  <si>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</si>
  <si>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</si>
  <si>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</si>
  <si>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</si>
  <si>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</si>
  <si>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</si>
  <si>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</si>
  <si>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</si>
  <si>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</si>
  <si>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</si>
  <si>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</si>
  <si>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</si>
  <si>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</si>
  <si>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</si>
  <si>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</si>
  <si>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</si>
  <si>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</si>
  <si>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</si>
  <si>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</si>
  <si>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</si>
  <si>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</si>
  <si>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</si>
  <si>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</si>
  <si>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</si>
  <si>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</si>
  <si>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</si>
  <si>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</si>
  <si>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</si>
  <si>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</si>
  <si>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</si>
  <si>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</si>
  <si>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</si>
  <si>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</si>
  <si>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</si>
  <si>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</si>
  <si>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</si>
  <si>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</si>
  <si>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</si>
  <si>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</si>
  <si>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</si>
  <si>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</si>
  <si>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</si>
  <si>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</si>
  <si>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</si>
  <si>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</si>
  <si>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</si>
  <si>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</si>
  <si>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</si>
  <si>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</si>
  <si>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</si>
  <si>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</si>
  <si>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</si>
  <si>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</si>
  <si>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</si>
  <si>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</si>
  <si>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</si>
  <si>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</si>
  <si>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</si>
  <si>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</si>
  <si>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</si>
  <si>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</si>
  <si>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</si>
  <si>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</si>
  <si>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</si>
  <si>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</si>
  <si>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</si>
  <si>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</si>
  <si>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</si>
  <si>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</si>
  <si>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</si>
  <si>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</si>
  <si>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</si>
  <si>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</si>
  <si>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</si>
  <si>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</si>
  <si>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</si>
  <si>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</si>
  <si>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</si>
  <si>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</si>
  <si>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</si>
  <si>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</si>
  <si>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</si>
  <si>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</si>
  <si>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</si>
  <si>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</si>
  <si>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</si>
  <si>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</si>
  <si>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</si>
  <si>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</si>
  <si>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</si>
  <si>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</si>
  <si>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</si>
  <si>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</si>
  <si>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</si>
  <si>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</si>
  <si>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</si>
  <si>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</si>
  <si>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</si>
  <si>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</si>
  <si>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</si>
  <si>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</si>
  <si>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</si>
  <si>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</si>
  <si>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</si>
  <si>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</si>
  <si>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</si>
  <si>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</si>
  <si>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</si>
  <si>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</si>
  <si>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</si>
  <si>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</si>
  <si>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</si>
  <si>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</si>
  <si>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</si>
  <si>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</si>
  <si>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</si>
  <si>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</si>
  <si>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</si>
  <si>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</si>
  <si>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</si>
  <si>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</si>
  <si>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</si>
  <si>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</si>
  <si>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</si>
  <si>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</si>
  <si>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</si>
  <si>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</si>
  <si>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</si>
  <si>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</si>
  <si>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</si>
  <si>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</si>
  <si>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</si>
  <si>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</si>
  <si>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</si>
  <si>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</si>
  <si>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</si>
  <si>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</si>
  <si>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</si>
  <si>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</si>
  <si>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</si>
  <si>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</si>
  <si>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</si>
  <si>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</si>
  <si>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</si>
  <si>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</si>
  <si>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</si>
  <si>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</si>
  <si>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</si>
  <si>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</si>
  <si>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</si>
  <si>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</si>
  <si>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</si>
  <si>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</si>
  <si>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</si>
  <si>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</si>
  <si>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</si>
  <si>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</si>
  <si>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</si>
  <si>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</si>
  <si>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</si>
  <si>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</si>
  <si>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</si>
  <si>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</si>
  <si>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</si>
  <si>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</si>
  <si>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</si>
  <si>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</si>
  <si>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</si>
  <si>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</si>
  <si>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</si>
  <si>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</si>
  <si>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</si>
  <si>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</si>
  <si>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</si>
  <si>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</si>
  <si>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</si>
  <si>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</si>
  <si>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</si>
  <si>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</si>
  <si>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</si>
  <si>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</si>
  <si>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</si>
  <si>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</si>
  <si>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</si>
  <si>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</si>
  <si>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</si>
  <si>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</si>
  <si>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</si>
  <si>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</si>
  <si>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</si>
  <si>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</si>
  <si>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</si>
  <si>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</si>
  <si>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</si>
  <si>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</si>
  <si>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</si>
  <si>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</si>
  <si>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</si>
  <si>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</si>
  <si>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</si>
  <si>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</si>
  <si>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</si>
  <si>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</si>
  <si>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</si>
  <si>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</si>
  <si>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</si>
  <si>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</si>
  <si>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</si>
  <si>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</si>
  <si>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</si>
  <si>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</si>
  <si>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</si>
  <si>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</si>
  <si>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</si>
  <si>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</si>
  <si>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</si>
  <si>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</si>
  <si>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</si>
  <si>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</si>
  <si>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</si>
  <si>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</si>
  <si>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</si>
  <si>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</si>
  <si>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</si>
  <si>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</si>
  <si>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</si>
  <si>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</si>
  <si>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</si>
  <si>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</si>
  <si>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</si>
  <si>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</si>
  <si>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</si>
  <si>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</si>
  <si>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</si>
  <si>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</si>
  <si>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</si>
  <si>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</si>
  <si>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</si>
  <si>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</si>
  <si>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</si>
  <si>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</si>
  <si>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</si>
  <si>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</si>
  <si>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</si>
  <si>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</si>
  <si>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</si>
  <si>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</si>
  <si>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</si>
  <si>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</si>
  <si>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</si>
  <si>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</si>
  <si>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</si>
  <si>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</si>
  <si>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</si>
  <si>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</si>
  <si>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</si>
  <si>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</si>
  <si>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</si>
  <si>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</si>
  <si>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</si>
  <si>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</si>
  <si>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</si>
  <si>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</si>
  <si>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</si>
  <si>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</si>
  <si>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</si>
  <si>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</si>
  <si>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</si>
  <si>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</si>
  <si>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</si>
  <si>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</si>
  <si>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</si>
  <si>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</si>
  <si>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</si>
  <si>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</si>
  <si>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</si>
  <si>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</si>
  <si>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</si>
  <si>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</si>
  <si>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</si>
  <si>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</si>
  <si>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</si>
  <si>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</si>
  <si>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</si>
  <si>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</si>
  <si>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</si>
  <si>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</si>
  <si>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</si>
  <si>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</si>
  <si>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</si>
  <si>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</si>
  <si>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</si>
  <si>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</si>
  <si>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</si>
  <si>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</si>
  <si>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</si>
  <si>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</si>
  <si>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</si>
  <si>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</si>
  <si>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</si>
  <si>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</si>
  <si>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</si>
  <si>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</si>
  <si>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</si>
  <si>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</si>
  <si>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</si>
  <si>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</si>
  <si>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</si>
  <si>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</si>
  <si>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</si>
  <si>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</si>
  <si>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</si>
  <si>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</si>
  <si>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</si>
  <si>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</si>
  <si>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</si>
  <si>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</si>
  <si>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</si>
  <si>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</si>
  <si>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</si>
  <si>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</si>
  <si>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</si>
  <si>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</si>
  <si>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</si>
  <si>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</si>
  <si>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</si>
  <si>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</si>
  <si>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</si>
  <si>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</si>
  <si>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</si>
  <si>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</si>
  <si>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</si>
  <si>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</si>
  <si>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</si>
  <si>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</si>
  <si>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</si>
  <si>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</si>
  <si>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</si>
  <si>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</si>
  <si>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</si>
  <si>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</si>
  <si>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</si>
  <si>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</si>
  <si>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</si>
  <si>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</si>
  <si>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</si>
  <si>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</si>
  <si>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</si>
  <si>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</si>
  <si>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</si>
  <si>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</si>
  <si>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</si>
  <si>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</si>
  <si>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</si>
  <si>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</si>
  <si>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</si>
  <si>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</si>
  <si>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</si>
  <si>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</si>
  <si>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</si>
  <si>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</si>
  <si>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</si>
  <si>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</si>
  <si>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</si>
  <si>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</si>
  <si>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</si>
  <si>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</si>
  <si>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</si>
  <si>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</si>
  <si>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</si>
  <si>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</si>
  <si>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</si>
  <si>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</si>
  <si>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</si>
  <si>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</si>
  <si>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</si>
  <si>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</si>
  <si>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</si>
  <si>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</si>
  <si>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</si>
  <si>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</si>
  <si>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</si>
  <si>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</si>
  <si>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</si>
  <si>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</si>
  <si>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</si>
  <si>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</si>
  <si>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</si>
  <si>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</si>
  <si>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</si>
  <si>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</si>
  <si>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</si>
  <si>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</si>
  <si>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</si>
  <si>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</si>
  <si>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</si>
  <si>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</si>
  <si>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</si>
  <si>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</si>
  <si>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</si>
  <si>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</si>
  <si>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</si>
  <si>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</si>
  <si>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</si>
  <si>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</si>
  <si>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</si>
  <si>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</si>
  <si>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</si>
  <si>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</si>
  <si>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</si>
  <si>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</si>
  <si>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</si>
  <si>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</si>
  <si>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</si>
  <si>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</si>
  <si>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</si>
  <si>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</si>
  <si>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</si>
  <si>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</si>
  <si>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</si>
  <si>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</si>
  <si>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</si>
  <si>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</si>
  <si>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</si>
  <si>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</si>
  <si>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</si>
  <si>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</si>
  <si>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</si>
  <si>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</si>
  <si>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</si>
  <si>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</si>
  <si>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</si>
  <si>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</si>
  <si>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</si>
  <si>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</si>
  <si>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</si>
  <si>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</si>
  <si>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</si>
  <si>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</si>
  <si>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</si>
  <si>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</si>
  <si>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</si>
  <si>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</si>
  <si>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</si>
  <si>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</si>
  <si>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</si>
  <si>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</si>
  <si>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</si>
  <si>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</si>
  <si>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</si>
  <si>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</si>
  <si>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</si>
  <si>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</si>
  <si>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</si>
  <si>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</si>
  <si>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</si>
  <si>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</si>
  <si>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</si>
  <si>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</si>
  <si>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</si>
  <si>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</si>
  <si>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</si>
  <si>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</si>
  <si>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</si>
  <si>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</si>
  <si>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</si>
  <si>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</si>
  <si>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</si>
  <si>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</si>
  <si>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</si>
  <si>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</si>
  <si>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</si>
  <si>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</si>
  <si>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</si>
  <si>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</si>
  <si>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</si>
  <si>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</si>
  <si>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</si>
  <si>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</si>
  <si>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</si>
  <si>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</si>
  <si>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</si>
  <si>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</si>
  <si>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</si>
  <si>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</si>
  <si>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</si>
  <si>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</si>
  <si>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</si>
  <si>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</si>
  <si>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</si>
  <si>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</si>
  <si>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</si>
  <si>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</si>
  <si>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</si>
  <si>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</si>
  <si>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</si>
  <si>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</si>
  <si>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</si>
  <si>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</si>
  <si>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</si>
  <si>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</si>
  <si>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</si>
  <si>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</si>
  <si>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</si>
  <si>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</si>
  <si>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</si>
  <si>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</si>
  <si>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</si>
  <si>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</si>
  <si>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</si>
  <si>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</si>
  <si>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</si>
  <si>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</si>
  <si>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</si>
  <si>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</si>
  <si>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</si>
  <si>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</si>
  <si>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</si>
  <si>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</si>
  <si>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</si>
  <si>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</si>
  <si>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</si>
  <si>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</si>
  <si>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</si>
  <si>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</si>
  <si>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</si>
  <si>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</si>
  <si>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</si>
  <si>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</si>
  <si>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</si>
  <si>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</si>
  <si>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</si>
  <si>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</si>
  <si>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</si>
  <si>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</si>
  <si>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</si>
  <si>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</si>
  <si>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</si>
  <si>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</si>
  <si>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</si>
  <si>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</si>
  <si>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</si>
  <si>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</si>
  <si>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</si>
  <si>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</si>
  <si>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</si>
  <si>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</si>
  <si>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</si>
  <si>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</si>
  <si>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</si>
  <si>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</si>
  <si>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</si>
  <si>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</si>
  <si>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</si>
  <si>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</si>
  <si>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</si>
  <si>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</si>
  <si>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</si>
  <si>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</si>
  <si>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</si>
  <si>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</si>
  <si>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</si>
  <si>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</si>
  <si>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</si>
  <si>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</si>
  <si>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</si>
  <si>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</si>
  <si>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</si>
  <si>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</si>
  <si>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</si>
  <si>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</si>
  <si>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</si>
  <si>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</si>
  <si>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</si>
  <si>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</si>
  <si>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</si>
  <si>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</si>
  <si>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</si>
  <si>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</si>
  <si>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</si>
  <si>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</si>
  <si>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</si>
  <si>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</si>
  <si>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</si>
  <si>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</si>
  <si>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</si>
  <si>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</si>
  <si>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</si>
  <si>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</si>
  <si>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</si>
  <si>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</si>
  <si>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</si>
  <si>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</si>
  <si>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</si>
  <si>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</si>
  <si>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</si>
  <si>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</si>
  <si>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</si>
  <si>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</si>
  <si>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</si>
  <si>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</si>
  <si>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</si>
  <si>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</si>
  <si>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</si>
  <si>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</si>
  <si>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</si>
  <si>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</si>
  <si>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</si>
  <si>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</si>
  <si>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</si>
  <si>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</si>
  <si>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</si>
  <si>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</si>
  <si>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</si>
  <si>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</si>
  <si>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</si>
  <si>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</si>
  <si>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</si>
  <si>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</si>
  <si>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</si>
  <si>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</si>
  <si>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</si>
  <si>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</si>
  <si>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</si>
  <si>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</si>
  <si>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</si>
  <si>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</si>
  <si>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</si>
  <si>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</si>
  <si>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</si>
  <si>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</si>
  <si>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</si>
  <si>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</si>
  <si>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</si>
  <si>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</si>
  <si>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</si>
  <si>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</si>
  <si>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</si>
  <si>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</si>
  <si>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</si>
  <si>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</si>
  <si>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</si>
  <si>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</si>
  <si>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</si>
  <si>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</si>
  <si>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</si>
  <si>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</si>
  <si>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</si>
  <si>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</si>
  <si>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</si>
  <si>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</si>
  <si>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</si>
  <si>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</si>
  <si>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</si>
  <si>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</si>
  <si>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</si>
  <si>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</si>
  <si>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</si>
  <si>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</si>
  <si>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</si>
  <si>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</si>
  <si>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</si>
  <si>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</si>
  <si>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</si>
  <si>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</si>
  <si>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</si>
  <si>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</si>
  <si>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</si>
  <si>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</si>
  <si>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</si>
  <si>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</si>
  <si>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</si>
  <si>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</si>
  <si>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</si>
  <si>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</si>
  <si>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</si>
  <si>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</si>
  <si>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</si>
  <si>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</si>
  <si>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</si>
  <si>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</si>
  <si>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</si>
  <si>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</si>
  <si>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</si>
  <si>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</si>
  <si>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</si>
  <si>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</si>
  <si>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</si>
  <si>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</si>
  <si>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</si>
  <si>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</si>
  <si>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</si>
  <si>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</si>
  <si>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</si>
  <si>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</si>
  <si>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</si>
  <si>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</si>
  <si>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</si>
  <si>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</si>
  <si>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</si>
  <si>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</si>
  <si>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</si>
  <si>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</si>
  <si>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</si>
  <si>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</si>
  <si>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</si>
  <si>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</si>
  <si>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</si>
  <si>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</si>
  <si>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</si>
  <si>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</si>
  <si>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</si>
  <si>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</si>
  <si>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</si>
  <si>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</si>
  <si>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</si>
  <si>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</si>
  <si>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</si>
  <si>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</si>
  <si>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</si>
  <si>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</si>
  <si>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</si>
  <si>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</si>
  <si>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</si>
  <si>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</si>
  <si>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</si>
  <si>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</si>
  <si>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</si>
  <si>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</si>
  <si>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</si>
  <si>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</si>
  <si>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</si>
  <si>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</si>
  <si>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</si>
  <si>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</si>
  <si>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</si>
  <si>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</si>
  <si>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</si>
  <si>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</si>
  <si>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</si>
  <si>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</si>
  <si>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</si>
  <si>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</si>
  <si>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</si>
  <si>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</si>
  <si>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</si>
  <si>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</si>
  <si>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</si>
  <si>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</si>
  <si>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</si>
  <si>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</si>
  <si>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</si>
  <si>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</si>
  <si>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</si>
  <si>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</si>
  <si>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</si>
  <si>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</si>
  <si>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</si>
  <si>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</si>
  <si>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</si>
  <si>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</si>
  <si>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</si>
  <si>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</si>
  <si>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</si>
  <si>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</si>
  <si>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</si>
  <si>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</si>
  <si>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</si>
  <si>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</si>
  <si>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</si>
  <si>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</si>
  <si>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</si>
  <si>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</si>
  <si>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</si>
  <si>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</si>
  <si>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</si>
  <si>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</si>
  <si>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</si>
  <si>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</si>
  <si>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</si>
  <si>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</si>
  <si>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</si>
  <si>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</si>
  <si>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</si>
  <si>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</si>
  <si>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</si>
  <si>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</si>
  <si>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</si>
  <si>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</si>
  <si>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</si>
  <si>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</si>
  <si>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</si>
  <si>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</si>
  <si>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</si>
  <si>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</si>
  <si>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</si>
  <si>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</si>
  <si>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</si>
  <si>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</si>
  <si>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</si>
  <si>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</si>
  <si>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</si>
  <si>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</si>
  <si>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</si>
  <si>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</si>
  <si>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</si>
  <si>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</si>
  <si>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</si>
  <si>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</si>
  <si>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</si>
  <si>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</si>
  <si>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</si>
  <si>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</si>
  <si>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</si>
  <si>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</si>
  <si>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</si>
  <si>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</si>
  <si>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</si>
  <si>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</si>
  <si>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</si>
  <si>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</si>
  <si>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</si>
  <si>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</si>
  <si>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</si>
  <si>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</si>
  <si>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</si>
  <si>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</si>
  <si>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</si>
  <si>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</si>
  <si>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</si>
  <si>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</si>
  <si>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</si>
  <si>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</si>
  <si>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</si>
  <si>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</si>
  <si>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</si>
  <si>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</si>
  <si>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</si>
  <si>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</si>
  <si>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</si>
  <si>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</si>
  <si>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</si>
  <si>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</si>
  <si>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</si>
  <si>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</si>
  <si>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</si>
  <si>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</si>
  <si>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</si>
  <si>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</si>
  <si>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</si>
  <si>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</si>
  <si>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</si>
  <si>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</si>
  <si>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</si>
  <si>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</si>
  <si>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</si>
  <si>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</si>
  <si>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</si>
  <si>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</si>
  <si>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</si>
  <si>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</si>
  <si>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</si>
  <si>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</si>
  <si>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</si>
  <si>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</si>
  <si>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</si>
  <si>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</si>
  <si>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</si>
  <si>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</si>
  <si>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</si>
  <si>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</si>
  <si>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</si>
  <si>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</si>
  <si>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</si>
  <si>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</si>
  <si>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</si>
  <si>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</si>
  <si>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</si>
  <si>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</si>
  <si>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</si>
  <si>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</si>
  <si>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</si>
  <si>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</si>
  <si>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</si>
  <si>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</si>
  <si>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</si>
  <si>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</si>
  <si>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</si>
  <si>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</si>
  <si>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</si>
  <si>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</si>
  <si>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</si>
  <si>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</si>
  <si>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</si>
  <si>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</si>
  <si>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</si>
  <si>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</si>
  <si>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</si>
  <si>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</si>
  <si>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</si>
  <si>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</si>
  <si>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</si>
  <si>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</si>
  <si>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</si>
  <si>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</si>
  <si>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</si>
  <si>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</si>
  <si>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</si>
  <si>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</si>
  <si>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</si>
  <si>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</si>
  <si>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</si>
  <si>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</si>
  <si>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</si>
  <si>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</si>
  <si>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</si>
  <si>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</si>
  <si>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</si>
  <si>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</si>
  <si>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</si>
  <si>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</si>
  <si>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</si>
  <si>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</si>
  <si>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</si>
  <si>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</si>
  <si>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</si>
  <si>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</si>
  <si>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</si>
  <si>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</si>
  <si>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</si>
  <si>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</si>
  <si>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</si>
  <si>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</si>
  <si>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</si>
  <si>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</si>
  <si>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</si>
  <si>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</si>
  <si>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</si>
  <si>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</si>
  <si>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</si>
  <si>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</si>
  <si>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</si>
  <si>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</si>
  <si>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</si>
  <si>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</si>
  <si>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</si>
  <si>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</si>
  <si>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</si>
  <si>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</si>
  <si>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</si>
  <si>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</si>
  <si>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</si>
  <si>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</si>
  <si>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</si>
  <si>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</si>
  <si>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</si>
  <si>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</si>
  <si>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</si>
  <si>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</si>
  <si>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</si>
  <si>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</si>
  <si>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</si>
  <si>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</si>
  <si>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</si>
  <si>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</si>
  <si>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</si>
  <si>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</si>
  <si>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</si>
  <si>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</si>
  <si>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</si>
  <si>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</si>
  <si>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</si>
  <si>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</si>
  <si>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</si>
  <si>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</si>
  <si>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</si>
  <si>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</si>
  <si>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</si>
  <si>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</si>
  <si>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</si>
  <si>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</si>
  <si>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</si>
  <si>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</si>
  <si>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</si>
  <si>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</si>
  <si>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</si>
  <si>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</si>
  <si>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</si>
  <si>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</si>
  <si>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</si>
  <si>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</si>
  <si>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</si>
  <si>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</si>
  <si>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</si>
  <si>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</si>
  <si>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</si>
  <si>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</si>
  <si>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</si>
  <si>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</si>
  <si>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</si>
  <si>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</si>
  <si>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</si>
  <si>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</si>
  <si>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</si>
  <si>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</si>
  <si>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</si>
  <si>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</si>
  <si>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</si>
  <si>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</si>
  <si>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</si>
  <si>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</si>
  <si>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</si>
  <si>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</si>
  <si>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</si>
  <si>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</si>
  <si>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</si>
  <si>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</si>
  <si>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</si>
  <si>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</si>
  <si>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</si>
  <si>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</si>
  <si>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</si>
  <si>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</si>
  <si>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</si>
  <si>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</si>
  <si>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</si>
  <si>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</si>
  <si>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</si>
  <si>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</si>
  <si>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</si>
  <si>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</si>
  <si>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</si>
  <si>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</si>
  <si>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</si>
  <si>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</si>
  <si>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</si>
  <si>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</si>
  <si>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</si>
  <si>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</si>
  <si>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</si>
  <si>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</si>
  <si>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</si>
  <si>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</si>
  <si>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</si>
  <si>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</si>
  <si>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</si>
  <si>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</si>
  <si>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</si>
  <si>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</si>
  <si>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</si>
  <si>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</si>
  <si>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</si>
  <si>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</si>
  <si>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</si>
  <si>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</si>
  <si>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</si>
  <si>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</si>
  <si>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</si>
  <si>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</si>
  <si>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</si>
  <si>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</si>
  <si>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</si>
  <si>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</si>
  <si>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</si>
  <si>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</si>
  <si>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</si>
  <si>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</si>
  <si>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</si>
  <si>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</si>
  <si>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</si>
  <si>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</si>
  <si>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</si>
  <si>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</si>
  <si>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</si>
  <si>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</si>
  <si>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</si>
  <si>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</si>
  <si>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</si>
  <si>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</si>
  <si>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</si>
  <si>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</si>
  <si>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</si>
  <si>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</si>
  <si>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</si>
  <si>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</si>
  <si>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</si>
  <si>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</si>
  <si>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</si>
  <si>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</si>
  <si>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</si>
  <si>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</si>
  <si>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</si>
  <si>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</si>
  <si>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</si>
  <si>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</si>
  <si>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</si>
  <si>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</si>
  <si>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</si>
  <si>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</si>
  <si>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</si>
  <si>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</si>
  <si>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</si>
  <si>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</si>
  <si>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</si>
  <si>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</si>
  <si>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</si>
  <si>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</si>
  <si>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</si>
  <si>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</si>
  <si>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</si>
  <si>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</si>
  <si>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</si>
  <si>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</si>
  <si>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</si>
  <si>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</si>
  <si>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</si>
  <si>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</si>
  <si>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</si>
  <si>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</si>
  <si>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</si>
  <si>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</si>
  <si>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</si>
  <si>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</si>
  <si>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</si>
  <si>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</si>
  <si>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</si>
  <si>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</si>
  <si>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</si>
  <si>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</si>
  <si>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</si>
  <si>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</si>
  <si>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</si>
  <si>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</si>
  <si>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</si>
  <si>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</si>
  <si>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</si>
  <si>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</si>
  <si>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</si>
  <si>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</si>
  <si>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</si>
  <si>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</si>
  <si>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</si>
  <si>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</si>
  <si>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</si>
  <si>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</si>
  <si>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</si>
  <si>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</si>
  <si>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</si>
  <si>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</si>
  <si>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</si>
  <si>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</si>
  <si>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</si>
  <si>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</si>
  <si>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</si>
  <si>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</si>
  <si>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</si>
  <si>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</si>
  <si>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</si>
  <si>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</si>
  <si>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</si>
  <si>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</si>
  <si>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</si>
  <si>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</si>
  <si>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</si>
  <si>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</si>
  <si>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</si>
  <si>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</si>
  <si>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</si>
  <si>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</si>
  <si>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</si>
  <si>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</si>
  <si>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</si>
  <si>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</si>
  <si>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</si>
  <si>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</si>
  <si>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</si>
  <si>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</si>
  <si>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</si>
  <si>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</si>
  <si>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</si>
  <si>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</si>
  <si>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</si>
  <si>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</si>
  <si>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</si>
  <si>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</si>
  <si>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</si>
  <si>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</si>
  <si>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</si>
  <si>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</si>
  <si>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</si>
  <si>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</si>
  <si>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</si>
  <si>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</si>
  <si>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</si>
  <si>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</si>
  <si>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</si>
  <si>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</si>
  <si>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</si>
  <si>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</si>
  <si>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</si>
  <si>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</si>
  <si>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</si>
  <si>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</si>
  <si>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</si>
  <si>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</si>
  <si>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</si>
  <si>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</si>
  <si>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</si>
  <si>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</si>
  <si>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</si>
  <si>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</si>
  <si>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</si>
  <si>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</si>
  <si>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</si>
  <si>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</si>
  <si>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</si>
  <si>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</si>
  <si>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</si>
  <si>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</si>
  <si>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</si>
  <si>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</si>
  <si>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</si>
  <si>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</si>
  <si>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</si>
  <si>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</si>
  <si>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</si>
  <si>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</si>
  <si>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</si>
  <si>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</si>
  <si>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</si>
  <si>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</si>
  <si>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</si>
  <si>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</si>
  <si>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</si>
  <si>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</si>
  <si>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</si>
  <si>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</si>
  <si>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</si>
  <si>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</si>
  <si>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</si>
  <si>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</si>
  <si>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</si>
  <si>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</si>
  <si>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</si>
  <si>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</si>
  <si>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</si>
  <si>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</si>
  <si>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</si>
  <si>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</si>
  <si>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</si>
  <si>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</si>
  <si>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</si>
  <si>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</si>
  <si>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</si>
  <si>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</si>
  <si>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</si>
  <si>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</si>
  <si>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</si>
  <si>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</si>
  <si>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</si>
  <si>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</si>
  <si>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</si>
  <si>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</si>
  <si>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</si>
  <si>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</si>
  <si>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</si>
  <si>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</si>
  <si>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</si>
  <si>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</si>
  <si>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</si>
  <si>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</si>
  <si>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</si>
  <si>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</si>
  <si>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</si>
  <si>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</si>
  <si>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</si>
  <si>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</si>
  <si>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</si>
  <si>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</si>
  <si>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</si>
  <si>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</si>
  <si>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</si>
  <si>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</si>
  <si>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</si>
  <si>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</si>
  <si>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</si>
  <si>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</si>
  <si>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</si>
  <si>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</si>
  <si>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</si>
  <si>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</si>
  <si>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</si>
  <si>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</si>
  <si>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</si>
  <si>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</si>
  <si>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</si>
  <si>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</si>
  <si>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</si>
  <si>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</si>
  <si>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</si>
  <si>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</si>
  <si>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</si>
  <si>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</si>
  <si>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</si>
  <si>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</si>
  <si>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</si>
  <si>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</si>
  <si>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</si>
  <si>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</si>
  <si>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</si>
  <si>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</si>
  <si>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</si>
  <si>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</si>
  <si>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</si>
  <si>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</si>
  <si>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</si>
  <si>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</si>
  <si>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</si>
  <si>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</si>
  <si>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</si>
  <si>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</si>
  <si>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</si>
  <si>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</si>
  <si>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</si>
  <si>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</si>
  <si>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</si>
  <si>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</si>
  <si>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</si>
  <si>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</si>
  <si>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</si>
  <si>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</si>
  <si>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</si>
  <si>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</si>
  <si>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</si>
  <si>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</si>
  <si>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</si>
  <si>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</si>
  <si>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</si>
  <si>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</si>
  <si>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</si>
  <si>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</si>
  <si>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</si>
  <si>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</si>
  <si>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</si>
  <si>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</si>
  <si>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</si>
  <si>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</si>
  <si>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</si>
  <si>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</si>
  <si>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</si>
  <si>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</si>
  <si>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</si>
  <si>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</si>
  <si>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</si>
  <si>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</si>
  <si>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</si>
  <si>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</si>
  <si>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</si>
  <si>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</si>
  <si>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</si>
  <si>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</si>
  <si>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</si>
  <si>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</si>
  <si>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</si>
  <si>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</si>
  <si>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</si>
  <si>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</si>
  <si>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</si>
  <si>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</si>
  <si>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</si>
  <si>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</si>
  <si>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</si>
  <si>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</si>
  <si>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</si>
  <si>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</si>
  <si>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</si>
  <si>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</si>
  <si>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</si>
  <si>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</si>
  <si>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</si>
  <si>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</si>
  <si>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</si>
  <si>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</si>
  <si>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</si>
  <si>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</si>
  <si>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</si>
  <si>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</si>
  <si>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</si>
  <si>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</si>
  <si>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</si>
  <si>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</si>
  <si>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</si>
  <si>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</si>
  <si>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</si>
  <si>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</si>
  <si>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</si>
  <si>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</si>
  <si>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</si>
  <si>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</si>
  <si>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</si>
  <si>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</si>
  <si>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</si>
  <si>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</si>
  <si>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</si>
  <si>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</si>
  <si>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</si>
  <si>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</si>
  <si>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</si>
  <si>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</si>
  <si>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</si>
  <si>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</si>
  <si>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</si>
  <si>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</si>
  <si>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</si>
  <si>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</si>
  <si>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</si>
  <si>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</si>
  <si>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</si>
  <si>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</si>
  <si>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</si>
  <si>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</si>
  <si>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</si>
  <si>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</si>
  <si>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</si>
  <si>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</si>
  <si>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</si>
  <si>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</si>
  <si>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</si>
  <si>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</si>
  <si>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</si>
  <si>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</si>
  <si>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</si>
  <si>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</si>
  <si>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</si>
  <si>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</si>
  <si>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</si>
  <si>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</si>
  <si>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</si>
  <si>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</si>
  <si>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</si>
  <si>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</si>
  <si>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</si>
  <si>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</si>
  <si>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</si>
  <si>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</si>
  <si>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</si>
  <si>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</si>
  <si>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</si>
  <si>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</si>
  <si>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</si>
  <si>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</si>
  <si>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</si>
  <si>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</si>
  <si>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</si>
  <si>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</si>
  <si>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</si>
  <si>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</si>
  <si>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</si>
  <si>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</si>
  <si>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</si>
  <si>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</si>
  <si>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</si>
  <si>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</si>
  <si>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</si>
  <si>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</si>
  <si>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</si>
  <si>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</si>
  <si>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</si>
  <si>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</si>
  <si>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</si>
  <si>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</si>
  <si>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</si>
  <si>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</si>
  <si>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</si>
  <si>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</si>
  <si>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</si>
  <si>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</si>
  <si>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</si>
  <si>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</si>
  <si>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</si>
  <si>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</si>
  <si>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</si>
  <si>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</si>
  <si>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</si>
  <si>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</si>
  <si>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</si>
  <si>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</si>
  <si>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</si>
  <si>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</si>
  <si>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</si>
  <si>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</si>
  <si>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</si>
  <si>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</si>
  <si>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</si>
  <si>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</si>
  <si>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</si>
  <si>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</si>
  <si>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</si>
  <si>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</si>
  <si>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</si>
  <si>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</si>
  <si>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</si>
  <si>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</si>
  <si>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</si>
  <si>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</si>
  <si>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</si>
  <si>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</si>
  <si>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</si>
  <si>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</si>
  <si>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</si>
  <si>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</si>
  <si>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</si>
  <si>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</si>
  <si>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</si>
  <si>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</si>
  <si>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</si>
  <si>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</si>
  <si>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</si>
  <si>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</si>
  <si>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</si>
  <si>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</si>
  <si>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</si>
  <si>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</si>
  <si>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</si>
  <si>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</si>
  <si>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</si>
  <si>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</si>
  <si>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</si>
  <si>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</si>
  <si>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</si>
  <si>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</si>
  <si>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</si>
  <si>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</si>
  <si>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</si>
  <si>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</si>
  <si>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</si>
  <si>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</si>
  <si>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</si>
  <si>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</si>
  <si>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</si>
  <si>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</si>
  <si>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</si>
  <si>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</si>
  <si>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</si>
  <si>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</si>
  <si>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</si>
  <si>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</si>
  <si>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</si>
  <si>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</si>
  <si>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</si>
  <si>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</si>
  <si>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</si>
  <si>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</si>
  <si>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</si>
  <si>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</si>
  <si>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</si>
  <si>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</si>
  <si>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</si>
  <si>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</si>
  <si>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</si>
  <si>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</si>
  <si>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</si>
  <si>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</si>
  <si>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</si>
  <si>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</si>
  <si>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</si>
  <si>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</si>
  <si>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</si>
  <si>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</si>
  <si>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</si>
  <si>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</si>
  <si>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</si>
  <si>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</si>
  <si>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</si>
  <si>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</si>
  <si>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</si>
  <si>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</si>
  <si>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</si>
  <si>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</si>
  <si>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</si>
  <si>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</si>
  <si>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</si>
  <si>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</si>
  <si>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</si>
  <si>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</si>
  <si>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</si>
  <si>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</si>
  <si>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</si>
  <si>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</si>
  <si>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</si>
  <si>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</si>
  <si>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</si>
  <si>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</si>
  <si>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</si>
  <si>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</si>
  <si>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</si>
  <si>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</si>
  <si>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</si>
  <si>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</si>
  <si>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</si>
  <si>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</si>
  <si>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</si>
  <si>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</si>
  <si>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</si>
  <si>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</si>
  <si>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</si>
  <si>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</si>
  <si>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</si>
  <si>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</si>
  <si>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</si>
  <si>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</si>
  <si>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</si>
  <si>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</si>
  <si>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</si>
  <si>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</si>
  <si>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</si>
  <si>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</si>
  <si>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</si>
  <si>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</si>
  <si>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</si>
  <si>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</si>
  <si>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</si>
  <si>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</si>
  <si>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</si>
  <si>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</si>
  <si>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</si>
  <si>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</si>
  <si>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</si>
  <si>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</si>
  <si>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</si>
  <si>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</si>
  <si>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</si>
  <si>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</si>
  <si>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</si>
  <si>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</si>
  <si>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</si>
  <si>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</si>
  <si>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</si>
  <si>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</si>
  <si>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</si>
  <si>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</si>
  <si>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</si>
  <si>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</si>
  <si>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</si>
  <si>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</si>
  <si>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</si>
  <si>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</si>
  <si>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</si>
  <si>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</si>
  <si>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</si>
  <si>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</si>
  <si>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</si>
  <si>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</si>
  <si>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</si>
  <si>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</si>
  <si>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</si>
  <si>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</si>
  <si>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</si>
  <si>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</si>
  <si>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</si>
  <si>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</si>
  <si>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</si>
  <si>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</si>
  <si>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</si>
  <si>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</si>
  <si>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</si>
  <si>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</si>
  <si>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</si>
  <si>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</si>
  <si>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</si>
  <si>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</si>
  <si>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</si>
  <si>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</si>
  <si>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</si>
  <si>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</si>
  <si>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</si>
  <si>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</si>
  <si>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</si>
  <si>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</si>
  <si>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</si>
  <si>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</si>
  <si>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</si>
  <si>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</si>
  <si>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</si>
  <si>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</si>
  <si>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</si>
  <si>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</si>
  <si>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</si>
  <si>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</si>
  <si>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</si>
  <si>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</si>
  <si>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</si>
  <si>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</si>
  <si>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</si>
  <si>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</si>
  <si>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</si>
  <si>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</si>
  <si>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</si>
  <si>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</si>
  <si>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</si>
  <si>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</si>
  <si>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</si>
  <si>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</si>
  <si>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</si>
  <si>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</si>
  <si>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</si>
  <si>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</si>
  <si>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</si>
  <si>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</si>
  <si>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</si>
  <si>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</si>
  <si>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</si>
  <si>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</si>
  <si>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</si>
  <si>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</si>
  <si>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</si>
  <si>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</si>
  <si>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</si>
  <si>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</si>
  <si>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</si>
  <si>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</si>
  <si>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</si>
  <si>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</si>
  <si>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</si>
  <si>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</si>
  <si>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</si>
  <si>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</si>
  <si>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</si>
  <si>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</si>
  <si>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</si>
  <si>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</si>
  <si>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</si>
  <si>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</si>
  <si>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</si>
  <si>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</si>
  <si>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</si>
  <si>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</si>
  <si>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</si>
  <si>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</si>
  <si>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</si>
  <si>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</si>
  <si>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</si>
  <si>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</si>
  <si>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</si>
  <si>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</si>
  <si>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</si>
  <si>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</si>
  <si>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</si>
  <si>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</si>
  <si>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</si>
  <si>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</si>
  <si>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</si>
  <si>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</si>
  <si>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</si>
  <si>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</si>
  <si>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</si>
  <si>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</si>
  <si>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</si>
  <si>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</si>
  <si>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</si>
  <si>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</si>
  <si>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</si>
  <si>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</si>
  <si>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</si>
  <si>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</si>
  <si>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</si>
  <si>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</si>
  <si>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</si>
  <si>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</si>
  <si>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</si>
  <si>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</si>
  <si>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</si>
  <si>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</si>
  <si>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</si>
  <si>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</si>
  <si>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</si>
  <si>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</si>
  <si>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</si>
  <si>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</si>
  <si>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</si>
  <si>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</si>
  <si>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</si>
  <si>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</si>
  <si>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</si>
  <si>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</si>
  <si>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</si>
  <si>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</si>
  <si>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</si>
  <si>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</si>
  <si>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</si>
  <si>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</si>
  <si>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</si>
  <si>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</si>
  <si>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</si>
  <si>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</si>
  <si>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</si>
  <si>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</si>
  <si>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</si>
  <si>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</si>
  <si>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</si>
  <si>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</si>
  <si>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</si>
  <si>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</si>
  <si>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</si>
  <si>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</si>
  <si>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</si>
  <si>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</si>
  <si>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</si>
  <si>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</si>
  <si>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</si>
  <si>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</si>
  <si>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</si>
  <si>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</si>
  <si>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</si>
  <si>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</si>
  <si>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</si>
  <si>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</si>
  <si>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</si>
  <si>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</si>
  <si>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</si>
  <si>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</si>
  <si>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</si>
  <si>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</si>
  <si>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</si>
  <si>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</si>
  <si>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</si>
  <si>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</si>
  <si>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</si>
  <si>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</si>
  <si>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</si>
  <si>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</si>
  <si>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</si>
  <si>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</si>
  <si>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</si>
  <si>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</si>
  <si>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</si>
  <si>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</si>
  <si>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</si>
  <si>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</si>
  <si>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</si>
  <si>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</si>
  <si>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</si>
  <si>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</si>
  <si>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</si>
  <si>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</si>
  <si>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</si>
  <si>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</si>
  <si>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</si>
  <si>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</si>
  <si>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</si>
  <si>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</si>
  <si>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</si>
  <si>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</si>
  <si>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</si>
  <si>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</si>
  <si>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</si>
  <si>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</si>
  <si>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</si>
  <si>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</si>
  <si>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</si>
  <si>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</si>
  <si>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</si>
  <si>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</si>
  <si>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</si>
  <si>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</si>
  <si>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</si>
  <si>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</si>
  <si>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</si>
  <si>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</si>
  <si>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</si>
  <si>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</si>
  <si>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</si>
  <si>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</si>
  <si>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</si>
  <si>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</si>
  <si>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</si>
  <si>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</si>
  <si>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</si>
  <si>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</si>
  <si>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</si>
  <si>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</si>
  <si>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</si>
  <si>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</si>
  <si>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</si>
  <si>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</si>
  <si>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</si>
  <si>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</si>
  <si>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</si>
  <si>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</si>
  <si>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</si>
  <si>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</si>
  <si>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</si>
  <si>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</si>
  <si>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</si>
  <si>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</si>
  <si>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</si>
  <si>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</si>
  <si>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</si>
  <si>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</si>
  <si>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</si>
  <si>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</si>
  <si>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</si>
  <si>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</si>
  <si>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</si>
  <si>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</si>
  <si>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</si>
  <si>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</si>
  <si>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</si>
  <si>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</si>
  <si>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</si>
  <si>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</si>
  <si>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</si>
  <si>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</si>
  <si>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</si>
  <si>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</si>
  <si>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</si>
  <si>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</si>
  <si>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</si>
  <si>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</si>
  <si>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</si>
  <si>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</si>
  <si>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</si>
  <si>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</si>
  <si>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</si>
  <si>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</si>
  <si>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</si>
  <si>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</si>
  <si>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</si>
  <si>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</si>
  <si>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</si>
  <si>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</si>
  <si>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</si>
  <si>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</si>
  <si>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</si>
  <si>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</si>
  <si>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</si>
  <si>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</si>
  <si>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</si>
  <si>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</si>
  <si>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</si>
  <si>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</si>
  <si>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</si>
  <si>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</si>
  <si>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</si>
  <si>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</si>
  <si>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</si>
  <si>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</si>
  <si>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</si>
  <si>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</si>
  <si>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</si>
  <si>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</si>
  <si>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</si>
  <si>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</si>
  <si>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</si>
  <si>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</si>
  <si>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</si>
  <si>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</si>
  <si>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</si>
  <si>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</si>
  <si>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</si>
  <si>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</si>
  <si>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</si>
  <si>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</si>
  <si>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</si>
  <si>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</si>
  <si>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</si>
  <si>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</si>
  <si>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</si>
  <si>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</si>
  <si>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</si>
  <si>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</si>
  <si>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</si>
  <si>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</si>
  <si>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</si>
  <si>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</si>
  <si>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</si>
  <si>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</si>
  <si>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</si>
  <si>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</si>
  <si>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</si>
  <si>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</si>
  <si>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</si>
  <si>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</si>
  <si>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</si>
  <si>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</si>
  <si>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</si>
  <si>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</si>
  <si>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</si>
  <si>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</si>
  <si>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</si>
  <si>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</si>
  <si>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</si>
  <si>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</si>
  <si>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</si>
  <si>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</si>
  <si>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</si>
  <si>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</si>
  <si>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</si>
  <si>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</si>
  <si>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</si>
  <si>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</si>
  <si>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</si>
  <si>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</si>
  <si>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</si>
  <si>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</si>
  <si>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</si>
  <si>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</si>
  <si>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</si>
  <si>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</si>
  <si>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</si>
  <si>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</si>
  <si>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</si>
  <si>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</si>
  <si>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</si>
  <si>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</si>
  <si>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</si>
  <si>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</si>
  <si>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</si>
  <si>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</si>
  <si>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</si>
  <si>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</si>
  <si>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</si>
  <si>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</si>
  <si>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</si>
  <si>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</si>
  <si>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</si>
  <si>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</si>
  <si>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</si>
  <si>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</si>
  <si>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</si>
  <si>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</si>
  <si>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</si>
  <si>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</si>
  <si>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</si>
  <si>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</si>
  <si>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</si>
  <si>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</si>
  <si>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</si>
  <si>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</si>
  <si>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</si>
  <si>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</si>
  <si>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</si>
  <si>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</si>
  <si>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</si>
  <si>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</si>
  <si>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</si>
  <si>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</si>
  <si>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</si>
  <si>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</si>
  <si>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</si>
  <si>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</si>
  <si>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</si>
  <si>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</si>
  <si>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</si>
  <si>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</si>
  <si>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</si>
  <si>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</si>
  <si>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</si>
  <si>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</si>
  <si>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</si>
  <si>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</si>
  <si>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</si>
  <si>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</si>
  <si>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</si>
  <si>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</si>
  <si>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</si>
  <si>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</si>
  <si>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</si>
  <si>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</si>
  <si>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</si>
  <si>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</si>
  <si>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</si>
  <si>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</si>
  <si>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</si>
  <si>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</si>
  <si>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</si>
  <si>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</si>
  <si>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</si>
  <si>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</si>
  <si>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</si>
  <si>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</si>
  <si>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</si>
  <si>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</si>
  <si>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</si>
  <si>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</si>
  <si>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</si>
  <si>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</si>
  <si>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</si>
  <si>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</si>
  <si>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</si>
  <si>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</si>
  <si>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</si>
  <si>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</si>
  <si>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</si>
  <si>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</si>
  <si>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</si>
  <si>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</si>
  <si>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</si>
  <si>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</si>
  <si>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</si>
  <si>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</si>
  <si>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</si>
  <si>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</si>
  <si>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</si>
  <si>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</si>
  <si>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</si>
  <si>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</si>
  <si>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</si>
  <si>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</si>
  <si>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</si>
  <si>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</si>
  <si>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</si>
  <si>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</si>
  <si>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</si>
  <si>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</si>
  <si>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</si>
  <si>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</si>
  <si>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</si>
  <si>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</si>
  <si>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</si>
  <si>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</si>
  <si>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</si>
  <si>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</si>
  <si>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</si>
  <si>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</si>
  <si>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</si>
  <si>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</si>
  <si>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</si>
  <si>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</si>
  <si>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</si>
  <si>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</si>
  <si>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</si>
  <si>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</si>
  <si>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</si>
  <si>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</si>
  <si>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</si>
  <si>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</si>
  <si>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</si>
  <si>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</si>
  <si>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</si>
  <si>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</si>
  <si>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</si>
  <si>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</si>
  <si>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</si>
  <si>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</si>
  <si>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</si>
  <si>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</si>
  <si>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</si>
  <si>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</si>
  <si>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</si>
  <si>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</si>
  <si>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</si>
  <si>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</si>
  <si>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</si>
  <si>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</si>
  <si>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</si>
  <si>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</si>
  <si>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</si>
  <si>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</si>
  <si>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</si>
  <si>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</si>
  <si>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</si>
  <si>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</si>
  <si>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</si>
  <si>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</si>
  <si>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</si>
  <si>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</si>
  <si>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</si>
  <si>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</si>
  <si>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</si>
  <si>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</si>
  <si>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</si>
  <si>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</si>
  <si>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</si>
  <si>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</si>
  <si>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</si>
  <si>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</si>
  <si>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</si>
  <si>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</si>
  <si>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</si>
  <si>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</si>
  <si>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</si>
  <si>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</si>
  <si>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</si>
  <si>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</si>
  <si>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</si>
  <si>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</si>
  <si>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</si>
  <si>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</si>
  <si>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</si>
  <si>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</si>
  <si>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</si>
  <si>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</si>
  <si>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</si>
  <si>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</si>
  <si>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</si>
  <si>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</si>
  <si>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</si>
  <si>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</si>
  <si>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</si>
  <si>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</si>
  <si>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</si>
  <si>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</si>
  <si>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</si>
  <si>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</si>
  <si>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</si>
  <si>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</si>
  <si>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</si>
  <si>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</si>
  <si>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</si>
  <si>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</si>
  <si>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</si>
  <si>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</si>
  <si>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</si>
  <si>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</si>
  <si>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</si>
  <si>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</si>
  <si>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</si>
  <si>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</si>
  <si>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</si>
  <si>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</si>
  <si>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</si>
  <si>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</si>
  <si>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</si>
  <si>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</si>
  <si>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</si>
  <si>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</si>
  <si>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</si>
  <si>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</si>
  <si>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</si>
  <si>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</si>
  <si>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</si>
  <si>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</si>
  <si>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</si>
  <si>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</si>
  <si>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</si>
  <si>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</si>
  <si>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</si>
  <si>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</si>
  <si>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</si>
  <si>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</si>
  <si>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</si>
  <si>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</si>
  <si>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</si>
  <si>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</si>
  <si>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</si>
  <si>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</si>
  <si>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</si>
  <si>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</si>
  <si>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</si>
  <si>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</si>
  <si>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</si>
  <si>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</si>
  <si>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</si>
  <si>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</si>
  <si>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</si>
  <si>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</si>
  <si>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</si>
  <si>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</si>
  <si>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</si>
  <si>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</si>
  <si>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</si>
  <si>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</si>
  <si>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</si>
  <si>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</si>
  <si>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</si>
  <si>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</si>
  <si>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</si>
  <si>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</si>
  <si>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</si>
  <si>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</si>
  <si>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</si>
  <si>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</si>
  <si>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</si>
  <si>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</si>
  <si>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</si>
  <si>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</si>
  <si>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</si>
  <si>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</si>
  <si>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</si>
  <si>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</si>
  <si>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</si>
  <si>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</si>
  <si>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</si>
  <si>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</si>
  <si>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</si>
  <si>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</si>
  <si>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</si>
  <si>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</si>
  <si>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</si>
  <si>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</si>
  <si>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</si>
  <si>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</si>
  <si>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</si>
  <si>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</si>
  <si>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</si>
  <si>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</si>
  <si>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</si>
  <si>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</si>
  <si>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</si>
  <si>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</si>
  <si>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</si>
  <si>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</si>
  <si>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</si>
  <si>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</si>
  <si>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</si>
  <si>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</si>
  <si>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</si>
  <si>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</si>
  <si>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</si>
  <si>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</si>
  <si>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</si>
  <si>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</si>
  <si>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</si>
  <si>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</si>
  <si>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</si>
  <si>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</si>
  <si>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</si>
  <si>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</si>
  <si>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</si>
  <si>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</si>
  <si>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</si>
  <si>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</si>
  <si>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</si>
  <si>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</si>
  <si>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</si>
  <si>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</si>
  <si>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</si>
  <si>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</si>
  <si>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</si>
  <si>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</si>
  <si>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</si>
  <si>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</si>
  <si>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</si>
  <si>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</si>
  <si>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</si>
  <si>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</si>
  <si>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</si>
  <si>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</si>
  <si>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</si>
  <si>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</si>
  <si>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</si>
  <si>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</si>
  <si>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</si>
  <si>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</si>
  <si>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</si>
  <si>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</si>
  <si>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</si>
  <si>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</si>
  <si>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</si>
  <si>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</si>
  <si>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</si>
  <si>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</si>
  <si>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</si>
  <si>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</si>
  <si>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</si>
  <si>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</si>
  <si>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</si>
  <si>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</si>
  <si>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</si>
  <si>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</si>
  <si>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</si>
  <si>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</si>
  <si>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</si>
  <si>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</si>
  <si>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</si>
  <si>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</si>
  <si>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</si>
  <si>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</si>
  <si>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</si>
  <si>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</si>
  <si>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</si>
  <si>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</si>
  <si>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</si>
  <si>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</si>
  <si>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</si>
  <si>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</si>
  <si>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</si>
  <si>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</si>
  <si>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</si>
  <si>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</si>
  <si>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</si>
  <si>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</si>
  <si>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</si>
  <si>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</si>
  <si>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</si>
  <si>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</si>
  <si>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</si>
  <si>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</si>
  <si>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</si>
  <si>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</si>
  <si>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</si>
  <si>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</si>
  <si>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</si>
  <si>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</si>
  <si>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</si>
  <si>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</si>
  <si>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</si>
  <si>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</si>
  <si>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</si>
  <si>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</si>
  <si>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</si>
  <si>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</si>
  <si>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</si>
  <si>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</si>
  <si>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</si>
  <si>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</si>
  <si>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</si>
  <si>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</si>
  <si>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</si>
  <si>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</si>
  <si>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</si>
  <si>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</si>
  <si>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</si>
  <si>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</si>
  <si>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</si>
  <si>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</si>
  <si>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</si>
  <si>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</si>
  <si>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</si>
  <si>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</si>
  <si>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</si>
  <si>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</si>
  <si>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</si>
  <si>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</si>
  <si>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</si>
  <si>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</si>
  <si>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</si>
  <si>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</si>
  <si>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</si>
  <si>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</si>
  <si>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</si>
  <si>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</si>
  <si>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</si>
  <si>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</si>
  <si>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</si>
  <si>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</si>
  <si>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</si>
  <si>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</si>
  <si>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</si>
  <si>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</si>
  <si>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</si>
  <si>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</si>
  <si>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</si>
  <si>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</si>
  <si>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</si>
  <si>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</si>
  <si>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</si>
  <si>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</si>
  <si>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</si>
  <si>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</si>
  <si>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</si>
  <si>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</si>
  <si>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</si>
  <si>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</si>
  <si>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</si>
  <si>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</si>
  <si>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</si>
  <si>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</si>
  <si>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</si>
  <si>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</si>
  <si>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</si>
  <si>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</si>
  <si>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</si>
  <si>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</si>
  <si>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</si>
  <si>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</si>
  <si>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</si>
  <si>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</si>
  <si>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</si>
  <si>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</si>
  <si>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</si>
  <si>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</si>
  <si>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</si>
  <si>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</si>
  <si>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</si>
  <si>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</si>
  <si>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</si>
  <si>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</si>
  <si>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</si>
  <si>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</si>
  <si>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</si>
  <si>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</si>
  <si>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</si>
  <si>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</si>
  <si>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</si>
  <si>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</si>
  <si>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</si>
  <si>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</si>
  <si>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</si>
  <si>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</si>
  <si>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</si>
  <si>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</si>
  <si>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</si>
  <si>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</si>
  <si>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</si>
  <si>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</si>
  <si>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</si>
  <si>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</si>
  <si>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</si>
  <si>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</si>
  <si>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</si>
  <si>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</si>
  <si>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</si>
  <si>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</si>
  <si>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</si>
  <si>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</si>
  <si>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</si>
  <si>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</si>
  <si>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</si>
  <si>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</si>
  <si>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</si>
  <si>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</si>
  <si>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</si>
  <si>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</si>
  <si>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</si>
  <si>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</si>
  <si>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</si>
  <si>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</si>
  <si>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</si>
  <si>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</si>
  <si>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</si>
  <si>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</si>
  <si>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</si>
  <si>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</si>
  <si>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</si>
  <si>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</si>
  <si>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</si>
  <si>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</si>
  <si>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</si>
  <si>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</si>
  <si>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</si>
  <si>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</si>
  <si>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</si>
  <si>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</si>
  <si>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</si>
  <si>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</si>
  <si>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</si>
  <si>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</si>
  <si>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</si>
  <si>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</si>
  <si>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</si>
  <si>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</si>
  <si>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</si>
  <si>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</si>
  <si>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</si>
  <si>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</si>
  <si>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</si>
  <si>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</si>
  <si>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</si>
  <si>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</si>
  <si>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</si>
  <si>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</si>
  <si>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</si>
  <si>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</si>
  <si>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</si>
  <si>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</si>
  <si>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</si>
  <si>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</si>
  <si>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</si>
  <si>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</si>
  <si>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</si>
  <si>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</si>
  <si>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</si>
  <si>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</si>
  <si>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</si>
  <si>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</si>
  <si>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</si>
  <si>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</si>
  <si>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</si>
  <si>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</si>
  <si>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</si>
  <si>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</si>
  <si>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</si>
  <si>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</si>
  <si>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</si>
  <si>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</si>
  <si>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</si>
  <si>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</si>
  <si>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</si>
  <si>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</si>
  <si>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</si>
  <si>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</si>
  <si>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</si>
  <si>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</si>
  <si>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</si>
  <si>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</si>
  <si>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</si>
  <si>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</si>
  <si>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</si>
  <si>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</si>
  <si>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</si>
  <si>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</si>
  <si>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</si>
  <si>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</si>
  <si>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</si>
  <si>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</si>
  <si>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</si>
  <si>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</si>
  <si>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</si>
  <si>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</si>
  <si>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</si>
  <si>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</si>
  <si>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</si>
  <si>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</si>
  <si>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</si>
  <si>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</si>
  <si>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</si>
  <si>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</si>
  <si>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</si>
  <si>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</si>
  <si>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</si>
  <si>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</si>
  <si>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</si>
  <si>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</si>
  <si>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</si>
  <si>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</si>
  <si>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</si>
  <si>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</si>
  <si>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</si>
  <si>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</si>
  <si>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</si>
  <si>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</si>
  <si>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</si>
  <si>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</si>
  <si>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</si>
  <si>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</si>
  <si>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</si>
  <si>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</si>
  <si>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</si>
  <si>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</si>
  <si>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</si>
  <si>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</si>
  <si>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</si>
  <si>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</si>
  <si>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</si>
  <si>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</si>
  <si>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</si>
  <si>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</si>
  <si>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</si>
  <si>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</si>
  <si>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</si>
  <si>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</si>
  <si>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</si>
  <si>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</si>
  <si>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</si>
  <si>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</si>
  <si>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</si>
  <si>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</si>
  <si>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</si>
  <si>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</si>
  <si>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</si>
  <si>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</si>
  <si>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</si>
  <si>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</si>
  <si>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</si>
  <si>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</si>
  <si>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</si>
  <si>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</si>
  <si>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</si>
  <si>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</si>
  <si>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</si>
  <si>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</si>
  <si>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</si>
  <si>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</si>
  <si>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</si>
  <si>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</si>
  <si>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</si>
  <si>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</si>
  <si>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</si>
  <si>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</si>
  <si>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</si>
  <si>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</si>
  <si>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</si>
  <si>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</si>
  <si>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</si>
  <si>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</si>
  <si>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</si>
  <si>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</si>
  <si>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</si>
  <si>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</si>
  <si>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</si>
  <si>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</si>
  <si>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</si>
  <si>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</si>
  <si>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</si>
  <si>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</si>
  <si>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</si>
  <si>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</si>
  <si>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</si>
  <si>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</si>
  <si>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</si>
  <si>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</si>
  <si>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</si>
  <si>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</si>
  <si>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</si>
  <si>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</si>
  <si>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</si>
  <si>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</si>
  <si>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</si>
  <si>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</si>
  <si>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</si>
  <si>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</si>
  <si>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</si>
  <si>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</si>
  <si>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</si>
  <si>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</si>
  <si>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</si>
  <si>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</si>
  <si>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</si>
  <si>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</si>
  <si>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</si>
  <si>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</si>
  <si>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</si>
  <si>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</si>
  <si>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</si>
  <si>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</si>
  <si>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</si>
  <si>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</si>
  <si>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</si>
  <si>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</si>
  <si>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</si>
  <si>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</si>
  <si>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</si>
  <si>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</si>
  <si>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</si>
  <si>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</si>
  <si>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</si>
  <si>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</si>
  <si>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</si>
  <si>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</si>
  <si>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</si>
  <si>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</si>
  <si>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</si>
  <si>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</si>
  <si>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</si>
  <si>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</si>
  <si>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</si>
  <si>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</si>
  <si>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</si>
  <si>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</si>
  <si>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</si>
  <si>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</si>
  <si>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</si>
  <si>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</si>
  <si>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</si>
  <si>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</si>
  <si>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</si>
  <si>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</si>
  <si>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</si>
  <si>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</si>
  <si>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</si>
  <si>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</si>
  <si>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</si>
  <si>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</si>
  <si>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</si>
  <si>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</si>
  <si>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</si>
  <si>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</si>
  <si>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</si>
  <si>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</si>
  <si>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</si>
  <si>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</si>
  <si>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</si>
  <si>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</si>
  <si>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</si>
  <si>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</si>
  <si>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</si>
  <si>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</si>
  <si>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</si>
  <si>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</si>
  <si>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</si>
  <si>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</si>
  <si>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</si>
  <si>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</si>
  <si>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</si>
  <si>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</si>
  <si>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</si>
  <si>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</si>
  <si>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</si>
  <si>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</si>
  <si>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</si>
  <si>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</si>
  <si>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</si>
  <si>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</si>
  <si>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</si>
  <si>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</si>
  <si>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</si>
  <si>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</si>
  <si>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</si>
  <si>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</si>
  <si>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</si>
  <si>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</si>
  <si>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</si>
  <si>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</si>
  <si>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</si>
  <si>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</si>
  <si>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</si>
  <si>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</si>
  <si>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</si>
  <si>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</si>
  <si>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</si>
  <si>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</si>
  <si>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</si>
  <si>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</si>
  <si>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</si>
  <si>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</si>
  <si>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</si>
  <si>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</si>
  <si>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</si>
  <si>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</si>
  <si>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</si>
  <si>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</si>
  <si>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</si>
  <si>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</si>
  <si>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</si>
  <si>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</si>
  <si>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</si>
  <si>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</si>
  <si>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</si>
  <si>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</si>
  <si>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</si>
  <si>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</si>
  <si>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</si>
  <si>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</si>
  <si>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</si>
  <si>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</si>
  <si>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</si>
  <si>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</si>
  <si>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</si>
  <si>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</si>
  <si>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</si>
  <si>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</si>
  <si>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</si>
  <si>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</si>
  <si>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</si>
  <si>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</si>
  <si>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</si>
  <si>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</si>
  <si>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</si>
  <si>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</si>
  <si>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</si>
  <si>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</si>
  <si>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</si>
  <si>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</si>
  <si>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</si>
  <si>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</si>
  <si>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</si>
  <si>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</si>
  <si>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</si>
  <si>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</si>
  <si>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</si>
  <si>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</si>
  <si>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</si>
  <si>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</si>
  <si>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</si>
  <si>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</si>
  <si>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</si>
  <si>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</si>
  <si>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</si>
  <si>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</si>
  <si>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</si>
  <si>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</si>
  <si>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</si>
  <si>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</si>
  <si>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</si>
  <si>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</si>
  <si>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</si>
  <si>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</si>
  <si>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</si>
  <si>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</si>
  <si>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</si>
  <si>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</si>
  <si>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</si>
  <si>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</si>
  <si>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</si>
  <si>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</si>
  <si>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</si>
  <si>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</si>
  <si>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</si>
  <si>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</si>
  <si>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</si>
  <si>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</si>
  <si>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</si>
  <si>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</si>
  <si>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</si>
  <si>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</si>
  <si>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</si>
  <si>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</si>
  <si>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</si>
  <si>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</si>
  <si>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</si>
  <si>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</si>
  <si>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</si>
  <si>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</si>
  <si>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</si>
  <si>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</si>
  <si>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</si>
  <si>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</si>
  <si>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</si>
  <si>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</si>
  <si>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</si>
  <si>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</si>
  <si>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</si>
  <si>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</si>
  <si>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</si>
  <si>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</si>
  <si>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</si>
  <si>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</si>
  <si>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</si>
  <si>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</si>
  <si>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</si>
  <si>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</si>
  <si>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</si>
  <si>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</si>
  <si>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</si>
  <si>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</si>
  <si>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</si>
  <si>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</si>
  <si>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</si>
  <si>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</si>
  <si>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</si>
  <si>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</si>
  <si>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</si>
  <si>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</si>
  <si>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</si>
  <si>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</si>
  <si>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</si>
  <si>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</si>
  <si>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</si>
  <si>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</si>
  <si>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</si>
  <si>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</si>
  <si>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</si>
  <si>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</si>
  <si>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</si>
  <si>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</si>
  <si>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</si>
  <si>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</si>
  <si>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</si>
  <si>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</si>
  <si>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</si>
  <si>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</si>
  <si>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</si>
  <si>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</si>
  <si>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</si>
  <si>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</si>
  <si>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</si>
  <si>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</si>
  <si>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</si>
  <si>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</si>
  <si>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</si>
  <si>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</si>
  <si>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</si>
  <si>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</si>
  <si>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</si>
  <si>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</si>
  <si>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</si>
  <si>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</si>
  <si>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</si>
  <si>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</si>
  <si>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</si>
  <si>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</si>
  <si>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</si>
  <si>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</si>
  <si>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</si>
  <si>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</si>
  <si>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</si>
  <si>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</si>
  <si>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</si>
  <si>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</si>
  <si>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</si>
  <si>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</si>
  <si>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</si>
  <si>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</si>
  <si>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</si>
  <si>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</si>
  <si>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</si>
  <si>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</si>
  <si>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</si>
  <si>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</si>
  <si>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</si>
  <si>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</si>
  <si>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</si>
  <si>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</si>
  <si>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</si>
  <si>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</si>
  <si>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</si>
  <si>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</si>
  <si>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</si>
  <si>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</si>
  <si>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</si>
  <si>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</si>
  <si>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</si>
  <si>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</si>
  <si>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</si>
  <si>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</si>
  <si>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</si>
  <si>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</si>
  <si>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</si>
  <si>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</si>
  <si>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</si>
  <si>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</si>
  <si>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</si>
  <si>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</si>
  <si>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</si>
  <si>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</si>
  <si>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</si>
  <si>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</si>
  <si>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</si>
  <si>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</si>
  <si>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</si>
  <si>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</si>
  <si>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</si>
  <si>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</si>
  <si>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</si>
  <si>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</si>
  <si>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</si>
  <si>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</si>
  <si>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</si>
  <si>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</si>
  <si>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</si>
  <si>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</si>
  <si>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</si>
  <si>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</si>
  <si>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</si>
  <si>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</si>
  <si>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</si>
  <si>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</si>
  <si>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</si>
  <si>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</si>
  <si>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</si>
  <si>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</si>
  <si>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</si>
  <si>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</si>
  <si>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</si>
  <si>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</si>
  <si>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</si>
  <si>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</si>
  <si>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</si>
  <si>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</si>
  <si>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</si>
  <si>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</si>
  <si>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</si>
  <si>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</si>
  <si>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</si>
  <si>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</si>
  <si>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</si>
  <si>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</si>
  <si>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</si>
  <si>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</si>
  <si>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</si>
  <si>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</si>
  <si>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</si>
  <si>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</si>
  <si>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</si>
  <si>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</si>
  <si>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</si>
  <si>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</si>
  <si>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</si>
  <si>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</si>
  <si>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</si>
  <si>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</si>
  <si>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</si>
  <si>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</si>
  <si>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</si>
  <si>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</si>
  <si>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</si>
  <si>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</si>
  <si>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</si>
  <si>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</si>
  <si>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</si>
  <si>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</si>
  <si>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</si>
  <si>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</si>
  <si>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</si>
  <si>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</si>
  <si>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</si>
  <si>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</si>
  <si>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</si>
  <si>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</si>
  <si>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</si>
  <si>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</si>
  <si>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</si>
  <si>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</si>
  <si>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</si>
  <si>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</si>
  <si>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</si>
  <si>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</si>
  <si>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</si>
  <si>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</si>
  <si>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</si>
  <si>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</si>
  <si>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</si>
  <si>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</si>
  <si>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</si>
  <si>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</si>
  <si>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</si>
  <si>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</si>
  <si>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</si>
  <si>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</si>
  <si>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</si>
  <si>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</si>
  <si>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</si>
  <si>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</si>
  <si>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</si>
  <si>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</si>
  <si>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</si>
  <si>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</si>
  <si>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</si>
  <si>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</si>
  <si>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</si>
  <si>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</si>
  <si>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</si>
  <si>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</si>
  <si>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</si>
  <si>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</si>
  <si>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</si>
  <si>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</si>
  <si>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</si>
  <si>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</si>
  <si>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</si>
  <si>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</si>
  <si>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</si>
  <si>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</si>
  <si>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</si>
  <si>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</si>
  <si>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</si>
  <si>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</si>
  <si>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</si>
  <si>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</si>
  <si>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</si>
  <si>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</si>
  <si>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</si>
  <si>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</si>
  <si>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</si>
  <si>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</si>
  <si>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</si>
  <si>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</si>
  <si>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</si>
  <si>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</si>
  <si>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</si>
  <si>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</si>
  <si>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</si>
  <si>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</si>
  <si>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</si>
  <si>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</si>
  <si>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</si>
  <si>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</si>
  <si>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</si>
  <si>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</si>
  <si>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</si>
  <si>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</si>
  <si>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</si>
  <si>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</si>
  <si>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</si>
  <si>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</si>
  <si>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</si>
  <si>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</si>
  <si>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</si>
  <si>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</si>
  <si>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</si>
  <si>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</si>
  <si>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</si>
  <si>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</si>
  <si>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</si>
  <si>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</si>
  <si>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</si>
  <si>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</si>
  <si>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</si>
  <si>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</si>
  <si>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</si>
  <si>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</si>
  <si>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</si>
  <si>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</si>
  <si>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</si>
  <si>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</si>
  <si>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</si>
  <si>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</si>
  <si>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</si>
  <si>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</si>
  <si>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</si>
  <si>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</si>
  <si>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</si>
  <si>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</si>
  <si>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</si>
  <si>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</si>
  <si>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</si>
  <si>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</si>
  <si>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</si>
  <si>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</si>
  <si>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</si>
  <si>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</si>
  <si>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</si>
  <si>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</si>
  <si>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</si>
  <si>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</si>
  <si>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</si>
  <si>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</si>
  <si>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</si>
  <si>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</si>
  <si>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</si>
  <si>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</si>
  <si>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</si>
  <si>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</si>
  <si>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</si>
  <si>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</si>
  <si>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</si>
  <si>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</si>
  <si>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</si>
  <si>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</si>
  <si>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</si>
  <si>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</si>
  <si>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</si>
  <si>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</si>
  <si>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</si>
  <si>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</si>
  <si>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</si>
  <si>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</si>
  <si>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</si>
  <si>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</si>
  <si>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</si>
  <si>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</si>
  <si>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</si>
  <si>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</si>
  <si>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</si>
  <si>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</si>
  <si>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</si>
  <si>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</si>
  <si>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</si>
  <si>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</si>
  <si>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</si>
  <si>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</si>
  <si>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</si>
  <si>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</si>
  <si>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</si>
  <si>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</si>
  <si>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</si>
  <si>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</si>
  <si>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</si>
  <si>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</si>
  <si>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</si>
  <si>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</si>
  <si>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</si>
  <si>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</si>
  <si>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</si>
  <si>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</si>
  <si>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</si>
  <si>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</si>
  <si>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</si>
  <si>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</si>
  <si>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</si>
  <si>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</si>
  <si>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</si>
  <si>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</si>
  <si>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</si>
  <si>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</si>
  <si>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</si>
  <si>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</si>
  <si>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</si>
  <si>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</si>
  <si>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</si>
  <si>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</si>
  <si>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</si>
  <si>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</si>
  <si>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</si>
  <si>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</si>
  <si>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</si>
  <si>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</si>
  <si>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</si>
  <si>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</si>
  <si>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</si>
  <si>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</si>
  <si>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</si>
  <si>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</si>
  <si>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</si>
  <si>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</si>
  <si>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</si>
  <si>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</si>
  <si>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</si>
  <si>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</si>
  <si>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</si>
  <si>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</si>
  <si>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</si>
  <si>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</si>
  <si>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</si>
  <si>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</si>
  <si>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</si>
  <si>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</si>
  <si>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</si>
  <si>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</si>
  <si>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</si>
  <si>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</si>
  <si>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</si>
  <si>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</si>
  <si>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</si>
  <si>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</si>
  <si>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</si>
  <si>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</si>
  <si>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</si>
  <si>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</si>
  <si>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</si>
  <si>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</si>
  <si>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</si>
  <si>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</si>
  <si>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</si>
  <si>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</si>
  <si>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</si>
  <si>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</si>
  <si>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</si>
  <si>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</si>
  <si>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</si>
  <si>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</si>
  <si>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</si>
  <si>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</si>
  <si>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</si>
  <si>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</si>
  <si>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</si>
  <si>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</si>
  <si>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</si>
  <si>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</si>
  <si>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</si>
  <si>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</si>
  <si>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</si>
  <si>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</si>
  <si>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</si>
  <si>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</si>
  <si>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</si>
  <si>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</si>
  <si>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</si>
  <si>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</si>
  <si>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</si>
  <si>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</si>
  <si>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</si>
  <si>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</si>
  <si>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</si>
  <si>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</si>
  <si>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</si>
  <si>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</si>
  <si>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</si>
  <si>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</si>
  <si>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</si>
  <si>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</si>
  <si>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</si>
  <si>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</si>
  <si>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</si>
  <si>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</si>
  <si>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</si>
  <si>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</si>
  <si>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</si>
  <si>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</si>
  <si>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</si>
  <si>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</si>
  <si>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</si>
  <si>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</si>
  <si>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</si>
  <si>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</si>
  <si>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</si>
  <si>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</si>
  <si>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</si>
  <si>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</si>
  <si>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</si>
  <si>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</si>
  <si>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</si>
  <si>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</si>
  <si>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</si>
  <si>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</si>
  <si>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</si>
  <si>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</si>
  <si>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</si>
  <si>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</si>
  <si>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</si>
  <si>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</si>
  <si>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</si>
  <si>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</si>
  <si>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</si>
  <si>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</si>
  <si>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</si>
  <si>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</si>
  <si>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</si>
  <si>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</si>
  <si>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</si>
  <si>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</si>
  <si>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</si>
  <si>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</si>
  <si>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</si>
  <si>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</si>
  <si>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</si>
  <si>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</si>
  <si>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</si>
  <si>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</si>
  <si>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</si>
  <si>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</si>
  <si>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</si>
  <si>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</si>
  <si>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</si>
  <si>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</si>
  <si>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</si>
  <si>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</si>
  <si>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</si>
  <si>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</si>
  <si>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</si>
  <si>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</si>
  <si>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</si>
  <si>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</si>
  <si>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</si>
  <si>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</si>
  <si>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</si>
  <si>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</si>
  <si>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</si>
  <si>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</si>
  <si>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</si>
  <si>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</si>
  <si>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</si>
  <si>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</si>
  <si>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</si>
  <si>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</si>
  <si>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</si>
  <si>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</si>
  <si>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</si>
  <si>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</si>
  <si>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</si>
  <si>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</si>
  <si>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</si>
  <si>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</si>
  <si>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</si>
  <si>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</si>
  <si>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</si>
  <si>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</si>
  <si>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</si>
  <si>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</si>
  <si>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</si>
  <si>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</si>
  <si>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</si>
  <si>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</si>
  <si>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</si>
  <si>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</si>
  <si>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</si>
  <si>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</si>
  <si>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</si>
  <si>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</si>
  <si>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</si>
  <si>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</si>
  <si>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</si>
  <si>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</si>
  <si>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</si>
  <si>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</si>
  <si>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</si>
  <si>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</si>
  <si>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</si>
  <si>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</si>
  <si>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</si>
  <si>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</si>
  <si>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</si>
  <si>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</si>
  <si>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</si>
  <si>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</si>
  <si>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</si>
  <si>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</si>
  <si>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</si>
  <si>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</si>
  <si>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</si>
  <si>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</si>
  <si>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</si>
  <si>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</si>
  <si>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</si>
  <si>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</si>
  <si>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</si>
  <si>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</si>
  <si>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</si>
  <si>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</si>
  <si>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</si>
  <si>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</si>
  <si>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</si>
  <si>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</si>
  <si>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</si>
  <si>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</si>
  <si>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</si>
  <si>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</si>
  <si>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</si>
  <si>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</si>
  <si>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</si>
  <si>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</si>
  <si>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</si>
  <si>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</si>
  <si>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</si>
  <si>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</si>
  <si>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</si>
  <si>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</si>
  <si>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</si>
  <si>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</si>
  <si>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</si>
  <si>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</si>
  <si>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</si>
  <si>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</si>
  <si>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</si>
  <si>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</si>
  <si>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</si>
  <si>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</si>
  <si>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</si>
  <si>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</si>
  <si>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</si>
  <si>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</si>
  <si>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</si>
  <si>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</si>
  <si>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</si>
  <si>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</si>
  <si>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</si>
  <si>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</si>
  <si>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</si>
  <si>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</si>
  <si>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</si>
  <si>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</si>
  <si>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</si>
  <si>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</si>
  <si>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</si>
  <si>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</si>
  <si>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</si>
  <si>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</si>
  <si>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</si>
  <si>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</si>
  <si>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</si>
  <si>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</si>
  <si>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</si>
  <si>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</si>
  <si>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</si>
  <si>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</si>
  <si>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</si>
  <si>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</si>
  <si>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</si>
  <si>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</si>
  <si>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</si>
  <si>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</si>
  <si>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</si>
  <si>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</si>
  <si>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</si>
  <si>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</si>
  <si>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</si>
  <si>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</si>
  <si>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</si>
  <si>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</si>
  <si>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</si>
  <si>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</si>
  <si>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</si>
  <si>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</si>
  <si>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</si>
  <si>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</si>
  <si>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</si>
  <si>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</si>
  <si>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</si>
  <si>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</si>
  <si>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</si>
  <si>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</si>
  <si>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</si>
  <si>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</si>
  <si>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</si>
  <si>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</si>
  <si>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</si>
  <si>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</si>
  <si>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</si>
  <si>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</si>
  <si>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</si>
  <si>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</si>
  <si>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</si>
  <si>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</si>
  <si>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</si>
  <si>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</si>
  <si>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</si>
  <si>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</si>
  <si>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</si>
  <si>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</si>
  <si>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</si>
  <si>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</si>
  <si>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</si>
  <si>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</si>
  <si>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</si>
  <si>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</si>
  <si>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</si>
  <si>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</si>
  <si>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</si>
  <si>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</si>
  <si>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</si>
  <si>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</si>
  <si>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</si>
  <si>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</si>
  <si>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</si>
  <si>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</si>
  <si>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</si>
  <si>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</si>
  <si>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</si>
  <si>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</si>
  <si>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</si>
  <si>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</si>
  <si>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</si>
  <si>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</si>
  <si>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</si>
  <si>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</si>
  <si>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</si>
  <si>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</si>
  <si>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</si>
  <si>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</si>
  <si>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</si>
  <si>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</si>
  <si>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</si>
  <si>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</si>
  <si>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</si>
  <si>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</si>
  <si>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</si>
  <si>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</si>
  <si>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</si>
  <si>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</si>
  <si>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</si>
  <si>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</si>
  <si>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</si>
  <si>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</si>
  <si>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</si>
  <si>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</si>
  <si>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</si>
  <si>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</si>
  <si>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</si>
  <si>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</si>
  <si>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</si>
  <si>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</si>
  <si>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</si>
  <si>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</si>
  <si>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</si>
  <si>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</si>
  <si>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</si>
  <si>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</si>
  <si>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</si>
  <si>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</si>
  <si>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</si>
  <si>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</si>
  <si>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</si>
  <si>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</si>
  <si>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</si>
  <si>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</si>
  <si>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</si>
  <si>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</si>
  <si>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</si>
  <si>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</si>
  <si>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</si>
  <si>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</si>
  <si>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</si>
  <si>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</si>
  <si>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</si>
  <si>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</si>
  <si>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</si>
  <si>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</si>
  <si>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</si>
  <si>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</si>
  <si>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</si>
  <si>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</si>
  <si>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</si>
  <si>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</si>
  <si>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</si>
  <si>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</si>
  <si>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</si>
  <si>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</si>
  <si>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</si>
  <si>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</si>
  <si>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</si>
  <si>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</si>
  <si>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</si>
  <si>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</si>
  <si>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</si>
  <si>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</si>
  <si>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</si>
  <si>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</si>
  <si>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</si>
  <si>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</si>
  <si>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</si>
  <si>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</si>
  <si>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</si>
  <si>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</si>
  <si>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</si>
  <si>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</si>
  <si>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</si>
  <si>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</si>
  <si>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</si>
  <si>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</si>
  <si>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</si>
  <si>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</si>
  <si>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</si>
  <si>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</si>
  <si>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</si>
  <si>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</si>
  <si>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</si>
  <si>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</si>
  <si>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</si>
  <si>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</si>
  <si>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</si>
  <si>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</si>
  <si>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</si>
  <si>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</si>
  <si>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</si>
  <si>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</si>
  <si>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</si>
  <si>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</si>
  <si>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</si>
  <si>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</si>
  <si>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</si>
  <si>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</si>
  <si>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</si>
  <si>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</si>
  <si>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</si>
  <si>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</si>
  <si>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</si>
  <si>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</si>
  <si>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</si>
  <si>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</si>
  <si>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</si>
  <si>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</si>
  <si>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</si>
  <si>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</si>
  <si>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</si>
  <si>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</si>
  <si>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</si>
  <si>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</si>
  <si>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</si>
  <si>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</si>
  <si>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</si>
  <si>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</si>
  <si>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</si>
  <si>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</si>
  <si>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</si>
  <si>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</si>
  <si>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</si>
  <si>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</si>
  <si>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</si>
  <si>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</si>
  <si>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</si>
  <si>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</si>
  <si>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</si>
  <si>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</si>
  <si>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</si>
  <si>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</si>
  <si>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</si>
  <si>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</si>
  <si>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</si>
  <si>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</si>
  <si>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</si>
  <si>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</si>
  <si>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</si>
  <si>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</si>
  <si>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</si>
  <si>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</si>
  <si>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</si>
  <si>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</si>
  <si>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</si>
  <si>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</si>
  <si>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</si>
  <si>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</si>
  <si>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</si>
  <si>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</si>
  <si>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</si>
  <si>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</si>
  <si>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</si>
  <si>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</si>
  <si>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</si>
  <si>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</si>
  <si>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</si>
  <si>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</si>
  <si>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</si>
  <si>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</si>
  <si>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</si>
  <si>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</si>
  <si>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</si>
  <si>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</si>
  <si>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</si>
  <si>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</si>
  <si>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</si>
  <si>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</si>
  <si>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</si>
  <si>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</si>
  <si>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</si>
  <si>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</si>
  <si>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</si>
  <si>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</si>
  <si>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</si>
  <si>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</si>
  <si>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</si>
  <si>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</si>
  <si>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</si>
  <si>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</si>
  <si>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</si>
  <si>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</si>
  <si>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</si>
  <si>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</si>
  <si>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</si>
  <si>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</si>
  <si>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</si>
  <si>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</si>
  <si>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</si>
  <si>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</si>
  <si>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</si>
  <si>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</si>
  <si>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</si>
  <si>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</si>
  <si>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</si>
  <si>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</si>
  <si>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</si>
  <si>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</si>
  <si>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</si>
  <si>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</si>
  <si>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</si>
  <si>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</si>
  <si>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</si>
  <si>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</si>
  <si>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</si>
  <si>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</si>
  <si>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</si>
  <si>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</si>
  <si>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</si>
  <si>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</si>
  <si>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</si>
  <si>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</si>
  <si>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</si>
  <si>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</si>
  <si>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</si>
  <si>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</si>
  <si>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</si>
  <si>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</si>
  <si>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</si>
  <si>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</si>
  <si>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</si>
  <si>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</si>
  <si>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</si>
  <si>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</si>
  <si>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</si>
  <si>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</si>
  <si>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</si>
  <si>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</si>
  <si>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</si>
  <si>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</si>
  <si>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</si>
  <si>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</si>
  <si>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</si>
  <si>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</si>
  <si>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</si>
  <si>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</si>
  <si>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</si>
  <si>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</si>
  <si>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</si>
  <si>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</si>
  <si>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</si>
  <si>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</si>
  <si>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</si>
  <si>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</si>
  <si>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</si>
  <si>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</si>
  <si>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</si>
  <si>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</si>
  <si>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</si>
  <si>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</si>
  <si>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</si>
  <si>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</si>
  <si>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</si>
  <si>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</si>
  <si>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</si>
  <si>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</si>
  <si>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</si>
  <si>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</si>
  <si>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</si>
  <si>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</si>
  <si>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</si>
  <si>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</si>
  <si>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</si>
  <si>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</si>
  <si>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</si>
  <si>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</si>
  <si>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</si>
  <si>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</si>
  <si>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</si>
  <si>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</si>
  <si>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</si>
  <si>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</si>
  <si>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</si>
  <si>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</si>
  <si>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</si>
  <si>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</si>
  <si>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</si>
  <si>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</si>
  <si>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</si>
  <si>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</si>
  <si>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</si>
  <si>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</si>
  <si>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</si>
  <si>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</si>
  <si>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</si>
  <si>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</si>
  <si>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</si>
  <si>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</si>
  <si>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</si>
  <si>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</si>
  <si>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</si>
  <si>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</si>
  <si>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</si>
  <si>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</si>
  <si>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</si>
  <si>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</si>
  <si>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</si>
  <si>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</si>
  <si>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</si>
  <si>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</si>
  <si>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</si>
  <si>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</si>
  <si>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</si>
  <si>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</si>
  <si>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</si>
  <si>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</si>
  <si>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</si>
  <si>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</si>
  <si>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</si>
  <si>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</si>
  <si>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</si>
  <si>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</si>
  <si>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</si>
  <si>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</si>
  <si>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</si>
  <si>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</si>
  <si>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</si>
  <si>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</si>
  <si>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</si>
  <si>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</si>
  <si>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</si>
  <si>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</si>
  <si>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</si>
  <si>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</si>
  <si>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</si>
  <si>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</si>
  <si>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</si>
  <si>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</si>
  <si>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</si>
  <si>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</si>
  <si>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</si>
  <si>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</si>
  <si>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</si>
  <si>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</si>
  <si>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</si>
  <si>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</si>
  <si>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</si>
  <si>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</si>
  <si>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</si>
  <si>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</si>
  <si>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</si>
  <si>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</si>
  <si>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</si>
  <si>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</si>
  <si>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</si>
  <si>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</si>
  <si>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</si>
  <si>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</si>
  <si>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</si>
  <si>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</si>
  <si>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</si>
  <si>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</si>
  <si>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</si>
  <si>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</si>
  <si>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</si>
  <si>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</si>
  <si>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</si>
  <si>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</si>
  <si>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</si>
  <si>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</si>
  <si>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</si>
  <si>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</si>
  <si>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</si>
  <si>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</si>
  <si>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</si>
  <si>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</si>
  <si>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</si>
  <si>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</si>
  <si>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</si>
  <si>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</si>
  <si>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</si>
  <si>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</si>
  <si>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</si>
  <si>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</si>
  <si>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</si>
  <si>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</si>
  <si>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</si>
  <si>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</si>
  <si>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</si>
  <si>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</si>
  <si>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</si>
  <si>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</si>
  <si>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</si>
  <si>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</si>
  <si>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</si>
  <si>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</si>
  <si>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</si>
  <si>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</si>
  <si>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</si>
  <si>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</si>
  <si>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</si>
  <si>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</si>
  <si>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</si>
  <si>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</si>
  <si>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</si>
  <si>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</si>
  <si>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</si>
  <si>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</si>
  <si>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</si>
  <si>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</si>
  <si>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</si>
  <si>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</si>
  <si>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</si>
  <si>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</si>
  <si>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</si>
  <si>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</si>
  <si>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</si>
  <si>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</si>
  <si>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</si>
  <si>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</si>
  <si>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</si>
  <si>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</si>
  <si>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</si>
  <si>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</si>
  <si>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</si>
  <si>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</si>
  <si>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</si>
  <si>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</si>
  <si>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</si>
  <si>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</si>
  <si>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</si>
  <si>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</si>
  <si>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</si>
  <si>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</si>
  <si>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</si>
  <si>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</si>
  <si>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</si>
  <si>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</si>
  <si>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</si>
  <si>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</si>
  <si>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</si>
  <si>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</si>
  <si>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</si>
  <si>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</si>
  <si>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</si>
  <si>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</si>
  <si>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</si>
  <si>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</si>
  <si>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</si>
  <si>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</si>
  <si>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</si>
  <si>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</si>
  <si>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</si>
  <si>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</si>
  <si>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</si>
  <si>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</si>
  <si>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</si>
  <si>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</si>
  <si>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</si>
  <si>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</si>
  <si>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</si>
  <si>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</si>
  <si>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</si>
  <si>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</si>
  <si>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</si>
  <si>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</si>
  <si>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</si>
  <si>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</si>
  <si>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</si>
  <si>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</si>
  <si>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</si>
  <si>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</si>
  <si>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</si>
  <si>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</si>
  <si>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</si>
  <si>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</si>
  <si>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</si>
  <si>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</si>
  <si>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</si>
  <si>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</si>
  <si>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</si>
  <si>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</si>
  <si>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</si>
  <si>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</si>
  <si>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</si>
  <si>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</si>
  <si>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</si>
  <si>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</si>
  <si>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</si>
  <si>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</si>
  <si>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</si>
  <si>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</si>
  <si>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</si>
  <si>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</si>
  <si>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</si>
  <si>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</si>
  <si>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</si>
  <si>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</si>
  <si>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</si>
  <si>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</si>
  <si>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</si>
  <si>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</si>
  <si>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</si>
  <si>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</si>
  <si>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</si>
  <si>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</si>
  <si>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</si>
  <si>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</si>
  <si>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</si>
  <si>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</si>
  <si>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</si>
  <si>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</si>
  <si>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</si>
  <si>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</si>
  <si>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</si>
  <si>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</si>
  <si>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</si>
  <si>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</si>
  <si>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</si>
  <si>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</si>
  <si>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</si>
  <si>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</si>
  <si>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</si>
  <si>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</si>
  <si>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</si>
  <si>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</si>
  <si>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</si>
  <si>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</si>
  <si>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</si>
  <si>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</si>
  <si>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</si>
  <si>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</si>
  <si>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</si>
  <si>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</si>
  <si>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</si>
  <si>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</si>
  <si>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</si>
  <si>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</si>
  <si>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</si>
  <si>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</si>
  <si>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</si>
  <si>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</si>
  <si>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</si>
  <si>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</si>
  <si>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</si>
  <si>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</si>
  <si>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</si>
  <si>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</si>
  <si>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</si>
  <si>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</si>
  <si>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</si>
  <si>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</si>
  <si>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</si>
  <si>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</si>
  <si>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</si>
  <si>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</si>
  <si>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</si>
  <si>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</si>
  <si>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</si>
  <si>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</si>
  <si>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</si>
  <si>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</si>
  <si>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</si>
  <si>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</si>
  <si>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</si>
  <si>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</si>
  <si>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</si>
  <si>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</si>
  <si>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</si>
  <si>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</si>
  <si>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</si>
  <si>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</si>
  <si>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</si>
  <si>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</si>
  <si>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</si>
  <si>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</si>
  <si>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</si>
  <si>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</si>
  <si>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</si>
  <si>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</si>
  <si>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</si>
  <si>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</si>
  <si>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</si>
  <si>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</si>
  <si>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</si>
  <si>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</si>
  <si>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</si>
  <si>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</si>
  <si>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</si>
  <si>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</si>
  <si>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</si>
  <si>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</si>
  <si>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</si>
  <si>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</si>
  <si>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</si>
  <si>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</si>
  <si>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</si>
  <si>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</si>
  <si>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</si>
  <si>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</si>
  <si>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</si>
  <si>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</si>
  <si>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</si>
  <si>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</si>
  <si>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</si>
  <si>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</si>
  <si>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</si>
  <si>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</si>
  <si>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</si>
  <si>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</si>
  <si>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</si>
  <si>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</si>
  <si>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</si>
  <si>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</si>
  <si>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</si>
  <si>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</si>
  <si>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</si>
  <si>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</si>
  <si>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</si>
  <si>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</si>
  <si>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</si>
  <si>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</si>
  <si>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</si>
  <si>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</si>
  <si>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</si>
  <si>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</si>
  <si>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</si>
  <si>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</si>
  <si>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</si>
  <si>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</si>
  <si>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</si>
  <si>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</si>
  <si>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</si>
  <si>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</si>
  <si>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</si>
  <si>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</si>
  <si>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</si>
  <si>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</si>
  <si>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</si>
  <si>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</si>
  <si>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</si>
  <si>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</si>
  <si>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</si>
  <si>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</si>
  <si>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</si>
  <si>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</si>
  <si>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</si>
  <si>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</si>
  <si>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</si>
  <si>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</si>
  <si>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</si>
  <si>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</si>
  <si>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</si>
  <si>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</si>
  <si>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</si>
  <si>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</si>
  <si>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</si>
  <si>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</si>
  <si>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</si>
  <si>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</si>
  <si>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</si>
  <si>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</si>
  <si>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</si>
  <si>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</si>
  <si>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</si>
  <si>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</si>
  <si>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</si>
  <si>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</si>
  <si>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</si>
  <si>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</si>
  <si>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</si>
  <si>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</si>
  <si>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</si>
  <si>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</si>
  <si>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</si>
  <si>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</si>
  <si>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</si>
  <si>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</si>
  <si>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</si>
  <si>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</si>
  <si>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</si>
  <si>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</si>
  <si>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</si>
  <si>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</si>
  <si>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</si>
  <si>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</si>
  <si>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</si>
  <si>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</si>
  <si>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</si>
  <si>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</si>
  <si>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</si>
  <si>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</si>
  <si>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</si>
  <si>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</si>
  <si>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</si>
  <si>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</si>
  <si>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</si>
  <si>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</si>
  <si>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</si>
  <si>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</si>
  <si>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</si>
  <si>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</si>
  <si>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</si>
  <si>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</si>
  <si>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</si>
  <si>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</si>
  <si>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</si>
  <si>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</si>
  <si>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</si>
  <si>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</si>
  <si>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</si>
  <si>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</si>
  <si>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</si>
  <si>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</si>
  <si>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</si>
  <si>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</si>
  <si>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</si>
  <si>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</si>
  <si>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</si>
  <si>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</si>
  <si>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</si>
  <si>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</si>
  <si>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</si>
  <si>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</si>
  <si>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</si>
  <si>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</si>
  <si>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</si>
  <si>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</si>
  <si>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</si>
  <si>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</si>
  <si>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</si>
  <si>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</si>
  <si>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</si>
  <si>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</si>
  <si>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</si>
  <si>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</si>
  <si>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</si>
  <si>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</si>
  <si>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</si>
  <si>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</si>
  <si>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</si>
  <si>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</si>
  <si>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</si>
  <si>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</si>
  <si>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</si>
  <si>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</si>
  <si>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</si>
  <si>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</si>
  <si>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</si>
  <si>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</si>
  <si>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</si>
  <si>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</si>
  <si>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</si>
  <si>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</si>
  <si>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</si>
  <si>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</si>
  <si>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</si>
  <si>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</si>
  <si>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</si>
  <si>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</si>
  <si>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</si>
  <si>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</si>
  <si>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</si>
  <si>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</si>
  <si>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</si>
  <si>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</si>
  <si>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</si>
  <si>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</si>
  <si>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</si>
  <si>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</si>
  <si>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</si>
  <si>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</si>
  <si>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</si>
  <si>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</si>
  <si>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</si>
  <si>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</si>
  <si>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</si>
  <si>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</si>
  <si>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</si>
  <si>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</si>
  <si>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</si>
  <si>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</si>
  <si>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</si>
  <si>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</si>
  <si>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</si>
  <si>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</si>
  <si>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</si>
  <si>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</si>
  <si>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</si>
  <si>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</si>
  <si>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</si>
  <si>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</si>
  <si>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</si>
  <si>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</si>
  <si>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</si>
  <si>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</si>
  <si>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</si>
  <si>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</si>
  <si>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</si>
  <si>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</si>
  <si>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</si>
  <si>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</si>
  <si>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</si>
  <si>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</si>
  <si>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</si>
  <si>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</si>
  <si>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</si>
  <si>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</si>
  <si>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</si>
  <si>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</si>
  <si>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</si>
  <si>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</si>
  <si>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</si>
  <si>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</si>
  <si>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</si>
  <si>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</si>
  <si>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</si>
  <si>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</si>
  <si>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</si>
  <si>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</si>
  <si>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</si>
  <si>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</si>
  <si>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</si>
  <si>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</si>
  <si>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</si>
  <si>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</si>
  <si>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</si>
  <si>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</si>
  <si>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</si>
  <si>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</si>
  <si>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</si>
  <si>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</si>
  <si>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</si>
  <si>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</si>
  <si>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</si>
  <si>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</si>
  <si>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</si>
  <si>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</si>
  <si>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</si>
  <si>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</si>
  <si>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</si>
  <si>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</si>
  <si>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</si>
  <si>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</si>
  <si>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</si>
  <si>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</si>
  <si>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</si>
  <si>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</si>
  <si>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</si>
  <si>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</si>
  <si>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</si>
  <si>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</si>
  <si>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</si>
  <si>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</si>
  <si>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</si>
  <si>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</si>
  <si>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</si>
  <si>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</si>
  <si>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</si>
  <si>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</si>
  <si>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</si>
  <si>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</si>
  <si>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</si>
  <si>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</si>
  <si>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</si>
  <si>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</si>
  <si>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</si>
  <si>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</si>
  <si>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</si>
  <si>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</si>
  <si>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</si>
  <si>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</si>
  <si>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</si>
  <si>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</si>
  <si>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</si>
  <si>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</si>
  <si>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</si>
  <si>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</si>
  <si>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</si>
  <si>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</si>
  <si>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</si>
  <si>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</si>
  <si>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</si>
  <si>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</si>
  <si>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</si>
  <si>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</si>
  <si>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</si>
  <si>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</si>
  <si>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</si>
  <si>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</si>
  <si>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</si>
  <si>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</si>
  <si>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</si>
  <si>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</si>
  <si>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</si>
  <si>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</si>
  <si>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</si>
  <si>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</si>
  <si>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</si>
  <si>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</si>
  <si>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</si>
  <si>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</si>
  <si>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</si>
  <si>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</si>
  <si>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</si>
  <si>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</si>
  <si>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</si>
  <si>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</si>
  <si>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</si>
  <si>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</si>
  <si>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</si>
  <si>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</si>
  <si>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</si>
  <si>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</si>
  <si>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</si>
  <si>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</si>
  <si>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</si>
  <si>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</si>
  <si>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</si>
  <si>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</si>
  <si>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</si>
  <si>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</si>
  <si>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</si>
  <si>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</si>
  <si>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</si>
  <si>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</si>
  <si>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</si>
  <si>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</si>
  <si>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</si>
  <si>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</si>
  <si>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</si>
  <si>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</si>
  <si>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</si>
  <si>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</si>
  <si>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</si>
  <si>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</si>
  <si>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</si>
  <si>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</si>
  <si>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</si>
  <si>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</si>
  <si>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</si>
  <si>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</si>
  <si>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</si>
  <si>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</si>
  <si>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</si>
  <si>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</si>
  <si>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</si>
  <si>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</si>
  <si>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</si>
  <si>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</si>
  <si>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</si>
  <si>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</si>
  <si>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</si>
  <si>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</si>
  <si>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</si>
  <si>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</si>
  <si>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</si>
  <si>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</si>
  <si>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</si>
  <si>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</si>
  <si>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</si>
  <si>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</si>
  <si>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</si>
  <si>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</si>
  <si>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</si>
  <si>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</si>
  <si>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</si>
  <si>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</si>
  <si>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</si>
  <si>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</si>
  <si>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</si>
  <si>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</si>
  <si>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</si>
  <si>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</si>
  <si>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</si>
  <si>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</si>
  <si>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</si>
  <si>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</si>
  <si>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</si>
  <si>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</si>
  <si>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</si>
  <si>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</si>
  <si>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</si>
  <si>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</si>
  <si>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</si>
  <si>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</si>
  <si>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</si>
  <si>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</si>
  <si>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</si>
  <si>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</si>
  <si>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</si>
  <si>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</si>
  <si>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</si>
  <si>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</si>
  <si>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</si>
  <si>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</si>
  <si>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</si>
  <si>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</si>
  <si>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</si>
  <si>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</si>
  <si>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</si>
  <si>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</si>
  <si>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</si>
  <si>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</si>
  <si>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</si>
  <si>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</si>
  <si>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</si>
  <si>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</si>
  <si>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</si>
  <si>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</si>
  <si>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</si>
  <si>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</si>
  <si>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</si>
  <si>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</si>
  <si>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</si>
  <si>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</si>
  <si>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</si>
  <si>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</si>
  <si>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</si>
  <si>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</si>
  <si>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</si>
  <si>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</si>
  <si>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</si>
  <si>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</si>
  <si>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</si>
  <si>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</si>
  <si>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</si>
  <si>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</si>
  <si>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</si>
  <si>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</si>
  <si>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</si>
  <si>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</si>
  <si>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</si>
  <si>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</si>
  <si>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</si>
  <si>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</si>
  <si>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</si>
  <si>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</si>
  <si>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</si>
  <si>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</si>
  <si>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</si>
  <si>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</si>
  <si>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</si>
  <si>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</si>
  <si>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</si>
  <si>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</si>
  <si>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</si>
  <si>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</si>
  <si>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</si>
  <si>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</si>
  <si>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</si>
  <si>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</si>
  <si>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</si>
  <si>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</si>
  <si>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</si>
  <si>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</si>
  <si>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</si>
  <si>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</si>
  <si>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</si>
  <si>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</si>
  <si>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</si>
  <si>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</si>
  <si>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</si>
  <si>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</si>
  <si>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</si>
  <si>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</si>
  <si>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</si>
  <si>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</si>
  <si>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</si>
  <si>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</si>
  <si>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</si>
  <si>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</si>
  <si>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</si>
  <si>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</si>
  <si>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</si>
  <si>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</si>
  <si>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</si>
  <si>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</si>
  <si>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</si>
  <si>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</si>
  <si>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</si>
  <si>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</si>
  <si>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</si>
  <si>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</si>
  <si>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</si>
  <si>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</si>
  <si>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</si>
  <si>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</si>
  <si>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</si>
  <si>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</si>
  <si>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</si>
  <si>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</si>
  <si>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</si>
  <si>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</si>
  <si>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</si>
  <si>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</si>
  <si>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</si>
  <si>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</si>
  <si>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</si>
  <si>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</si>
  <si>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</si>
  <si>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</si>
  <si>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</si>
  <si>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</si>
  <si>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</si>
  <si>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</si>
  <si>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</si>
  <si>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</si>
  <si>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</si>
  <si>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</si>
  <si>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</si>
  <si>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</si>
  <si>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</si>
  <si>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</si>
  <si>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</si>
  <si>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</si>
  <si>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</si>
  <si>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</si>
  <si>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</si>
  <si>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</si>
  <si>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</si>
  <si>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</si>
  <si>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</si>
  <si>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</si>
  <si>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</si>
  <si>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</si>
  <si>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</si>
  <si>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</si>
  <si>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</si>
  <si>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</si>
  <si>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</si>
  <si>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</si>
  <si>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</si>
  <si>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</si>
  <si>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</si>
  <si>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</si>
  <si>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</si>
  <si>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</si>
  <si>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</si>
  <si>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</si>
  <si>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</si>
  <si>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</si>
  <si>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</si>
  <si>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</si>
  <si>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</si>
  <si>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</si>
  <si>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</si>
  <si>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</si>
  <si>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</si>
  <si>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</si>
  <si>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</si>
  <si>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</si>
  <si>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</si>
  <si>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</si>
  <si>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</si>
  <si>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</si>
  <si>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</si>
  <si>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</si>
  <si>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</si>
  <si>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</si>
  <si>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</si>
  <si>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</si>
  <si>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</si>
  <si>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</si>
  <si>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</si>
  <si>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</si>
  <si>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</si>
  <si>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</si>
  <si>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</si>
  <si>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</si>
  <si>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</si>
  <si>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</si>
  <si>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</si>
  <si>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</si>
  <si>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</si>
  <si>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</si>
  <si>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</si>
  <si>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</si>
  <si>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</si>
  <si>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</si>
  <si>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</si>
  <si>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</si>
  <si>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</si>
  <si>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</si>
  <si>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</si>
  <si>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</si>
  <si>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</si>
  <si>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</si>
  <si>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</si>
  <si>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</si>
  <si>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</si>
  <si>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</si>
  <si>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</si>
  <si>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</si>
  <si>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</si>
  <si>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</si>
  <si>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</si>
  <si>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</si>
  <si>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</si>
  <si>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</si>
  <si>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</si>
  <si>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</si>
  <si>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</si>
  <si>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</si>
  <si>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</si>
  <si>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</si>
  <si>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</si>
  <si>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</si>
  <si>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</si>
  <si>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</si>
  <si>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</si>
  <si>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</si>
  <si>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</si>
  <si>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</si>
  <si>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</si>
  <si>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</si>
  <si>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</si>
  <si>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</si>
  <si>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</si>
  <si>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</si>
  <si>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</si>
  <si>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</si>
  <si>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</si>
  <si>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</si>
  <si>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</si>
  <si>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</si>
  <si>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</si>
  <si>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</si>
  <si>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</si>
  <si>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</si>
  <si>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</si>
  <si>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</si>
  <si>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</si>
  <si>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</si>
  <si>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</si>
  <si>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</si>
  <si>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</si>
  <si>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</si>
  <si>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</si>
  <si>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</si>
  <si>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</si>
  <si>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</si>
  <si>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</si>
  <si>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</si>
  <si>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</si>
  <si>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</si>
  <si>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</si>
  <si>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</si>
  <si>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</si>
  <si>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</si>
  <si>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</si>
  <si>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</si>
  <si>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</si>
  <si>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</si>
  <si>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</si>
  <si>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</si>
  <si>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</si>
  <si>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</si>
  <si>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</si>
  <si>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</si>
  <si>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</si>
  <si>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</si>
  <si>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</si>
  <si>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</si>
  <si>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</si>
  <si>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</si>
  <si>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</si>
  <si>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</si>
  <si>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</si>
  <si>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</si>
  <si>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</si>
  <si>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</si>
  <si>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</si>
  <si>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</si>
  <si>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</si>
  <si>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</si>
  <si>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</si>
  <si>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</si>
  <si>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</si>
  <si>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</si>
  <si>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</si>
  <si>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</si>
  <si>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</si>
  <si>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</si>
  <si>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</si>
  <si>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</si>
  <si>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</si>
  <si>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</si>
  <si>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</si>
  <si>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</si>
  <si>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</si>
  <si>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</si>
  <si>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</si>
  <si>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</si>
  <si>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</si>
  <si>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</si>
  <si>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</si>
  <si>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</si>
  <si>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</si>
  <si>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</si>
  <si>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</si>
  <si>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</si>
  <si>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</si>
  <si>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</si>
  <si>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</si>
  <si>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</si>
  <si>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</si>
  <si>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</si>
  <si>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</si>
  <si>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</si>
  <si>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</si>
  <si>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</si>
  <si>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</si>
  <si>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</si>
  <si>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</si>
  <si>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</si>
  <si>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</si>
  <si>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</si>
  <si>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</si>
  <si>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</si>
  <si>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</si>
  <si>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</si>
  <si>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</si>
  <si>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</si>
  <si>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</si>
  <si>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</si>
  <si>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</si>
  <si>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</si>
  <si>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</si>
  <si>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</si>
  <si>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</si>
  <si>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</si>
  <si>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</si>
  <si>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</si>
  <si>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</si>
  <si>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</si>
  <si>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</si>
  <si>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</si>
  <si>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</si>
  <si>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</si>
  <si>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</si>
  <si>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</si>
  <si>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</si>
  <si>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</si>
  <si>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</si>
  <si>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</si>
  <si>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</si>
  <si>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</si>
  <si>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</si>
  <si>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</si>
  <si>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</si>
  <si>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</si>
  <si>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</si>
  <si>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</si>
  <si>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</si>
  <si>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</si>
  <si>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</si>
  <si>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</si>
  <si>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</si>
  <si>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</si>
  <si>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</si>
  <si>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</si>
  <si>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</si>
  <si>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</si>
  <si>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</si>
  <si>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</si>
  <si>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</si>
  <si>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</si>
  <si>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</si>
  <si>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</si>
  <si>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</si>
  <si>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</si>
  <si>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</si>
  <si>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</si>
  <si>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</si>
  <si>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</si>
  <si>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</si>
  <si>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</si>
  <si>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</si>
  <si>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</si>
  <si>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</si>
  <si>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</si>
  <si>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</si>
  <si>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</si>
  <si>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</si>
  <si>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</si>
  <si>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</si>
  <si>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</si>
  <si>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</si>
  <si>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</si>
  <si>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</si>
  <si>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</si>
  <si>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</si>
  <si>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</si>
  <si>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</si>
  <si>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</si>
  <si>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</si>
  <si>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</si>
  <si>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</si>
  <si>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</si>
  <si>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</si>
  <si>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</si>
  <si>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</si>
  <si>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</si>
  <si>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</si>
  <si>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</si>
  <si>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</si>
  <si>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</si>
  <si>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</si>
  <si>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</si>
  <si>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</si>
  <si>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</si>
  <si>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</si>
  <si>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</si>
  <si>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</si>
  <si>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</si>
  <si>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</si>
  <si>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</si>
  <si>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</si>
  <si>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</si>
  <si>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</si>
  <si>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</si>
  <si>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</si>
  <si>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</si>
  <si>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</si>
  <si>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</si>
  <si>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</si>
  <si>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</si>
  <si>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</si>
  <si>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</si>
  <si>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</si>
  <si>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</si>
  <si>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</si>
  <si>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</si>
  <si>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</si>
  <si>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</si>
  <si>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</si>
  <si>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</si>
  <si>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</si>
  <si>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</si>
  <si>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</si>
  <si>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</si>
  <si>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</si>
  <si>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</si>
  <si>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</si>
  <si>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</si>
  <si>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</si>
  <si>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</si>
  <si>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</si>
  <si>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</si>
  <si>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</si>
  <si>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</si>
  <si>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</si>
  <si>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</si>
  <si>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</si>
  <si>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</si>
  <si>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</si>
  <si>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</si>
  <si>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</si>
  <si>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</si>
  <si>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</si>
  <si>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</si>
  <si>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</si>
  <si>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</si>
  <si>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</si>
  <si>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</si>
  <si>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</si>
  <si>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</si>
  <si>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</si>
  <si>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</si>
  <si>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</si>
  <si>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</si>
  <si>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</si>
  <si>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</si>
  <si>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</si>
  <si>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</si>
  <si>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</si>
  <si>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</si>
  <si>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</si>
  <si>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</si>
  <si>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</si>
  <si>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</si>
  <si>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</si>
  <si>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</si>
  <si>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</si>
  <si>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</si>
  <si>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</si>
  <si>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</si>
  <si>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</si>
  <si>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</si>
  <si>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</si>
  <si>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</si>
  <si>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</si>
  <si>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</si>
  <si>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</si>
  <si>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</si>
  <si>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</si>
  <si>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</si>
  <si>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</si>
  <si>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</si>
  <si>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</si>
  <si>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</si>
  <si>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</si>
  <si>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</si>
  <si>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</si>
  <si>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</si>
  <si>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</si>
  <si>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</si>
  <si>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</si>
  <si>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</si>
  <si>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</si>
  <si>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</si>
  <si>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</si>
  <si>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</si>
  <si>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</si>
  <si>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</si>
  <si>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</si>
  <si>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</si>
  <si>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</si>
  <si>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</si>
  <si>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</si>
  <si>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</si>
  <si>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</si>
  <si>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</si>
  <si>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</si>
  <si>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</si>
  <si>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</si>
  <si>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</si>
  <si>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</si>
  <si>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</si>
  <si>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</si>
  <si>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</si>
  <si>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</si>
  <si>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</si>
  <si>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</si>
  <si>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</si>
  <si>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</si>
  <si>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</si>
  <si>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</si>
  <si>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</si>
  <si>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</si>
  <si>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</si>
  <si>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</si>
  <si>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</si>
  <si>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</si>
  <si>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</si>
  <si>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</si>
  <si>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</si>
  <si>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</si>
  <si>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</si>
  <si>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</si>
  <si>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</si>
  <si>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</si>
  <si>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</si>
  <si>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</si>
  <si>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</si>
  <si>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</si>
  <si>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</si>
  <si>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</si>
  <si>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</si>
  <si>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</si>
  <si>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</si>
  <si>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</si>
  <si>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</si>
  <si>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</si>
  <si>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</si>
  <si>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</si>
  <si>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</si>
  <si>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</si>
  <si>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</si>
  <si>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</si>
  <si>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</si>
  <si>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</si>
  <si>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</si>
  <si>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</si>
  <si>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</si>
  <si>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</si>
  <si>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</si>
  <si>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</si>
  <si>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</si>
  <si>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</si>
  <si>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</si>
  <si>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</si>
  <si>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</si>
  <si>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</si>
  <si>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</si>
  <si>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</si>
  <si>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</si>
  <si>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</si>
  <si>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</si>
  <si>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</si>
  <si>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</si>
  <si>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</si>
  <si>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</si>
  <si>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</si>
  <si>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</si>
  <si>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</si>
  <si>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</si>
  <si>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</si>
  <si>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</si>
  <si>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</si>
  <si>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</si>
  <si>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</si>
  <si>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</si>
  <si>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</si>
  <si>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</si>
  <si>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</si>
  <si>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</si>
  <si>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</si>
  <si>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</si>
  <si>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</si>
  <si>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</si>
  <si>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</si>
  <si>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</si>
  <si>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</si>
  <si>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</si>
  <si>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</si>
  <si>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</si>
  <si>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</si>
  <si>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</si>
  <si>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</si>
  <si>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</si>
  <si>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</si>
  <si>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</si>
  <si>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</si>
  <si>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</si>
  <si>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</si>
  <si>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</si>
  <si>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</si>
  <si>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</si>
  <si>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</si>
  <si>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</si>
  <si>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</si>
  <si>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</si>
  <si>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</si>
  <si>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</si>
  <si>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</si>
  <si>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</si>
  <si>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</si>
  <si>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</si>
  <si>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</si>
  <si>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</si>
  <si>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</si>
  <si>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</si>
  <si>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</si>
  <si>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</si>
  <si>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</si>
  <si>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</si>
  <si>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</si>
  <si>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</si>
  <si>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</si>
  <si>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</si>
  <si>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</si>
  <si>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</si>
  <si>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</si>
  <si>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</si>
  <si>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</si>
  <si>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</si>
  <si>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</si>
  <si>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</si>
  <si>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</si>
  <si>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</si>
  <si>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</si>
  <si>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</si>
  <si>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</si>
  <si>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</si>
  <si>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</si>
  <si>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</si>
  <si>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</si>
  <si>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</si>
  <si>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</si>
  <si>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</si>
  <si>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</si>
  <si>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</si>
  <si>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</si>
  <si>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</si>
  <si>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</si>
  <si>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</si>
  <si>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</si>
  <si>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</si>
  <si>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</si>
  <si>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</si>
  <si>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</si>
  <si>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</si>
  <si>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</si>
  <si>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</si>
  <si>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</si>
  <si>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</si>
  <si>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</si>
  <si>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</si>
  <si>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</si>
  <si>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</si>
  <si>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</si>
  <si>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</si>
  <si>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</si>
  <si>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</si>
  <si>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</si>
  <si>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</si>
  <si>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</si>
  <si>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</si>
  <si>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</si>
  <si>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</si>
  <si>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</si>
  <si>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</si>
  <si>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</si>
  <si>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</si>
  <si>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</si>
  <si>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</si>
  <si>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</si>
  <si>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</si>
  <si>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</si>
  <si>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</si>
  <si>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</si>
  <si>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</si>
  <si>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</si>
  <si>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</si>
  <si>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</si>
  <si>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</si>
  <si>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</si>
  <si>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</si>
  <si>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</si>
  <si>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</si>
  <si>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</si>
  <si>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</si>
  <si>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</si>
  <si>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</si>
  <si>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</si>
  <si>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</si>
  <si>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</si>
  <si>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</si>
  <si>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</si>
  <si>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</si>
  <si>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</si>
  <si>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</si>
  <si>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</si>
  <si>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</si>
  <si>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</si>
  <si>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</si>
  <si>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</si>
  <si>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</si>
  <si>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</si>
  <si>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</si>
  <si>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</si>
  <si>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</si>
  <si>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</si>
  <si>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</si>
  <si>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</si>
  <si>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</si>
  <si>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</si>
  <si>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</si>
  <si>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</si>
  <si>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</si>
  <si>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</si>
  <si>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</si>
  <si>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</si>
  <si>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</si>
  <si>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</si>
  <si>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</si>
  <si>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</si>
  <si>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</si>
  <si>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</si>
  <si>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</si>
  <si>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</si>
  <si>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</si>
  <si>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</si>
  <si>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</si>
  <si>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</si>
  <si>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</si>
  <si>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</si>
  <si>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</si>
  <si>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</si>
  <si>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</si>
  <si>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</si>
  <si>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</si>
  <si>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</si>
  <si>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</si>
  <si>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</si>
  <si>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</si>
  <si>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</si>
  <si>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</si>
  <si>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</si>
  <si>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</si>
  <si>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</si>
  <si>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</si>
  <si>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</si>
  <si>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</si>
  <si>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</si>
  <si>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</si>
  <si>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</si>
  <si>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</si>
  <si>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</si>
  <si>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</si>
  <si>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</si>
  <si>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</si>
  <si>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</si>
  <si>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</si>
  <si>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</si>
  <si>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</si>
  <si>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</si>
  <si>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</si>
  <si>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</si>
  <si>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</si>
  <si>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</si>
  <si>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</si>
  <si>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</si>
  <si>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</si>
  <si>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</si>
  <si>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</si>
  <si>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</si>
  <si>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</si>
  <si>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</si>
  <si>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</si>
  <si>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</si>
  <si>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</si>
  <si>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</si>
  <si>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</si>
  <si>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</si>
  <si>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</si>
  <si>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</si>
  <si>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</si>
  <si>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</si>
  <si>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</si>
  <si>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</si>
  <si>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</si>
  <si>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</si>
  <si>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</si>
  <si>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</si>
  <si>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</si>
  <si>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</si>
  <si>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</si>
  <si>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</si>
  <si>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</si>
  <si>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</si>
  <si>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</si>
  <si>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</si>
  <si>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</si>
  <si>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</si>
  <si>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</si>
  <si>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</si>
  <si>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</si>
  <si>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</si>
  <si>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</si>
  <si>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</si>
  <si>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</si>
  <si>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</si>
  <si>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</si>
  <si>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</si>
  <si>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</si>
  <si>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</si>
  <si>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</si>
  <si>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</si>
  <si>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</si>
  <si>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</si>
  <si>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</si>
  <si>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</si>
  <si>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</si>
  <si>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</si>
  <si>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</si>
  <si>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</si>
  <si>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</si>
  <si>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</si>
  <si>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</si>
  <si>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</si>
  <si>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</si>
  <si>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</si>
  <si>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</si>
  <si>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</si>
  <si>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</si>
  <si>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</si>
  <si>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</si>
  <si>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</si>
  <si>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</si>
  <si>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</si>
  <si>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</si>
  <si>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</si>
  <si>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</si>
  <si>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</si>
  <si>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</si>
  <si>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</si>
  <si>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</si>
  <si>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</si>
  <si>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</si>
  <si>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</si>
  <si>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</si>
  <si>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</si>
  <si>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</si>
  <si>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</si>
  <si>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</si>
  <si>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</si>
  <si>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</si>
  <si>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</si>
  <si>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</si>
  <si>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</si>
  <si>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</si>
  <si>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</si>
  <si>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</si>
  <si>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</si>
  <si>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</si>
  <si>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</si>
  <si>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</si>
  <si>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</si>
  <si>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</si>
  <si>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</si>
  <si>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</si>
  <si>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</si>
  <si>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</si>
  <si>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</si>
  <si>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</si>
  <si>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</si>
  <si>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</si>
  <si>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</si>
  <si>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</si>
  <si>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</si>
  <si>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</si>
  <si>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</si>
  <si>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</si>
  <si>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</si>
  <si>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</si>
  <si>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</si>
  <si>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</si>
  <si>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</si>
  <si>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</si>
  <si>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</si>
  <si>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</si>
  <si>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</si>
  <si>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</si>
  <si>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</si>
  <si>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</si>
  <si>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</si>
  <si>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</si>
  <si>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</si>
  <si>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</si>
  <si>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</si>
  <si>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</si>
  <si>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</si>
  <si>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</si>
  <si>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</si>
  <si>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</si>
  <si>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</si>
  <si>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</si>
  <si>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</si>
  <si>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</si>
  <si>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</si>
  <si>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</si>
  <si>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</si>
  <si>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</si>
  <si>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</si>
  <si>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</si>
  <si>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</si>
  <si>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</si>
  <si>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</si>
  <si>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</si>
  <si>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</si>
  <si>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</si>
  <si>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</si>
  <si>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</si>
  <si>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</si>
  <si>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</si>
  <si>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</si>
  <si>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</si>
  <si>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</si>
  <si>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</si>
  <si>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</si>
  <si>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</si>
  <si>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</si>
  <si>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</si>
  <si>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</si>
  <si>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</si>
  <si>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</si>
  <si>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</si>
  <si>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</si>
  <si>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</si>
  <si>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</si>
  <si>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</si>
  <si>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</si>
  <si>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</si>
  <si>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</si>
  <si>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</si>
  <si>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</si>
  <si>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</si>
  <si>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</si>
  <si>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</si>
  <si>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</si>
  <si>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</si>
  <si>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</si>
  <si>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</si>
  <si>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</si>
  <si>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</si>
  <si>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</si>
  <si>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</si>
  <si>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</si>
  <si>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</si>
  <si>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</si>
  <si>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</si>
  <si>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</si>
  <si>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</si>
  <si>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</si>
  <si>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</si>
  <si>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</si>
  <si>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</si>
  <si>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</si>
  <si>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</si>
  <si>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</si>
  <si>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</si>
  <si>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</si>
  <si>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</si>
  <si>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</si>
  <si>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</si>
  <si>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</si>
  <si>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</si>
  <si>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</si>
  <si>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</si>
  <si>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</si>
  <si>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</si>
  <si>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</si>
  <si>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</si>
  <si>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</si>
  <si>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</si>
  <si>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</si>
  <si>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</si>
  <si>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</si>
  <si>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</si>
  <si>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</si>
  <si>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</si>
  <si>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</si>
  <si>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</si>
  <si>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</si>
  <si>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</si>
  <si>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</si>
  <si>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</si>
  <si>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</si>
  <si>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</si>
  <si>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</si>
  <si>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</si>
  <si>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</si>
  <si>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</si>
  <si>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</si>
  <si>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</si>
  <si>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</si>
  <si>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</si>
  <si>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</si>
  <si>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</si>
  <si>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</si>
  <si>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</si>
  <si>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</si>
  <si>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</si>
  <si>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</si>
  <si>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</si>
  <si>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</si>
  <si>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</si>
  <si>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</si>
  <si>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</si>
  <si>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</si>
  <si>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</si>
  <si>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</si>
  <si>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</si>
  <si>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</si>
  <si>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</si>
  <si>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</si>
  <si>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</si>
  <si>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</si>
  <si>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</si>
  <si>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</si>
  <si>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</si>
  <si>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</si>
  <si>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</si>
  <si>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</si>
  <si>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</si>
  <si>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</si>
  <si>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</si>
  <si>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</si>
  <si>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</si>
  <si>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</si>
  <si>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</si>
  <si>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</si>
  <si>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</si>
  <si>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</si>
  <si>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</si>
  <si>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</si>
  <si>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</si>
  <si>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</si>
  <si>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</si>
  <si>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</si>
  <si>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</si>
  <si>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</si>
  <si>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</si>
  <si>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</si>
  <si>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</si>
  <si>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</si>
  <si>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</si>
  <si>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</si>
  <si>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</si>
  <si>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</si>
  <si>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</si>
  <si>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</si>
  <si>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</si>
  <si>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</si>
  <si>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</si>
  <si>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</si>
  <si>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</si>
  <si>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</si>
  <si>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</si>
  <si>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</si>
  <si>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</si>
  <si>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</si>
  <si>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</si>
  <si>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</si>
  <si>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</si>
  <si>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</si>
  <si>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</si>
  <si>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</si>
  <si>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</si>
  <si>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</si>
  <si>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</si>
  <si>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</si>
  <si>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</si>
  <si>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</si>
  <si>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</si>
  <si>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</si>
  <si>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</si>
  <si>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</si>
  <si>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</si>
  <si>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</si>
  <si>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</si>
  <si>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</si>
  <si>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</si>
  <si>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</si>
  <si>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</si>
  <si>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</si>
  <si>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</si>
  <si>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</si>
  <si>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</si>
  <si>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</si>
  <si>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</si>
  <si>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</si>
  <si>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</si>
  <si>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</si>
  <si>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</si>
  <si>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</si>
  <si>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</si>
  <si>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</si>
  <si>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</si>
  <si>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</si>
  <si>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</si>
  <si>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</si>
  <si>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</si>
  <si>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</si>
  <si>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</si>
  <si>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</si>
  <si>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</si>
  <si>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</si>
  <si>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</si>
  <si>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</si>
  <si>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</si>
  <si>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</si>
  <si>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</si>
  <si>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</si>
  <si>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</si>
  <si>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</si>
  <si>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</si>
  <si>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</si>
  <si>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</si>
  <si>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</si>
  <si>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</si>
  <si>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</si>
  <si>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</si>
  <si>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</si>
  <si>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</si>
  <si>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</si>
  <si>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</si>
  <si>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</si>
  <si>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</si>
  <si>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</si>
  <si>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</si>
  <si>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</si>
  <si>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</si>
  <si>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</si>
  <si>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</si>
  <si>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</si>
  <si>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</si>
  <si>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</si>
  <si>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</si>
  <si>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</si>
  <si>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</si>
  <si>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</si>
  <si>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</si>
  <si>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</si>
  <si>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</si>
  <si>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</si>
  <si>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</si>
  <si>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</si>
  <si>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</si>
  <si>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</si>
  <si>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</si>
  <si>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</si>
  <si>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</si>
  <si>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</si>
  <si>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</si>
  <si>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</si>
  <si>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</si>
  <si>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</si>
  <si>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</si>
  <si>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</si>
  <si>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</si>
  <si>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</si>
  <si>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</si>
  <si>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</si>
  <si>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</si>
  <si>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</si>
  <si>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</si>
  <si>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</si>
  <si>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</si>
  <si>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</si>
  <si>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</si>
  <si>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</si>
  <si>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</si>
  <si>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</si>
  <si>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</si>
  <si>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</si>
  <si>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</si>
  <si>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</si>
  <si>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</si>
  <si>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</si>
  <si>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</si>
  <si>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</si>
  <si>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</si>
  <si>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</si>
  <si>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</si>
  <si>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</si>
  <si>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</si>
  <si>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</si>
  <si>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</si>
  <si>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</si>
  <si>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</si>
  <si>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</si>
  <si>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</si>
  <si>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</si>
  <si>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</si>
  <si>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</si>
  <si>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</si>
  <si>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</si>
  <si>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</si>
  <si>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</si>
  <si>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</si>
  <si>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</si>
  <si>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</si>
  <si>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</si>
  <si>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</si>
  <si>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</si>
  <si>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</si>
  <si>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</si>
  <si>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</si>
  <si>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</si>
  <si>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</si>
  <si>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</si>
  <si>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</si>
  <si>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</si>
  <si>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</si>
  <si>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</si>
  <si>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</si>
  <si>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</si>
  <si>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</si>
  <si>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</si>
  <si>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</si>
  <si>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</si>
  <si>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</si>
  <si>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</si>
  <si>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</si>
  <si>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</si>
  <si>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</si>
  <si>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</si>
  <si>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</si>
  <si>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</si>
  <si>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</si>
  <si>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</si>
  <si>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</si>
  <si>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</si>
  <si>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</si>
  <si>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</si>
  <si>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</si>
  <si>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</si>
  <si>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</si>
  <si>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</si>
  <si>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</si>
  <si>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</si>
  <si>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</si>
  <si>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</si>
  <si>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</si>
  <si>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</si>
  <si>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</si>
  <si>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</si>
  <si>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</si>
  <si>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</si>
  <si>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</si>
  <si>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</si>
  <si>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</si>
  <si>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</si>
  <si>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</si>
  <si>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</si>
  <si>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</si>
  <si>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</si>
  <si>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</si>
  <si>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</si>
  <si>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</si>
  <si>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</si>
  <si>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</si>
  <si>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</si>
  <si>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</si>
  <si>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</si>
  <si>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</si>
  <si>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</si>
  <si>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</si>
  <si>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</si>
  <si>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</si>
  <si>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</si>
  <si>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</si>
  <si>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</si>
  <si>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</si>
  <si>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</si>
  <si>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</si>
  <si>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</si>
  <si>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</si>
  <si>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</si>
  <si>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</si>
  <si>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</si>
  <si>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</si>
  <si>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</si>
  <si>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</si>
  <si>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</si>
  <si>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</si>
  <si>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</si>
  <si>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</si>
  <si>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</si>
  <si>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</si>
  <si>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</si>
  <si>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</si>
  <si>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</si>
  <si>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</si>
  <si>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</si>
  <si>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</si>
  <si>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</si>
  <si>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</si>
  <si>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</si>
  <si>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</si>
  <si>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</si>
  <si>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</si>
  <si>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</si>
  <si>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</si>
  <si>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</si>
  <si>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</si>
  <si>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</si>
  <si>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</si>
  <si>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</si>
  <si>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</si>
  <si>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</si>
  <si>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</si>
  <si>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</si>
  <si>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</si>
  <si>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</si>
  <si>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</si>
  <si>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</si>
  <si>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</si>
  <si>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</si>
  <si>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</si>
  <si>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</si>
  <si>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</si>
  <si>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</si>
  <si>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</si>
  <si>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</si>
  <si>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</si>
  <si>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</si>
  <si>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</si>
  <si>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</si>
  <si>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</si>
  <si>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</si>
  <si>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</si>
  <si>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</si>
  <si>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</si>
  <si>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</si>
  <si>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</si>
  <si>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</si>
  <si>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</si>
  <si>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</si>
  <si>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</si>
  <si>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</si>
  <si>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</si>
  <si>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</si>
  <si>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</si>
  <si>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</si>
  <si>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</si>
  <si>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</si>
  <si>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</si>
  <si>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</si>
  <si>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</si>
  <si>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</si>
  <si>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</si>
  <si>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</si>
  <si>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</si>
  <si>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</si>
  <si>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</si>
  <si>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</si>
  <si>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</si>
  <si>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</si>
  <si>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</si>
  <si>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</si>
  <si>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</si>
  <si>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</si>
  <si>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</si>
  <si>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</si>
  <si>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</si>
  <si>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</si>
  <si>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</si>
  <si>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</si>
  <si>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</si>
  <si>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</si>
  <si>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</si>
  <si>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</si>
  <si>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</si>
  <si>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</si>
  <si>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</si>
  <si>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</si>
  <si>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</si>
  <si>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</si>
  <si>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</si>
  <si>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</si>
  <si>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</si>
  <si>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</si>
  <si>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</si>
  <si>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</si>
  <si>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</si>
  <si>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</si>
  <si>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</si>
  <si>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</si>
  <si>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</si>
  <si>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</si>
  <si>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</si>
  <si>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</si>
  <si>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</si>
  <si>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</si>
  <si>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</si>
  <si>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</si>
  <si>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</si>
  <si>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</si>
  <si>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</si>
  <si>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</si>
  <si>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</si>
  <si>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</si>
  <si>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</si>
  <si>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</si>
  <si>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</si>
  <si>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</si>
  <si>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</si>
  <si>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</si>
  <si>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</si>
  <si>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</si>
  <si>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</si>
  <si>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</si>
  <si>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</si>
  <si>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</si>
  <si>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</si>
  <si>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</si>
  <si>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</si>
  <si>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</si>
  <si>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</si>
  <si>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</si>
  <si>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</si>
  <si>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</si>
  <si>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</si>
  <si>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</si>
  <si>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</si>
  <si>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</si>
  <si>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</si>
  <si>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</si>
  <si>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</si>
  <si>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</si>
  <si>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</si>
  <si>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</si>
  <si>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</si>
  <si>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</si>
  <si>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</si>
  <si>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</si>
  <si>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</si>
  <si>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</si>
  <si>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</si>
  <si>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</si>
  <si>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</si>
  <si>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</si>
  <si>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</si>
  <si>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</si>
  <si>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</si>
  <si>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</si>
  <si>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</si>
  <si>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</si>
  <si>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</si>
  <si>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</si>
  <si>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</si>
  <si>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</si>
  <si>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</si>
  <si>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</si>
  <si>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</si>
  <si>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</si>
  <si>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</si>
  <si>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</si>
  <si>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</si>
  <si>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</si>
  <si>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</si>
  <si>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</si>
  <si>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</si>
  <si>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</si>
  <si>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</si>
  <si>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</si>
  <si>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</si>
  <si>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</si>
  <si>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</si>
  <si>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</si>
  <si>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</si>
  <si>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</si>
  <si>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</si>
  <si>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</si>
  <si>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</si>
  <si>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</si>
  <si>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</si>
  <si>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</si>
  <si>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</si>
  <si>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</si>
  <si>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</si>
  <si>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</si>
  <si>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</si>
  <si>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</si>
  <si>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</si>
  <si>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</si>
  <si>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</si>
  <si>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</si>
  <si>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</si>
  <si>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</si>
  <si>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</si>
  <si>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</si>
  <si>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</si>
  <si>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</si>
  <si>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</si>
  <si>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</si>
  <si>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</si>
  <si>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</si>
  <si>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</si>
  <si>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</si>
  <si>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</si>
  <si>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</si>
  <si>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</si>
  <si>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</si>
  <si>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</si>
  <si>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</si>
  <si>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</si>
  <si>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</si>
  <si>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</si>
  <si>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</si>
  <si>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</si>
  <si>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</si>
  <si>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</si>
  <si>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</si>
  <si>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</si>
  <si>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</si>
  <si>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</si>
  <si>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</si>
  <si>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</si>
  <si>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</si>
  <si>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</si>
  <si>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</si>
  <si>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</si>
  <si>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</si>
  <si>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</si>
  <si>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</si>
  <si>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</si>
  <si>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</si>
  <si>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</si>
  <si>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</si>
  <si>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</si>
  <si>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</si>
  <si>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</si>
  <si>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</si>
  <si>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</si>
  <si>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</si>
  <si>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</si>
  <si>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</si>
  <si>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</si>
  <si>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</si>
  <si>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</si>
  <si>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</si>
  <si>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</si>
  <si>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</si>
  <si>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</si>
  <si>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</si>
  <si>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</si>
  <si>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</si>
  <si>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</si>
  <si>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</si>
  <si>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</si>
  <si>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</si>
  <si>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</si>
  <si>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</si>
  <si>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</si>
  <si>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</si>
  <si>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</si>
  <si>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</si>
  <si>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</si>
  <si>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</si>
  <si>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</si>
  <si>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</si>
  <si>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</si>
  <si>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</si>
  <si>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</si>
  <si>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</si>
  <si>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</si>
  <si>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</si>
  <si>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</si>
  <si>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</si>
  <si>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</si>
  <si>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</si>
  <si>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</si>
  <si>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</si>
  <si>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</si>
  <si>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</si>
  <si>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</si>
  <si>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</si>
  <si>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</si>
  <si>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</si>
  <si>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</si>
  <si>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</si>
  <si>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</si>
  <si>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</si>
  <si>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</si>
  <si>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</si>
  <si>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</si>
  <si>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</si>
  <si>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</si>
  <si>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</si>
  <si>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</si>
  <si>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</si>
  <si>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</si>
  <si>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</si>
  <si>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</si>
  <si>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</si>
  <si>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</si>
  <si>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</si>
  <si>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</si>
  <si>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</si>
  <si>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</si>
  <si>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</si>
  <si>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</si>
  <si>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</si>
  <si>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</si>
  <si>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</si>
  <si>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</si>
  <si>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</si>
  <si>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</si>
  <si>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</si>
  <si>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</si>
  <si>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</si>
  <si>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</si>
  <si>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</si>
  <si>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</si>
  <si>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</si>
  <si>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</si>
  <si>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</si>
  <si>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</si>
  <si>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</si>
  <si>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</si>
  <si>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</si>
  <si>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</si>
  <si>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</si>
  <si>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</si>
  <si>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</si>
  <si>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</si>
  <si>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</si>
  <si>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</si>
  <si>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</si>
  <si>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</si>
  <si>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</si>
  <si>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</si>
  <si>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</si>
  <si>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</si>
  <si>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</si>
  <si>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</si>
  <si>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</si>
  <si>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</si>
  <si>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</si>
  <si>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</si>
  <si>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</si>
  <si>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</si>
  <si>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</si>
  <si>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</si>
  <si>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</si>
  <si>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</si>
  <si>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</si>
  <si>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</si>
  <si>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</si>
  <si>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</si>
  <si>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</si>
  <si>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</si>
  <si>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</si>
  <si>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</si>
  <si>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</si>
  <si>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</si>
  <si>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</si>
  <si>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</si>
  <si>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</si>
  <si>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</si>
  <si>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</si>
  <si>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</si>
  <si>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</si>
  <si>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</si>
  <si>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</si>
  <si>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</si>
  <si>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</si>
  <si>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</si>
  <si>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</si>
  <si>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</si>
  <si>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</si>
  <si>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</si>
  <si>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</si>
  <si>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</si>
  <si>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</si>
  <si>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</si>
  <si>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</si>
  <si>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</si>
  <si>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</si>
  <si>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</si>
  <si>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</si>
  <si>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</si>
  <si>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</si>
  <si>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</si>
  <si>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</si>
  <si>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</si>
  <si>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</si>
  <si>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</si>
  <si>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</si>
  <si>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</si>
  <si>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</si>
  <si>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</si>
  <si>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</si>
  <si>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</si>
  <si>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</si>
  <si>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</si>
  <si>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</si>
  <si>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</si>
  <si>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</si>
  <si>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</si>
  <si>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</si>
  <si>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</si>
  <si>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</si>
  <si>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</si>
  <si>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</si>
  <si>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</si>
  <si>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</si>
  <si>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</si>
  <si>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</si>
  <si>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</si>
  <si>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</si>
  <si>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</si>
  <si>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</si>
  <si>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</si>
  <si>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</si>
  <si>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</si>
  <si>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</si>
  <si>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</si>
  <si>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</si>
  <si>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</si>
  <si>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</si>
  <si>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</si>
  <si>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</si>
  <si>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</si>
  <si>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</si>
  <si>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</si>
  <si>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</si>
  <si>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</si>
  <si>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</si>
  <si>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</si>
  <si>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</si>
  <si>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</si>
  <si>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</si>
  <si>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</si>
  <si>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</si>
  <si>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</si>
  <si>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</si>
  <si>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</si>
  <si>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</si>
  <si>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</si>
  <si>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</si>
  <si>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</si>
  <si>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</si>
  <si>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</si>
  <si>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</si>
  <si>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</si>
  <si>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</si>
  <si>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</si>
  <si>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</si>
  <si>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</si>
  <si>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</si>
  <si>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</si>
  <si>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</si>
  <si>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</si>
  <si>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</si>
  <si>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</si>
  <si>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</si>
  <si>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</si>
  <si>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</si>
  <si>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</si>
  <si>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</si>
  <si>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</si>
  <si>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</si>
  <si>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</si>
  <si>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</si>
  <si>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</si>
  <si>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</si>
  <si>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</si>
  <si>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</si>
  <si>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</si>
  <si>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</si>
  <si>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</si>
  <si>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</si>
  <si>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</si>
  <si>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</si>
  <si>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</si>
  <si>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</si>
  <si>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</si>
  <si>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</si>
  <si>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</si>
  <si>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</si>
  <si>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</si>
  <si>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</si>
  <si>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</si>
  <si>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</si>
  <si>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</si>
  <si>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</si>
  <si>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</si>
  <si>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</si>
  <si>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</si>
  <si>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</si>
  <si>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</si>
  <si>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</si>
  <si>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</si>
  <si>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</si>
  <si>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</si>
  <si>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</si>
  <si>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</si>
  <si>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</si>
  <si>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</si>
  <si>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</si>
  <si>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</si>
  <si>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</si>
  <si>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</si>
  <si>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</si>
  <si>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</si>
  <si>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</si>
  <si>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</si>
  <si>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</si>
  <si>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</si>
  <si>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</si>
  <si>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</si>
  <si>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</si>
  <si>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</si>
  <si>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</si>
  <si>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</si>
  <si>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</si>
  <si>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</si>
  <si>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</si>
  <si>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</si>
  <si>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</si>
  <si>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</si>
  <si>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</si>
  <si>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</si>
  <si>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</si>
  <si>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</si>
  <si>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</si>
  <si>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</si>
  <si>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</si>
  <si>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</si>
  <si>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</si>
  <si>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</si>
  <si>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</si>
  <si>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</si>
  <si>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</si>
  <si>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</si>
  <si>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</si>
  <si>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</si>
  <si>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</si>
  <si>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</si>
  <si>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</si>
  <si>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</si>
  <si>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</si>
  <si>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</si>
  <si>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</si>
  <si>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</si>
  <si>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</si>
  <si>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</si>
  <si>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</si>
  <si>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</si>
  <si>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</si>
  <si>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</si>
  <si>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</si>
  <si>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</si>
  <si>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</si>
  <si>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</si>
  <si>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</si>
  <si>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</si>
  <si>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</si>
  <si>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</si>
  <si>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</si>
  <si>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</si>
  <si>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</si>
  <si>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</si>
  <si>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</si>
  <si>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</si>
  <si>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</si>
  <si>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</si>
  <si>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</si>
  <si>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</si>
  <si>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</si>
  <si>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</si>
  <si>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</si>
  <si>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</si>
  <si>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</si>
  <si>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</si>
  <si>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</si>
  <si>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</si>
  <si>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</si>
  <si>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</si>
  <si>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</si>
  <si>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</si>
  <si>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</si>
  <si>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</si>
  <si>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</si>
  <si>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</si>
  <si>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</si>
  <si>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</si>
  <si>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</si>
  <si>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</si>
  <si>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</si>
  <si>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</si>
  <si>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</si>
  <si>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</si>
  <si>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</si>
  <si>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</si>
  <si>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</si>
  <si>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</si>
  <si>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</si>
  <si>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</si>
  <si>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</si>
  <si>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</si>
  <si>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</si>
  <si>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</si>
  <si>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</si>
  <si>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</si>
  <si>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</si>
  <si>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</si>
  <si>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</si>
  <si>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</si>
  <si>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</si>
  <si>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</si>
  <si>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</si>
  <si>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</si>
  <si>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</si>
  <si>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</si>
  <si>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</si>
  <si>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</si>
  <si>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</si>
  <si>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</si>
  <si>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</si>
  <si>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</si>
  <si>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</si>
  <si>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</si>
  <si>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</si>
  <si>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</si>
  <si>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</si>
  <si>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</si>
  <si>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</si>
  <si>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</si>
  <si>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</si>
  <si>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</si>
  <si>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</si>
  <si>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</si>
  <si>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</si>
  <si>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</si>
  <si>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</si>
  <si>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</si>
  <si>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</si>
  <si>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</si>
  <si>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</si>
  <si>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</si>
  <si>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</si>
  <si>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</si>
  <si>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</si>
  <si>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</si>
  <si>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</si>
  <si>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</si>
  <si>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</si>
  <si>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</si>
  <si>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</si>
  <si>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</si>
  <si>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</si>
  <si>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</si>
  <si>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</si>
  <si>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</si>
  <si>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</si>
  <si>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</si>
  <si>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</si>
  <si>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</si>
  <si>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</si>
  <si>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</si>
  <si>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</si>
  <si>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</si>
  <si>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</si>
  <si>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</si>
  <si>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</si>
  <si>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</si>
  <si>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</si>
  <si>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</si>
  <si>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</si>
  <si>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</si>
  <si>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</si>
  <si>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</si>
  <si>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</si>
  <si>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</si>
  <si>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</si>
  <si>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</si>
  <si>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</si>
  <si>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</si>
  <si>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</si>
  <si>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</si>
  <si>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</si>
  <si>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</si>
  <si>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</si>
  <si>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</si>
  <si>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</si>
  <si>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</si>
  <si>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</si>
  <si>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</si>
  <si>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</si>
  <si>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</si>
  <si>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</si>
  <si>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</si>
  <si>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</si>
  <si>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</si>
  <si>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</si>
  <si>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</si>
  <si>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</si>
  <si>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</si>
  <si>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</si>
  <si>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</si>
  <si>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</si>
  <si>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</si>
  <si>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</si>
  <si>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</si>
  <si>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</si>
  <si>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</si>
  <si>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</si>
  <si>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</si>
  <si>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</si>
  <si>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</si>
  <si>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</si>
  <si>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</si>
  <si>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</si>
  <si>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</si>
  <si>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</si>
  <si>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</si>
  <si>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</si>
  <si>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</si>
  <si>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</si>
  <si>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</si>
  <si>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</si>
  <si>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</si>
  <si>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</si>
  <si>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</si>
  <si>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</si>
  <si>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</si>
  <si>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</si>
  <si>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</si>
  <si>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</si>
  <si>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</si>
  <si>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</si>
  <si>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</si>
  <si>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</si>
  <si>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</si>
  <si>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</si>
  <si>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</si>
  <si>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</si>
  <si>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</si>
  <si>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</si>
  <si>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</si>
  <si>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</si>
  <si>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</si>
  <si>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</si>
  <si>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</si>
  <si>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</si>
  <si>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</si>
  <si>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</si>
  <si>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</si>
  <si>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</si>
  <si>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</si>
  <si>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</si>
  <si>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</si>
  <si>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</si>
  <si>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</si>
  <si>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</si>
  <si>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</si>
  <si>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</si>
  <si>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</si>
  <si>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</si>
  <si>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</si>
  <si>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</si>
  <si>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</si>
  <si>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</si>
  <si>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</si>
  <si>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</si>
  <si>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</si>
  <si>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</si>
  <si>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</si>
  <si>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</si>
  <si>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</si>
  <si>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</si>
  <si>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</si>
  <si>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</si>
  <si>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</si>
  <si>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</si>
  <si>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</si>
  <si>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</si>
  <si>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</si>
  <si>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</si>
  <si>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</si>
  <si>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</si>
  <si>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</si>
  <si>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</si>
  <si>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</si>
  <si>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</si>
  <si>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</si>
  <si>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</si>
  <si>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</si>
  <si>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</si>
  <si>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</si>
  <si>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</si>
  <si>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</si>
  <si>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</si>
  <si>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</si>
  <si>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</si>
  <si>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</si>
  <si>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</si>
  <si>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</si>
  <si>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</si>
  <si>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</si>
  <si>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</si>
  <si>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</si>
  <si>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</si>
  <si>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</si>
  <si>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</si>
  <si>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</si>
  <si>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</si>
  <si>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</si>
  <si>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</si>
  <si>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</si>
  <si>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</si>
  <si>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</si>
  <si>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</si>
  <si>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</si>
  <si>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</si>
  <si>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</si>
  <si>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</si>
  <si>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</si>
  <si>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</si>
  <si>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</si>
  <si>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</si>
  <si>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</si>
  <si>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</si>
  <si>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</si>
  <si>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</si>
  <si>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</si>
  <si>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</si>
  <si>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</si>
  <si>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</si>
  <si>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</si>
  <si>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</si>
  <si>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</si>
  <si>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</si>
  <si>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</si>
  <si>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</si>
  <si>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</si>
  <si>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</si>
  <si>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</si>
  <si>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</si>
  <si>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</si>
  <si>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</si>
  <si>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</si>
  <si>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</si>
  <si>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</si>
  <si>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</si>
  <si>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</si>
  <si>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</si>
  <si>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</si>
  <si>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</si>
  <si>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</si>
  <si>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</si>
  <si>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</si>
  <si>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</si>
  <si>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</si>
  <si>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</si>
  <si>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</si>
  <si>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</si>
  <si>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</si>
  <si>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</si>
  <si>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</si>
  <si>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</si>
  <si>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</si>
  <si>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</si>
  <si>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</si>
  <si>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</si>
  <si>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</si>
  <si>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</si>
  <si>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</si>
  <si>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</si>
  <si>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</si>
  <si>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</si>
  <si>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</si>
  <si>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</si>
  <si>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</si>
  <si>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</si>
  <si>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</si>
  <si>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</si>
  <si>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</si>
  <si>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</si>
  <si>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</si>
  <si>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</si>
  <si>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</si>
  <si>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</si>
  <si>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</si>
  <si>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</si>
  <si>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</si>
  <si>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</si>
  <si>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</si>
  <si>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</si>
  <si>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</si>
  <si>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</si>
  <si>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</si>
  <si>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</si>
  <si>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</si>
  <si>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</si>
  <si>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</si>
  <si>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</si>
  <si>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</si>
  <si>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</si>
  <si>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</si>
  <si>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</si>
  <si>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</si>
  <si>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</si>
  <si>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</si>
  <si>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</si>
  <si>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</si>
  <si>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</si>
  <si>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</si>
  <si>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</si>
  <si>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</si>
  <si>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</si>
  <si>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</si>
  <si>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</si>
  <si>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</si>
  <si>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</si>
  <si>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</si>
  <si>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</si>
  <si>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</si>
  <si>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</si>
  <si>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</si>
  <si>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</si>
  <si>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</si>
  <si>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</si>
  <si>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</si>
  <si>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</si>
  <si>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</si>
  <si>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</si>
  <si>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</si>
  <si>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</si>
  <si>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</si>
  <si>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</si>
  <si>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</si>
  <si>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</si>
  <si>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</si>
  <si>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</si>
  <si>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</si>
  <si>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</si>
  <si>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</si>
  <si>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</si>
  <si>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</si>
  <si>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</si>
  <si>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</si>
  <si>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</si>
  <si>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</si>
  <si>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</si>
  <si>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</si>
  <si>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</si>
  <si>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</si>
  <si>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</si>
  <si>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</si>
  <si>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</si>
  <si>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</si>
  <si>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</si>
  <si>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</si>
  <si>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</si>
  <si>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</si>
  <si>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</si>
  <si>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</si>
  <si>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</si>
  <si>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</si>
  <si>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</si>
  <si>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</si>
  <si>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</si>
  <si>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</si>
  <si>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</si>
  <si>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</si>
  <si>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</si>
  <si>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</si>
  <si>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</si>
  <si>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</si>
  <si>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</si>
  <si>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</si>
  <si>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</si>
  <si>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</si>
  <si>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</si>
  <si>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</si>
  <si>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</si>
  <si>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</si>
  <si>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</si>
  <si>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</si>
  <si>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</si>
  <si>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</si>
  <si>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</si>
  <si>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</si>
  <si>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</si>
  <si>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</si>
  <si>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</si>
  <si>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</si>
  <si>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</si>
  <si>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</si>
  <si>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</si>
  <si>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</si>
  <si>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</si>
  <si>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</si>
  <si>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</si>
  <si>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</si>
  <si>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</si>
  <si>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</si>
  <si>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</si>
  <si>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</si>
  <si>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</si>
  <si>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</si>
  <si>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</si>
  <si>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</si>
  <si>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</si>
  <si>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</si>
  <si>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</si>
  <si>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</si>
  <si>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</si>
  <si>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</si>
  <si>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</si>
  <si>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</si>
  <si>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</si>
  <si>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</si>
  <si>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</si>
  <si>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</si>
  <si>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</si>
  <si>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</si>
  <si>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</si>
  <si>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</si>
  <si>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</si>
  <si>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</si>
  <si>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</si>
  <si>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</si>
  <si>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</si>
  <si>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</si>
  <si>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</si>
  <si>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</si>
  <si>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</si>
  <si>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</si>
  <si>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</si>
  <si>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</si>
  <si>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</si>
  <si>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</si>
  <si>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</si>
  <si>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</si>
  <si>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</si>
  <si>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</si>
  <si>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</si>
  <si>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</si>
  <si>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</si>
  <si>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</si>
  <si>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</si>
  <si>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</si>
  <si>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</si>
  <si>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</si>
  <si>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</si>
  <si>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</si>
  <si>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</si>
  <si>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</si>
  <si>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</si>
  <si>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</si>
  <si>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</si>
  <si>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</si>
  <si>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</si>
  <si>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</si>
  <si>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</si>
  <si>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</si>
  <si>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</si>
  <si>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</si>
  <si>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</si>
  <si>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</si>
  <si>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</si>
  <si>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</si>
  <si>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</si>
  <si>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</si>
  <si>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</si>
  <si>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</si>
  <si>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</si>
  <si>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</si>
  <si>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</si>
  <si>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</si>
  <si>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</si>
  <si>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</si>
  <si>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</si>
  <si>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</si>
  <si>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</si>
  <si>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</si>
  <si>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</si>
  <si>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</si>
  <si>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</si>
  <si>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</si>
  <si>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</si>
  <si>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</si>
  <si>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</si>
  <si>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</si>
  <si>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</si>
  <si>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</si>
  <si>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</si>
  <si>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</si>
  <si>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</si>
  <si>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</si>
  <si>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</si>
  <si>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</si>
  <si>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</si>
  <si>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</si>
  <si>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</si>
  <si>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</si>
  <si>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</si>
  <si>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</si>
  <si>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</si>
  <si>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</si>
  <si>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</si>
  <si>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</si>
  <si>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</si>
  <si>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</si>
  <si>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</si>
  <si>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</si>
  <si>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</si>
  <si>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</si>
  <si>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</si>
  <si>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</si>
  <si>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</si>
  <si>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</si>
  <si>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</si>
  <si>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</si>
  <si>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</si>
  <si>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</si>
  <si>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</si>
  <si>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</si>
  <si>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</si>
  <si>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</si>
  <si>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</si>
  <si>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</si>
  <si>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</si>
  <si>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</si>
  <si>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</si>
  <si>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</si>
  <si>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</si>
  <si>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</si>
  <si>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</si>
  <si>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</si>
  <si>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</si>
  <si>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</si>
  <si>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</si>
  <si>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</si>
  <si>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</si>
  <si>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</si>
  <si>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</si>
  <si>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</si>
  <si>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</si>
  <si>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</si>
  <si>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</si>
  <si>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</si>
  <si>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</si>
  <si>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</si>
  <si>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</si>
  <si>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</si>
  <si>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</si>
  <si>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</si>
  <si>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</si>
  <si>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</si>
  <si>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</si>
  <si>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</si>
  <si>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</si>
  <si>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</si>
  <si>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</si>
  <si>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</si>
  <si>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</si>
  <si>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</si>
  <si>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</si>
  <si>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</si>
  <si>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</si>
  <si>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</si>
  <si>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</si>
  <si>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</si>
  <si>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</si>
  <si>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</si>
  <si>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</si>
  <si>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</si>
  <si>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</si>
  <si>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</si>
  <si>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</si>
  <si>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</si>
  <si>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</si>
  <si>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</si>
  <si>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</si>
  <si>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</si>
  <si>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</si>
  <si>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</si>
  <si>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</si>
  <si>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</si>
  <si>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</si>
  <si>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</si>
  <si>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</si>
  <si>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</si>
  <si>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</si>
  <si>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</si>
  <si>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</si>
  <si>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</si>
  <si>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</si>
  <si>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</si>
  <si>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</si>
  <si>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</si>
  <si>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</si>
  <si>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</si>
  <si>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</si>
  <si>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</si>
  <si>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</si>
  <si>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</si>
  <si>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</si>
  <si>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</si>
  <si>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</si>
  <si>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</si>
  <si>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</si>
  <si>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</si>
  <si>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</si>
  <si>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</si>
  <si>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</si>
  <si>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</si>
  <si>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</si>
  <si>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</si>
  <si>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</si>
  <si>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</si>
  <si>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</si>
  <si>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</si>
  <si>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</si>
  <si>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</si>
  <si>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</si>
  <si>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</si>
  <si>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</si>
  <si>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</si>
  <si>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</si>
  <si>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</si>
  <si>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</si>
  <si>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</si>
  <si>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</si>
  <si>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</si>
  <si>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</si>
  <si>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</si>
  <si>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</si>
  <si>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</si>
  <si>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</si>
  <si>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</si>
  <si>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</si>
  <si>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</si>
  <si>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</si>
  <si>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</si>
  <si>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</si>
  <si>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</si>
  <si>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</si>
  <si>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</si>
  <si>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</si>
  <si>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</si>
  <si>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</si>
  <si>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</si>
  <si>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</si>
  <si>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</si>
  <si>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</si>
  <si>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</si>
  <si>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</si>
  <si>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</si>
  <si>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</si>
  <si>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</si>
  <si>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</si>
  <si>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</si>
  <si>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</si>
  <si>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</si>
  <si>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</si>
  <si>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</si>
  <si>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</si>
  <si>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</si>
  <si>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</si>
  <si>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</si>
  <si>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</si>
  <si>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</si>
  <si>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</si>
  <si>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</si>
  <si>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</si>
  <si>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</si>
  <si>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</si>
  <si>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</si>
  <si>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</si>
  <si>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</si>
  <si>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</si>
  <si>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</si>
  <si>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</si>
  <si>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</si>
  <si>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</si>
  <si>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</si>
  <si>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</si>
  <si>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</si>
  <si>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</si>
  <si>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</si>
  <si>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</si>
  <si>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</si>
  <si>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</si>
  <si>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</si>
  <si>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</si>
  <si>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</si>
  <si>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</si>
  <si>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</si>
  <si>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</si>
  <si>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</si>
  <si>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</si>
  <si>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</si>
  <si>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</si>
  <si>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</si>
  <si>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</si>
  <si>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</si>
  <si>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</si>
  <si>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</si>
  <si>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</si>
  <si>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</si>
  <si>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</si>
  <si>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</si>
  <si>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</si>
  <si>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</si>
  <si>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</si>
  <si>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</si>
  <si>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</si>
  <si>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</si>
  <si>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</si>
  <si>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</si>
  <si>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</si>
  <si>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</si>
  <si>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</si>
  <si>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</si>
  <si>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</si>
  <si>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</si>
  <si>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</si>
  <si>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</si>
  <si>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</si>
  <si>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</si>
  <si>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</si>
  <si>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</si>
  <si>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</si>
  <si>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</si>
  <si>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</si>
  <si>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</si>
  <si>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</si>
  <si>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</si>
  <si>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</si>
  <si>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</si>
  <si>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</si>
  <si>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</si>
  <si>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</si>
  <si>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</si>
  <si>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</si>
  <si>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</si>
  <si>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</si>
  <si>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</si>
  <si>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</si>
  <si>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</si>
  <si>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</si>
  <si>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</si>
  <si>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</si>
  <si>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</si>
  <si>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</si>
  <si>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</si>
  <si>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</si>
  <si>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</si>
  <si>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</si>
  <si>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</si>
  <si>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</si>
  <si>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</si>
  <si>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</si>
  <si>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</si>
  <si>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</si>
  <si>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</si>
  <si>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</si>
  <si>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</si>
  <si>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</si>
  <si>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</si>
  <si>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</si>
  <si>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</si>
  <si>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</si>
  <si>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</si>
  <si>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</si>
  <si>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</si>
  <si>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</si>
  <si>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</si>
  <si>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</si>
  <si>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</si>
  <si>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</si>
  <si>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</si>
  <si>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</si>
  <si>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</si>
  <si>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</si>
  <si>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</si>
  <si>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</si>
  <si>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</si>
  <si>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</si>
  <si>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</si>
  <si>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</si>
  <si>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</si>
  <si>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</si>
  <si>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</si>
  <si>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</si>
  <si>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</si>
  <si>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</si>
  <si>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</si>
  <si>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</si>
  <si>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</si>
  <si>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</si>
  <si>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</si>
  <si>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</si>
  <si>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</si>
  <si>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</si>
  <si>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</si>
  <si>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</si>
  <si>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</si>
  <si>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</si>
  <si>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</si>
  <si>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</si>
  <si>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</si>
  <si>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</si>
  <si>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</si>
  <si>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</si>
  <si>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</si>
  <si>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</si>
  <si>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</si>
  <si>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</si>
  <si>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</si>
  <si>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</si>
  <si>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</si>
  <si>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</si>
  <si>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</si>
  <si>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</si>
  <si>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</si>
  <si>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</si>
  <si>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</si>
  <si>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</si>
  <si>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</si>
  <si>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</si>
  <si>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</si>
  <si>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</si>
  <si>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</si>
  <si>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</si>
  <si>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</si>
  <si>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</si>
  <si>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</si>
  <si>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</si>
  <si>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</si>
  <si>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</si>
  <si>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</si>
  <si>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</si>
  <si>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</si>
  <si>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</si>
  <si>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</si>
  <si>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</si>
  <si>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</si>
  <si>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</si>
  <si>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</si>
  <si>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</si>
  <si>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</si>
  <si>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</si>
  <si>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</si>
  <si>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</si>
  <si>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</si>
  <si>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</si>
  <si>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</si>
  <si>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</si>
  <si>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</si>
  <si>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</si>
  <si>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</si>
  <si>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</si>
  <si>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</si>
  <si>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</si>
  <si>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</si>
  <si>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</si>
  <si>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</si>
  <si>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</si>
  <si>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</si>
  <si>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</si>
  <si>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</si>
  <si>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</si>
  <si>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</si>
  <si>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</si>
  <si>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</si>
  <si>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</si>
  <si>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</si>
  <si>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</si>
  <si>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</si>
  <si>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</si>
  <si>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</si>
  <si>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</si>
  <si>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</si>
  <si>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</si>
  <si>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</si>
  <si>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</si>
  <si>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</si>
  <si>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</si>
  <si>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</si>
  <si>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</si>
  <si>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</si>
  <si>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</si>
  <si>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</si>
  <si>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</si>
  <si>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</si>
  <si>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</si>
  <si>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</si>
  <si>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</si>
  <si>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</si>
  <si>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</si>
  <si>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</si>
  <si>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</si>
  <si>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</si>
  <si>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</si>
  <si>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</si>
  <si>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</si>
  <si>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</si>
  <si>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</si>
  <si>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</si>
  <si>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</si>
  <si>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</si>
  <si>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</si>
  <si>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</si>
  <si>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</si>
  <si>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</si>
  <si>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</si>
  <si>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</si>
  <si>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</si>
  <si>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</si>
  <si>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</si>
  <si>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</si>
  <si>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</si>
  <si>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</si>
  <si>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</si>
  <si>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</si>
  <si>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</si>
  <si>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</si>
  <si>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</si>
  <si>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</si>
  <si>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</si>
  <si>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</si>
  <si>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</si>
  <si>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</si>
  <si>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</si>
  <si>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</si>
  <si>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</si>
  <si>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</si>
  <si>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</si>
  <si>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</si>
  <si>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</si>
  <si>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</si>
  <si>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</si>
  <si>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</si>
  <si>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</si>
  <si>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</si>
  <si>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</si>
  <si>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</si>
  <si>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</si>
  <si>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</si>
  <si>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</si>
  <si>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</si>
  <si>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</si>
  <si>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</si>
  <si>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</si>
  <si>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</si>
  <si>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</si>
  <si>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</si>
  <si>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</si>
  <si>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</si>
  <si>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</si>
  <si>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</si>
  <si>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</si>
  <si>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</si>
  <si>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</si>
  <si>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</si>
  <si>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</si>
  <si>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</si>
  <si>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</si>
  <si>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</si>
  <si>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</si>
  <si>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</si>
  <si>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</si>
  <si>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</si>
  <si>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</si>
  <si>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</si>
  <si>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</si>
  <si>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</si>
  <si>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</si>
  <si>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</si>
  <si>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</si>
  <si>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</si>
  <si>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</si>
  <si>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</si>
  <si>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</si>
  <si>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</si>
  <si>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</si>
  <si>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</si>
  <si>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</si>
  <si>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</si>
  <si>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</si>
  <si>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</si>
  <si>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</si>
  <si>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</si>
  <si>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</si>
  <si>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</si>
  <si>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</si>
  <si>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</si>
  <si>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</si>
  <si>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</si>
  <si>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</si>
  <si>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</si>
  <si>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</si>
  <si>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</si>
  <si>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</si>
  <si>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</si>
  <si>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</si>
  <si>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</si>
  <si>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</si>
  <si>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</si>
  <si>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</si>
  <si>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</si>
  <si>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</si>
  <si>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</si>
  <si>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</si>
  <si>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</si>
  <si>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</si>
  <si>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</si>
  <si>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</si>
  <si>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</si>
  <si>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</si>
  <si>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</si>
  <si>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</si>
  <si>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</si>
  <si>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</si>
  <si>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</si>
  <si>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</si>
  <si>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</si>
  <si>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</si>
  <si>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</si>
  <si>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</si>
  <si>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</si>
  <si>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</si>
  <si>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</si>
  <si>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</si>
  <si>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</si>
  <si>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</si>
  <si>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</si>
  <si>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</si>
  <si>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</si>
  <si>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</si>
  <si>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</si>
  <si>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</si>
  <si>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</si>
  <si>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</si>
  <si>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</si>
  <si>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</si>
  <si>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</si>
  <si>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</si>
  <si>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</si>
  <si>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</si>
  <si>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</si>
  <si>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</si>
  <si>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</si>
  <si>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</si>
  <si>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</si>
  <si>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</si>
  <si>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</si>
  <si>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</si>
  <si>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</si>
  <si>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</si>
  <si>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</si>
  <si>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</si>
  <si>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</si>
  <si>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</si>
  <si>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</si>
  <si>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</si>
  <si>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</si>
  <si>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</si>
  <si>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</si>
  <si>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</si>
  <si>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</si>
  <si>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</si>
  <si>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</si>
  <si>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</si>
  <si>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</si>
  <si>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</si>
  <si>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</si>
  <si>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</si>
  <si>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</si>
  <si>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</si>
  <si>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</si>
  <si>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</si>
  <si>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</si>
  <si>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</si>
  <si>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</si>
  <si>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</si>
  <si>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</si>
  <si>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</si>
  <si>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</si>
  <si>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</si>
  <si>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</si>
  <si>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</si>
  <si>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</si>
  <si>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</si>
  <si>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</si>
  <si>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</si>
  <si>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</si>
  <si>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</si>
  <si>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</si>
  <si>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</si>
  <si>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</si>
  <si>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</si>
  <si>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</si>
  <si>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</si>
  <si>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</si>
  <si>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</si>
  <si>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</si>
  <si>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</si>
  <si>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</si>
  <si>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</si>
  <si>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</si>
  <si>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</si>
  <si>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</si>
  <si>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</si>
  <si>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</si>
  <si>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</si>
  <si>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</si>
  <si>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</si>
  <si>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</si>
  <si>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</si>
  <si>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</si>
  <si>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</si>
  <si>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</si>
  <si>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</si>
  <si>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</si>
  <si>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</si>
  <si>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</si>
  <si>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</si>
  <si>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</si>
  <si>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</si>
  <si>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</si>
  <si>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</si>
  <si>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</si>
  <si>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</si>
  <si>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</si>
  <si>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</si>
  <si>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</si>
  <si>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</si>
  <si>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</si>
  <si>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</si>
  <si>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</si>
  <si>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</si>
  <si>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</si>
  <si>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</si>
  <si>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</si>
  <si>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</si>
  <si>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</si>
  <si>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</si>
  <si>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</si>
  <si>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</si>
  <si>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</si>
  <si>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</si>
  <si>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</si>
  <si>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</si>
  <si>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</si>
  <si>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</si>
  <si>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</si>
  <si>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</si>
  <si>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</si>
  <si>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</si>
  <si>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</si>
  <si>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</si>
  <si>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</si>
  <si>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</si>
  <si>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</si>
  <si>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</si>
  <si>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</si>
  <si>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</si>
  <si>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</si>
  <si>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</si>
  <si>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</si>
  <si>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</si>
  <si>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</si>
  <si>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</si>
  <si>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</si>
  <si>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</si>
  <si>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</si>
  <si>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</si>
  <si>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</si>
  <si>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</si>
  <si>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</si>
  <si>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</si>
  <si>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</si>
  <si>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</si>
  <si>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</si>
  <si>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</si>
  <si>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</si>
  <si>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</si>
  <si>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</si>
  <si>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</si>
  <si>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</si>
  <si>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</si>
  <si>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</si>
  <si>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</si>
  <si>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</si>
  <si>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</si>
  <si>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</si>
  <si>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</si>
  <si>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</si>
  <si>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</si>
  <si>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</si>
  <si>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</si>
  <si>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</si>
  <si>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</si>
  <si>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</si>
  <si>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</si>
  <si>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</si>
  <si>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</si>
  <si>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</si>
  <si>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</si>
  <si>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</si>
  <si>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</si>
  <si>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</si>
  <si>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</si>
  <si>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</si>
  <si>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</si>
  <si>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</si>
  <si>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</si>
  <si>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</si>
  <si>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</si>
  <si>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</si>
  <si>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</si>
  <si>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</si>
  <si>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</si>
  <si>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</si>
  <si>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</si>
  <si>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</si>
  <si>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</si>
  <si>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</si>
  <si>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</si>
  <si>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</si>
  <si>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</si>
  <si>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</si>
  <si>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</si>
  <si>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</si>
  <si>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</si>
  <si>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</si>
  <si>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</si>
  <si>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</si>
  <si>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</si>
  <si>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</si>
  <si>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</si>
  <si>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</si>
  <si>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</si>
  <si>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</si>
  <si>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</si>
  <si>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</si>
  <si>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</si>
  <si>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</si>
  <si>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</si>
  <si>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</si>
  <si>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</si>
  <si>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</si>
  <si>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</si>
  <si>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</si>
  <si>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</si>
  <si>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</si>
  <si>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</si>
  <si>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</si>
  <si>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</si>
  <si>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</si>
  <si>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</si>
  <si>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</si>
  <si>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</si>
  <si>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</si>
  <si>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</si>
  <si>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</si>
  <si>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</si>
  <si>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</si>
  <si>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</si>
  <si>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</si>
  <si>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</si>
  <si>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</si>
  <si>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</si>
  <si>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</si>
  <si>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</si>
  <si>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</si>
  <si>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</si>
  <si>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</si>
  <si>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</si>
  <si>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</si>
  <si>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</si>
  <si>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</si>
  <si>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</si>
  <si>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</si>
  <si>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</si>
  <si>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</si>
  <si>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</si>
  <si>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</si>
  <si>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</si>
  <si>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</si>
  <si>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</si>
  <si>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</si>
  <si>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</si>
  <si>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</si>
  <si>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</si>
  <si>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</si>
  <si>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</si>
  <si>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</si>
  <si>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</si>
  <si>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</si>
  <si>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</si>
  <si>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</si>
  <si>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</si>
  <si>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</si>
  <si>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</si>
  <si>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</si>
  <si>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</si>
  <si>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</si>
  <si>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</si>
  <si>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</si>
  <si>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</si>
  <si>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</si>
  <si>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</si>
  <si>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</si>
  <si>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</si>
  <si>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</si>
  <si>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</si>
  <si>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</si>
  <si>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</si>
  <si>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</si>
  <si>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</si>
  <si>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</si>
  <si>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</si>
  <si>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</si>
  <si>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</si>
  <si>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</si>
  <si>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</si>
  <si>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</si>
  <si>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</si>
  <si>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</si>
  <si>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</si>
  <si>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</si>
  <si>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</si>
  <si>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</si>
  <si>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</si>
  <si>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</si>
  <si>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</si>
  <si>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</si>
  <si>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</si>
  <si>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</si>
  <si>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</si>
  <si>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</si>
  <si>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</si>
  <si>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</si>
  <si>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</si>
  <si>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</si>
  <si>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</si>
  <si>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</si>
  <si>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</si>
  <si>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</si>
  <si>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</si>
  <si>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</si>
  <si>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</si>
  <si>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</si>
  <si>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</si>
  <si>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</si>
  <si>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</si>
  <si>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</si>
  <si>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</si>
  <si>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</si>
  <si>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</si>
  <si>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</si>
  <si>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</si>
  <si>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</si>
  <si>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</si>
  <si>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</si>
  <si>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</si>
  <si>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</si>
  <si>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</si>
  <si>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</si>
  <si>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</si>
  <si>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</si>
  <si>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</si>
  <si>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</si>
  <si>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</si>
  <si>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</si>
  <si>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</si>
  <si>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</si>
  <si>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</si>
  <si>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</si>
  <si>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</si>
  <si>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</si>
  <si>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</si>
  <si>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</si>
  <si>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</si>
  <si>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</si>
  <si>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</si>
  <si>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</si>
  <si>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</si>
  <si>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</si>
  <si>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</si>
  <si>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</si>
  <si>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</si>
  <si>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</si>
  <si>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</si>
  <si>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</si>
  <si>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</si>
  <si>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</si>
  <si>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</si>
  <si>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</si>
  <si>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</si>
  <si>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</si>
  <si>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</si>
  <si>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</si>
  <si>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</si>
  <si>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</si>
  <si>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</si>
  <si>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</si>
  <si>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</si>
  <si>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</si>
  <si>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</si>
  <si>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</si>
  <si>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</si>
  <si>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</si>
  <si>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</si>
  <si>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</si>
  <si>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</si>
  <si>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</si>
  <si>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</si>
  <si>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</si>
  <si>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</si>
  <si>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</si>
  <si>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</si>
  <si>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</si>
  <si>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</si>
  <si>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</si>
  <si>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</si>
  <si>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</si>
  <si>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</si>
  <si>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</si>
  <si>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</si>
  <si>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</si>
  <si>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</si>
  <si>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</si>
  <si>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</si>
  <si>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</si>
  <si>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</si>
  <si>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</si>
  <si>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</si>
  <si>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</si>
  <si>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</si>
  <si>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</si>
  <si>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</si>
  <si>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</si>
  <si>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</si>
  <si>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</si>
  <si>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</si>
  <si>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</si>
  <si>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</si>
  <si>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</si>
  <si>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</si>
  <si>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</si>
  <si>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</si>
  <si>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</si>
  <si>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</si>
  <si>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</si>
  <si>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</si>
  <si>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</si>
  <si>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</si>
  <si>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</si>
  <si>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</si>
  <si>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</si>
  <si>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</si>
  <si>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</si>
  <si>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</si>
  <si>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</si>
  <si>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</si>
  <si>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</si>
  <si>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</si>
  <si>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</si>
  <si>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</si>
  <si>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</si>
  <si>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</si>
  <si>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</si>
  <si>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</si>
  <si>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</si>
  <si>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</si>
  <si>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</si>
  <si>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</si>
  <si>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</si>
  <si>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</si>
  <si>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</si>
  <si>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</si>
  <si>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</si>
  <si>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</si>
  <si>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</si>
  <si>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</si>
  <si>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</si>
  <si>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</si>
  <si>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</si>
  <si>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</si>
  <si>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</si>
  <si>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</si>
  <si>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</si>
  <si>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</si>
  <si>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</si>
  <si>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</si>
  <si>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</si>
  <si>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</si>
  <si>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</si>
  <si>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</si>
  <si>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</si>
  <si>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</si>
  <si>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</si>
  <si>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</si>
  <si>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</si>
  <si>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</si>
  <si>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</si>
  <si>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</si>
  <si>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</si>
  <si>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</si>
  <si>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</si>
  <si>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</si>
  <si>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</si>
  <si>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</si>
  <si>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</si>
  <si>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</si>
  <si>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</si>
  <si>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</si>
  <si>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</si>
  <si>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</si>
  <si>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</si>
  <si>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</si>
  <si>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</si>
  <si>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</si>
  <si>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</si>
  <si>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</si>
  <si>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</si>
  <si>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</si>
  <si>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</si>
  <si>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</si>
  <si>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</si>
  <si>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</si>
  <si>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</si>
  <si>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</si>
  <si>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</si>
  <si>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</si>
  <si>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</si>
  <si>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</si>
  <si>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</si>
  <si>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</si>
  <si>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</si>
  <si>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</si>
  <si>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</si>
  <si>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</si>
  <si>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</si>
  <si>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</si>
  <si>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</si>
  <si>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</si>
  <si>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</si>
  <si>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</si>
  <si>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</si>
  <si>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</si>
  <si>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</si>
  <si>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</si>
  <si>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</si>
  <si>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</si>
  <si>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</si>
  <si>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</si>
  <si>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</si>
  <si>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</si>
  <si>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</si>
  <si>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</si>
  <si>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</si>
  <si>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</si>
  <si>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</si>
  <si>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</si>
  <si>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</si>
  <si>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</si>
  <si>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</si>
  <si>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</si>
  <si>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</si>
  <si>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</si>
  <si>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</si>
  <si>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</si>
  <si>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</si>
  <si>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</si>
  <si>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</si>
  <si>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</si>
  <si>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</si>
  <si>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</si>
  <si>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</si>
  <si>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</si>
  <si>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</si>
  <si>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</si>
  <si>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</si>
  <si>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</si>
  <si>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</si>
  <si>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</si>
  <si>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</si>
  <si>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</si>
  <si>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</si>
  <si>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</si>
  <si>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</si>
  <si>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</si>
  <si>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</si>
  <si>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</si>
  <si>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</si>
  <si>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</si>
  <si>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</si>
  <si>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</si>
  <si>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</si>
  <si>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</si>
  <si>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</si>
  <si>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</si>
  <si>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</si>
  <si>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</si>
  <si>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</si>
  <si>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</si>
  <si>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</si>
  <si>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</si>
  <si>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</si>
  <si>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</si>
  <si>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</si>
  <si>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</si>
  <si>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</si>
  <si>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</si>
  <si>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</si>
  <si>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</si>
  <si>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</si>
  <si>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</si>
  <si>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</si>
  <si>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</si>
  <si>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</si>
  <si>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</si>
  <si>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</si>
  <si>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</si>
  <si>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</si>
  <si>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</si>
  <si>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</si>
  <si>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</si>
  <si>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</si>
  <si>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</si>
  <si>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</si>
  <si>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</si>
  <si>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</si>
  <si>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</si>
  <si>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</si>
  <si>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</si>
  <si>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</si>
  <si>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</si>
  <si>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</si>
  <si>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</si>
  <si>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</si>
  <si>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</si>
  <si>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</si>
  <si>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</si>
  <si>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</si>
  <si>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</si>
  <si>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</si>
  <si>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</si>
  <si>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</si>
  <si>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</si>
  <si>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</si>
  <si>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</si>
  <si>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</si>
  <si>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</si>
  <si>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</si>
  <si>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</si>
  <si>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</si>
  <si>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</si>
  <si>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</si>
  <si>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</si>
  <si>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</si>
  <si>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</si>
  <si>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</si>
  <si>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</si>
  <si>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</si>
  <si>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</si>
  <si>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</si>
  <si>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</si>
  <si>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</si>
  <si>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</si>
  <si>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</si>
  <si>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</si>
  <si>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</si>
  <si>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</si>
  <si>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</si>
  <si>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</si>
  <si>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</si>
  <si>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</si>
  <si>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</si>
  <si>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</si>
  <si>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</si>
  <si>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</si>
  <si>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</si>
  <si>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</si>
  <si>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</si>
  <si>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</si>
  <si>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</si>
  <si>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</si>
  <si>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</si>
  <si>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</si>
  <si>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</si>
  <si>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</si>
  <si>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</si>
  <si>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</si>
  <si>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</si>
  <si>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</si>
  <si>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</si>
  <si>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</si>
  <si>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</si>
  <si>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</si>
  <si>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</si>
  <si>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</si>
  <si>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</si>
  <si>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</si>
  <si>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</si>
  <si>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</si>
  <si>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</si>
  <si>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</si>
  <si>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</si>
  <si>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</si>
  <si>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</si>
  <si>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</si>
  <si>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</si>
  <si>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</si>
  <si>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</si>
  <si>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</si>
  <si>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</si>
  <si>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</si>
  <si>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</si>
  <si>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</si>
  <si>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</si>
  <si>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</si>
  <si>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</si>
  <si>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</si>
  <si>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</si>
  <si>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</si>
  <si>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</si>
  <si>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</si>
  <si>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</si>
  <si>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</si>
  <si>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</si>
  <si>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</si>
  <si>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</si>
  <si>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</si>
  <si>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</si>
  <si>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</si>
  <si>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</si>
  <si>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</si>
  <si>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</si>
  <si>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</si>
  <si>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</si>
  <si>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</si>
  <si>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</si>
  <si>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</si>
  <si>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</si>
  <si>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</si>
  <si>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</si>
  <si>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</si>
  <si>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</si>
  <si>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</si>
  <si>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</si>
  <si>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</si>
  <si>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</si>
  <si>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</si>
  <si>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</si>
  <si>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</si>
  <si>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</si>
  <si>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</si>
  <si>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</si>
  <si>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</si>
  <si>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</si>
  <si>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</si>
  <si>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</si>
  <si>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</si>
  <si>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</si>
  <si>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</si>
  <si>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</si>
  <si>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</si>
  <si>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</si>
  <si>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</si>
  <si>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</si>
  <si>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</si>
  <si>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</si>
  <si>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</si>
  <si>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</si>
  <si>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</si>
  <si>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</si>
  <si>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</si>
  <si>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</si>
  <si>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</si>
  <si>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</si>
  <si>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</si>
  <si>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</si>
  <si>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</si>
  <si>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</si>
  <si>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</si>
  <si>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</si>
  <si>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</si>
  <si>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</si>
  <si>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</si>
  <si>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</si>
  <si>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</si>
  <si>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</si>
  <si>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</si>
  <si>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</si>
  <si>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</si>
  <si>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</si>
  <si>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</si>
  <si>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</si>
  <si>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</si>
  <si>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</si>
  <si>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</si>
  <si>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</si>
  <si>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</si>
  <si>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</si>
  <si>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</si>
  <si>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</si>
  <si>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</si>
  <si>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</si>
  <si>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</si>
  <si>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</si>
  <si>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</si>
  <si>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</si>
  <si>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</si>
  <si>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</si>
  <si>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</si>
  <si>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</si>
  <si>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</si>
  <si>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</si>
  <si>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</si>
  <si>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</si>
  <si>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</si>
  <si>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</si>
  <si>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</si>
  <si>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</si>
  <si>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</si>
  <si>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</si>
  <si>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</si>
  <si>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</si>
  <si>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</si>
  <si>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</si>
  <si>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</si>
  <si>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</si>
  <si>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</si>
  <si>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</si>
  <si>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</si>
  <si>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</si>
  <si>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</si>
  <si>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</si>
  <si>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</si>
  <si>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</si>
  <si>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</si>
  <si>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</si>
  <si>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</si>
  <si>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</si>
  <si>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</si>
  <si>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</si>
  <si>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</si>
  <si>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</si>
  <si>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</si>
  <si>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</si>
  <si>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</si>
  <si>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</si>
  <si>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</si>
  <si>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</si>
  <si>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</si>
  <si>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</si>
  <si>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</si>
  <si>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</si>
  <si>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</si>
  <si>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</si>
  <si>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</si>
  <si>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</si>
  <si>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</si>
  <si>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</si>
  <si>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</si>
  <si>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</si>
  <si>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</si>
  <si>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</si>
  <si>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</si>
  <si>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</si>
  <si>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</si>
  <si>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</si>
  <si>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</si>
  <si>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</si>
  <si>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</si>
  <si>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</si>
  <si>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</si>
  <si>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</si>
  <si>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</si>
  <si>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</si>
  <si>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</si>
  <si>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</si>
  <si>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</si>
  <si>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</si>
  <si>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</si>
  <si>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</si>
  <si>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</si>
  <si>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</si>
  <si>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</si>
  <si>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</si>
  <si>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</si>
  <si>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</si>
  <si>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</si>
  <si>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</si>
  <si>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</si>
  <si>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</si>
  <si>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</si>
  <si>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</si>
  <si>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</si>
  <si>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</si>
  <si>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</si>
  <si>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</si>
  <si>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</si>
  <si>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</si>
  <si>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</si>
  <si>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</si>
  <si>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</si>
  <si>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</si>
  <si>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</si>
  <si>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</si>
  <si>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</si>
  <si>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</si>
  <si>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</si>
  <si>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</si>
  <si>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</si>
  <si>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</si>
  <si>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</si>
  <si>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</si>
  <si>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</si>
  <si>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</si>
  <si>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</si>
  <si>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</si>
  <si>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</si>
  <si>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</si>
  <si>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</si>
  <si>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</si>
  <si>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</si>
  <si>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</si>
  <si>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</si>
  <si>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</si>
  <si>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</si>
  <si>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</si>
  <si>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</si>
  <si>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</si>
  <si>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</si>
  <si>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</si>
  <si>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</si>
  <si>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</si>
  <si>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</si>
  <si>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</si>
  <si>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</si>
  <si>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</si>
  <si>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</si>
  <si>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</si>
  <si>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</si>
  <si>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</si>
  <si>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</si>
  <si>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</si>
  <si>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</si>
  <si>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</si>
  <si>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</si>
  <si>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</si>
  <si>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</si>
  <si>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</si>
  <si>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</si>
  <si>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</si>
  <si>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</si>
  <si>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</si>
  <si>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</si>
  <si>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</si>
  <si>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</si>
  <si>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</si>
  <si>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</si>
  <si>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</si>
  <si>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</si>
  <si>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</si>
  <si>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</si>
  <si>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</si>
  <si>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</si>
  <si>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</si>
  <si>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</si>
  <si>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</si>
  <si>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</si>
  <si>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</si>
  <si>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</si>
  <si>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</si>
  <si>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</si>
  <si>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</si>
  <si>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</si>
  <si>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</si>
  <si>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</si>
  <si>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</si>
  <si>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</si>
  <si>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</si>
  <si>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</si>
  <si>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</si>
  <si>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</si>
  <si>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</si>
  <si>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</si>
  <si>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</si>
  <si>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</si>
  <si>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</si>
  <si>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</si>
  <si>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</si>
  <si>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</si>
  <si>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</si>
  <si>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</si>
  <si>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</si>
  <si>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</si>
  <si>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</si>
  <si>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</si>
  <si>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</si>
  <si>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</si>
  <si>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</si>
  <si>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</si>
  <si>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</si>
  <si>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</si>
  <si>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</si>
  <si>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</si>
  <si>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</si>
  <si>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</si>
  <si>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</si>
  <si>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</si>
  <si>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</si>
  <si>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</si>
  <si>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</si>
  <si>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</si>
  <si>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</si>
  <si>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</si>
  <si>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</si>
  <si>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</si>
  <si>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</si>
  <si>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</si>
  <si>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</si>
  <si>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</si>
  <si>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</si>
  <si>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</si>
  <si>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</si>
  <si>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</si>
  <si>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</si>
  <si>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</si>
  <si>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</si>
  <si>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</si>
  <si>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</si>
  <si>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</si>
  <si>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</si>
  <si>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</si>
  <si>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</si>
  <si>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</si>
  <si>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</si>
  <si>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</si>
  <si>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</si>
  <si>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</si>
  <si>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</si>
  <si>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</si>
  <si>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</si>
  <si>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</si>
  <si>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</si>
  <si>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</si>
  <si>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</si>
  <si>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</si>
  <si>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</si>
  <si>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</si>
  <si>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</si>
  <si>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</si>
  <si>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</si>
  <si>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</si>
  <si>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</si>
  <si>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</si>
  <si>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</si>
  <si>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</si>
  <si>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</si>
  <si>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</si>
  <si>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</si>
  <si>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</si>
  <si>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</si>
  <si>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</si>
  <si>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</si>
  <si>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</si>
  <si>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</si>
  <si>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</si>
  <si>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</si>
  <si>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</si>
  <si>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</si>
  <si>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</si>
  <si>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</si>
  <si>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</si>
  <si>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</si>
  <si>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</si>
  <si>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</si>
  <si>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</si>
  <si>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</si>
  <si>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</si>
  <si>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</si>
  <si>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</si>
  <si>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</si>
  <si>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</si>
  <si>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</si>
  <si>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</si>
  <si>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</si>
  <si>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</si>
  <si>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</si>
  <si>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</si>
  <si>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</si>
  <si>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</si>
  <si>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</si>
  <si>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</si>
  <si>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</si>
  <si>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</si>
  <si>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</si>
  <si>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</si>
  <si>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</si>
  <si>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</si>
  <si>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</si>
  <si>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</si>
  <si>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</si>
  <si>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</si>
  <si>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</si>
  <si>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</si>
  <si>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</si>
  <si>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</si>
  <si>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</si>
  <si>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</si>
  <si>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</si>
  <si>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</si>
  <si>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</si>
  <si>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</si>
  <si>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</si>
  <si>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</si>
  <si>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</si>
  <si>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</si>
  <si>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</si>
  <si>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</si>
  <si>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</si>
  <si>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</si>
  <si>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</si>
  <si>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</si>
  <si>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</si>
  <si>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</si>
  <si>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</si>
  <si>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</si>
  <si>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</si>
  <si>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</si>
  <si>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</si>
  <si>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</si>
  <si>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</si>
  <si>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</si>
  <si>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</si>
  <si>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</si>
  <si>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</si>
  <si>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</si>
  <si>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</si>
  <si>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</si>
  <si>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</si>
  <si>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</si>
  <si>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</si>
  <si>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</si>
  <si>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</si>
  <si>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</si>
  <si>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</si>
  <si>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</si>
  <si>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</si>
  <si>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</si>
  <si>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</si>
  <si>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</si>
  <si>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</si>
  <si>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</si>
  <si>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</si>
  <si>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</si>
  <si>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</si>
  <si>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</si>
  <si>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</si>
  <si>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</si>
  <si>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</si>
  <si>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</si>
  <si>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</si>
  <si>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</si>
  <si>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</si>
  <si>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</si>
  <si>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</si>
  <si>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</si>
  <si>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</si>
  <si>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</si>
  <si>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</si>
  <si>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</si>
  <si>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</si>
  <si>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</si>
  <si>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</si>
  <si>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</si>
  <si>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</si>
  <si>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</si>
  <si>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</si>
  <si>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</si>
  <si>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</si>
  <si>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</si>
  <si>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</si>
  <si>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</si>
  <si>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</si>
  <si>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</si>
  <si>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</si>
  <si>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</si>
  <si>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</si>
  <si>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</si>
  <si>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</si>
  <si>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</si>
  <si>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</si>
  <si>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</si>
  <si>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</si>
  <si>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</si>
  <si>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</si>
  <si>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</si>
  <si>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</si>
  <si>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</si>
  <si>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</si>
  <si>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</si>
  <si>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</si>
  <si>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</si>
  <si>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</si>
  <si>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</si>
  <si>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</si>
  <si>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</si>
  <si>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</si>
  <si>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</si>
  <si>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</si>
  <si>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</si>
  <si>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</si>
  <si>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</si>
  <si>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</si>
  <si>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</si>
  <si>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</si>
  <si>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</si>
  <si>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</si>
  <si>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</si>
  <si>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</si>
  <si>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</si>
  <si>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</si>
  <si>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</si>
  <si>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</si>
  <si>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</si>
  <si>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</si>
  <si>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</si>
  <si>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</si>
  <si>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</si>
  <si>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</si>
  <si>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</si>
  <si>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</si>
  <si>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</si>
  <si>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</si>
  <si>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</si>
  <si>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</si>
  <si>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</si>
  <si>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</si>
  <si>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</si>
  <si>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</si>
  <si>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</si>
  <si>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</si>
  <si>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</si>
  <si>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</si>
  <si>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</si>
  <si>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</si>
  <si>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</si>
  <si>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</si>
  <si>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</si>
  <si>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</si>
  <si>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</si>
  <si>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</si>
  <si>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</si>
  <si>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</si>
  <si>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</si>
  <si>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</si>
  <si>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</si>
  <si>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</si>
  <si>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</si>
  <si>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</si>
  <si>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</si>
  <si>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</si>
  <si>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</si>
  <si>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</si>
  <si>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</si>
  <si>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</si>
  <si>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</si>
  <si>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</si>
  <si>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</si>
  <si>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</si>
  <si>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</si>
  <si>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</si>
  <si>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</si>
  <si>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</si>
  <si>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</si>
  <si>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</si>
  <si>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</si>
  <si>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</si>
  <si>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</si>
  <si>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</si>
  <si>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</si>
  <si>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</si>
  <si>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</si>
  <si>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</si>
  <si>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</si>
  <si>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</si>
  <si>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</si>
  <si>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</si>
  <si>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</si>
  <si>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</si>
  <si>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</si>
  <si>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</si>
  <si>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</si>
  <si>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</si>
  <si>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</si>
  <si>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</si>
  <si>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</si>
  <si>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</si>
  <si>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</si>
  <si>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</si>
  <si>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</si>
  <si>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</si>
  <si>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</si>
  <si>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</si>
  <si>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</si>
  <si>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</si>
  <si>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</si>
  <si>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</si>
  <si>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</si>
  <si>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</si>
  <si>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</si>
  <si>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</si>
  <si>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</si>
  <si>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</si>
  <si>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</si>
  <si>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</si>
  <si>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</si>
  <si>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</si>
  <si>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</si>
  <si>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</si>
  <si>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</si>
  <si>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</si>
  <si>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</si>
  <si>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</si>
  <si>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</si>
  <si>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</si>
  <si>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</si>
  <si>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</si>
  <si>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</si>
  <si>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</si>
  <si>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</si>
  <si>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</si>
  <si>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</si>
  <si>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</si>
  <si>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</si>
  <si>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</si>
  <si>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</si>
  <si>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</si>
  <si>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</si>
  <si>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</si>
  <si>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</si>
  <si>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</si>
  <si>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</si>
  <si>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</si>
  <si>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</si>
  <si>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</si>
  <si>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</si>
  <si>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</si>
  <si>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</si>
  <si>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</si>
  <si>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</si>
  <si>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</si>
  <si>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</si>
  <si>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</si>
  <si>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</si>
  <si>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</si>
  <si>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</si>
  <si>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</si>
  <si>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</si>
  <si>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</si>
  <si>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</si>
  <si>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</si>
  <si>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</si>
  <si>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</si>
  <si>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</si>
  <si>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</si>
  <si>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</si>
  <si>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</si>
  <si>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</si>
  <si>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</si>
  <si>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</si>
  <si>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</si>
  <si>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</si>
  <si>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</si>
  <si>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</si>
  <si>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</si>
  <si>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</si>
  <si>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</si>
  <si>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</si>
  <si>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</si>
  <si>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</si>
  <si>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</si>
  <si>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</si>
  <si>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</si>
  <si>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</si>
  <si>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</si>
  <si>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</si>
  <si>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</si>
  <si>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</si>
  <si>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</si>
  <si>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</si>
  <si>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</si>
  <si>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</si>
  <si>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</si>
  <si>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</si>
  <si>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</si>
  <si>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</si>
  <si>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</si>
  <si>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</si>
  <si>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</si>
  <si>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</si>
  <si>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</si>
  <si>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</si>
  <si>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</si>
  <si>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</si>
  <si>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</si>
  <si>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</si>
  <si>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</si>
  <si>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</si>
  <si>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</si>
  <si>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</si>
  <si>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</si>
  <si>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</si>
  <si>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</si>
  <si>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</si>
  <si>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</si>
  <si>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</si>
  <si>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</si>
  <si>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</si>
  <si>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</si>
  <si>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</si>
  <si>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</si>
  <si>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</si>
  <si>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</si>
  <si>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</si>
  <si>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</si>
  <si>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</si>
  <si>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</si>
  <si>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</si>
  <si>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</si>
  <si>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</si>
  <si>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</si>
  <si>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</si>
  <si>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</si>
  <si>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</si>
  <si>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</si>
  <si>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</si>
  <si>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</si>
  <si>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</si>
  <si>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</si>
  <si>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</si>
  <si>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</si>
  <si>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</si>
  <si>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</si>
  <si>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</si>
  <si>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</si>
  <si>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</si>
  <si>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</si>
  <si>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</si>
  <si>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</si>
  <si>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</si>
  <si>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</si>
  <si>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</si>
  <si>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</si>
  <si>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</si>
  <si>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</si>
  <si>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</si>
  <si>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</si>
  <si>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</si>
  <si>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</si>
  <si>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</si>
  <si>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</si>
  <si>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</si>
  <si>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</si>
  <si>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</si>
  <si>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</si>
  <si>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</si>
  <si>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</si>
  <si>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</si>
  <si>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</si>
  <si>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</si>
  <si>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</si>
  <si>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</si>
  <si>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</si>
  <si>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</si>
  <si>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</si>
  <si>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</si>
  <si>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</si>
  <si>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</si>
  <si>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</si>
  <si>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</si>
  <si>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</si>
  <si>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</si>
  <si>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</si>
  <si>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</si>
  <si>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</si>
  <si>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</si>
  <si>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</si>
  <si>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</si>
  <si>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</si>
  <si>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</si>
  <si>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</si>
  <si>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</si>
  <si>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</si>
  <si>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</si>
  <si>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</si>
  <si>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</si>
  <si>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</si>
  <si>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</si>
  <si>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</si>
  <si>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</si>
  <si>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</si>
  <si>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</si>
  <si>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</si>
  <si>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</si>
  <si>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</si>
  <si>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</si>
  <si>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</si>
  <si>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</si>
  <si>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</si>
  <si>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</si>
  <si>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</si>
  <si>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</si>
  <si>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</si>
  <si>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</si>
  <si>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</si>
  <si>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</si>
  <si>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</si>
  <si>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</si>
  <si>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</si>
  <si>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</si>
  <si>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</si>
  <si>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</si>
  <si>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</si>
  <si>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</si>
  <si>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</si>
  <si>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</si>
  <si>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</si>
  <si>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</si>
  <si>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</si>
  <si>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</si>
  <si>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</si>
  <si>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</si>
  <si>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</si>
  <si>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</si>
  <si>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</si>
  <si>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</si>
  <si>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</si>
  <si>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</si>
  <si>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</si>
  <si>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</si>
  <si>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</si>
  <si>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</si>
  <si>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</si>
  <si>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</si>
  <si>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</si>
  <si>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</si>
  <si>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</si>
  <si>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</si>
  <si>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</si>
  <si>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</si>
  <si>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</si>
  <si>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</si>
  <si>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</si>
  <si>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</si>
  <si>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</si>
  <si>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</si>
  <si>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</si>
  <si>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</si>
  <si>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</si>
  <si>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</si>
  <si>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</si>
  <si>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</si>
  <si>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</si>
  <si>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</si>
  <si>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</si>
  <si>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</si>
  <si>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</si>
  <si>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</si>
  <si>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</si>
  <si>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</si>
  <si>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</si>
  <si>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</si>
  <si>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</si>
  <si>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</si>
  <si>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</si>
  <si>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</si>
  <si>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</si>
  <si>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</si>
  <si>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</si>
  <si>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</si>
  <si>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</si>
  <si>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</si>
  <si>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</si>
  <si>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</si>
  <si>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</si>
  <si>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</si>
  <si>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</si>
  <si>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</si>
  <si>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</si>
  <si>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</si>
  <si>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</si>
  <si>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</si>
  <si>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</si>
  <si>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</si>
  <si>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</si>
  <si>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</si>
  <si>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</si>
  <si>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</si>
  <si>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</si>
  <si>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</si>
  <si>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</si>
  <si>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</si>
  <si>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</si>
  <si>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</si>
  <si>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</si>
  <si>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</si>
  <si>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</si>
  <si>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</si>
  <si>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</si>
  <si>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</si>
  <si>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</si>
  <si>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</si>
  <si>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</si>
  <si>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</si>
  <si>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</si>
  <si>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</si>
  <si>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</si>
  <si>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</si>
  <si>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</si>
  <si>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</si>
  <si>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</si>
  <si>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</si>
  <si>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</si>
  <si>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</si>
  <si>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</si>
  <si>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</si>
  <si>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</si>
  <si>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</si>
  <si>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</si>
  <si>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</si>
  <si>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</si>
  <si>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</si>
  <si>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</si>
  <si>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</si>
  <si>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</si>
  <si>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</si>
  <si>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</si>
  <si>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</si>
  <si>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</si>
  <si>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</si>
  <si>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</si>
  <si>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</si>
  <si>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</si>
  <si>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</si>
  <si>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</si>
  <si>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</si>
  <si>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</si>
  <si>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</si>
  <si>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</si>
  <si>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</si>
  <si>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</si>
  <si>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</si>
  <si>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</si>
  <si>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</si>
  <si>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</si>
  <si>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</si>
  <si>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</si>
  <si>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</si>
  <si>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</si>
  <si>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</si>
  <si>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</si>
  <si>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</si>
  <si>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</si>
  <si>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</si>
  <si>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</si>
  <si>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</si>
  <si>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</si>
  <si>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</si>
  <si>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</si>
  <si>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</si>
  <si>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</si>
  <si>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</si>
  <si>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</si>
  <si>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</si>
  <si>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</si>
  <si>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</si>
  <si>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</si>
  <si>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</si>
  <si>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</si>
  <si>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</si>
  <si>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</si>
  <si>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</si>
  <si>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</si>
  <si>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</si>
  <si>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</si>
  <si>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</si>
  <si>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</si>
  <si>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</si>
  <si>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</si>
  <si>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</si>
  <si>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</si>
  <si>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</si>
  <si>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</si>
  <si>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</si>
  <si>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</si>
  <si>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</si>
  <si>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</si>
  <si>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</si>
  <si>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</si>
  <si>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</si>
  <si>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</si>
  <si>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</si>
  <si>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</si>
  <si>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</si>
  <si>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</si>
  <si>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</si>
  <si>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</si>
  <si>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</si>
  <si>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</si>
  <si>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</si>
  <si>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</si>
  <si>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</si>
  <si>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</si>
  <si>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</si>
  <si>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</si>
  <si>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</si>
  <si>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</si>
  <si>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</si>
  <si>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</si>
  <si>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</si>
  <si>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</si>
  <si>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</si>
  <si>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</si>
  <si>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</si>
  <si>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</si>
  <si>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</si>
  <si>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</si>
  <si>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</si>
  <si>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</si>
  <si>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</si>
  <si>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</si>
  <si>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</si>
  <si>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</si>
  <si>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</si>
  <si>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</si>
  <si>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</si>
  <si>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</si>
  <si>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</si>
  <si>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</si>
  <si>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</si>
  <si>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</si>
  <si>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</si>
  <si>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</si>
  <si>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</si>
  <si>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</si>
  <si>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</si>
  <si>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</si>
  <si>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</si>
  <si>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</si>
  <si>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</si>
  <si>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</si>
  <si>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</si>
  <si>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</si>
  <si>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</si>
  <si>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</si>
  <si>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</si>
  <si>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</si>
  <si>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</si>
  <si>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</si>
  <si>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</si>
  <si>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</si>
  <si>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</si>
  <si>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</si>
  <si>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</si>
  <si>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</si>
  <si>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</si>
  <si>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</si>
  <si>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</si>
  <si>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</si>
  <si>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</si>
  <si>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</si>
  <si>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</si>
  <si>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</si>
  <si>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</si>
  <si>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</si>
  <si>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</si>
  <si>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</si>
  <si>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</si>
  <si>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</si>
  <si>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</si>
  <si>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</si>
  <si>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</si>
  <si>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</si>
  <si>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</si>
  <si>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</si>
  <si>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</si>
  <si>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</si>
  <si>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</si>
  <si>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</si>
  <si>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</si>
  <si>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</si>
  <si>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</si>
  <si>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</si>
  <si>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</si>
  <si>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</si>
  <si>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</si>
  <si>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</si>
  <si>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</si>
  <si>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</si>
  <si>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</si>
  <si>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</si>
  <si>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</si>
  <si>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</si>
  <si>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</si>
  <si>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</si>
  <si>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</si>
  <si>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</si>
  <si>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</si>
  <si>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</si>
  <si>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</si>
  <si>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</si>
  <si>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</si>
  <si>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</si>
  <si>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</si>
  <si>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</si>
  <si>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</si>
  <si>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</si>
  <si>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</si>
  <si>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</si>
  <si>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</si>
  <si>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</si>
  <si>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</si>
  <si>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</si>
  <si>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</si>
  <si>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</si>
  <si>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</si>
  <si>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</si>
  <si>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</si>
  <si>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</si>
  <si>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</si>
  <si>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</si>
  <si>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</si>
  <si>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</si>
  <si>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</si>
  <si>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</si>
  <si>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</si>
  <si>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</si>
  <si>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</si>
  <si>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</si>
  <si>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</si>
  <si>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</si>
  <si>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</si>
  <si>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</si>
  <si>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</si>
  <si>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</si>
  <si>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</si>
  <si>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</si>
  <si>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</si>
  <si>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</si>
  <si>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</si>
  <si>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</si>
  <si>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</si>
  <si>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</si>
  <si>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</si>
  <si>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</si>
  <si>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</si>
  <si>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</si>
  <si>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</si>
  <si>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</si>
  <si>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</si>
  <si>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</si>
  <si>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</si>
  <si>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</si>
  <si>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</si>
  <si>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</si>
  <si>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</si>
  <si>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</si>
  <si>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</si>
  <si>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</si>
  <si>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</si>
  <si>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</si>
  <si>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</si>
  <si>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</si>
  <si>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</si>
  <si>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</si>
  <si>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</si>
  <si>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</si>
  <si>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</si>
  <si>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</si>
  <si>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</si>
  <si>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</si>
  <si>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</si>
  <si>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</si>
  <si>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</si>
  <si>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</si>
  <si>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</si>
  <si>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</si>
  <si>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</si>
  <si>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</si>
  <si>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</si>
  <si>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</si>
  <si>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</si>
  <si>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</si>
  <si>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</si>
  <si>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</si>
  <si>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</si>
  <si>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</si>
  <si>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</si>
  <si>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</si>
  <si>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</si>
  <si>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</si>
  <si>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</si>
  <si>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</si>
  <si>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</si>
  <si>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</si>
  <si>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</si>
  <si>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</si>
  <si>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</si>
  <si>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</si>
  <si>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</si>
  <si>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</si>
  <si>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</si>
  <si>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</si>
  <si>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</si>
  <si>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</si>
  <si>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</si>
  <si>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</si>
  <si>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</si>
  <si>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</si>
  <si>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</si>
  <si>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</si>
  <si>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</si>
  <si>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</si>
  <si>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</si>
  <si>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</si>
  <si>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</si>
  <si>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</si>
  <si>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</si>
  <si>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</si>
  <si>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</si>
  <si>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</si>
  <si>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</si>
  <si>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</si>
  <si>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</si>
  <si>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</si>
  <si>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</si>
  <si>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</si>
  <si>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</si>
  <si>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</si>
  <si>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</si>
  <si>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</si>
  <si>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</si>
  <si>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</si>
  <si>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</si>
  <si>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</si>
  <si>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</si>
  <si>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</si>
  <si>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</si>
  <si>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</si>
  <si>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</si>
  <si>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</si>
  <si>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</si>
  <si>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</si>
  <si>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</si>
  <si>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</si>
  <si>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</si>
  <si>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</si>
  <si>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</si>
  <si>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</si>
  <si>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</si>
  <si>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</si>
  <si>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</si>
  <si>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</si>
  <si>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</si>
  <si>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</si>
  <si>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</si>
  <si>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</si>
  <si>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</si>
  <si>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</si>
  <si>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</si>
  <si>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</si>
  <si>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</si>
  <si>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</si>
  <si>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</si>
  <si>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</si>
  <si>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</si>
  <si>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</si>
  <si>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</si>
  <si>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</si>
  <si>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</si>
  <si>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</si>
  <si>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</si>
  <si>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</si>
  <si>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</si>
  <si>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</si>
  <si>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</si>
  <si>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</si>
  <si>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</si>
  <si>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</si>
  <si>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</si>
  <si>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</si>
  <si>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</si>
  <si>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</si>
  <si>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</si>
  <si>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</si>
  <si>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</si>
  <si>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</si>
  <si>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</si>
  <si>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</si>
  <si>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</si>
  <si>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</si>
  <si>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</si>
  <si>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</si>
  <si>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</si>
  <si>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</si>
  <si>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</si>
  <si>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</si>
  <si>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</si>
  <si>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</si>
  <si>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</si>
  <si>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</si>
  <si>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</si>
  <si>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</si>
  <si>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</si>
  <si>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</si>
  <si>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</si>
  <si>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</si>
  <si>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</si>
  <si>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</si>
  <si>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</si>
  <si>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</si>
  <si>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</si>
  <si>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</si>
  <si>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</si>
  <si>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</si>
  <si>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</si>
  <si>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</si>
  <si>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</si>
  <si>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</si>
  <si>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</si>
  <si>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</si>
  <si>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</si>
  <si>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</si>
  <si>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</si>
  <si>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</si>
  <si>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</si>
  <si>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</si>
  <si>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</si>
  <si>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</si>
  <si>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</si>
  <si>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</si>
  <si>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</si>
  <si>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</si>
  <si>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</si>
  <si>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</si>
  <si>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</si>
  <si>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</si>
  <si>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</si>
  <si>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</si>
  <si>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</si>
  <si>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</si>
  <si>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</si>
  <si>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</si>
  <si>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</si>
  <si>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</si>
  <si>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</si>
  <si>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</si>
  <si>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</si>
  <si>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</si>
  <si>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</si>
  <si>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</si>
  <si>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</si>
  <si>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</si>
  <si>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</si>
  <si>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</si>
  <si>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</si>
  <si>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</si>
  <si>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</si>
  <si>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</si>
  <si>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</si>
  <si>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</si>
  <si>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</si>
  <si>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</si>
  <si>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</si>
  <si>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</si>
  <si>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</si>
  <si>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</si>
  <si>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</si>
  <si>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</si>
  <si>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</si>
  <si>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</si>
  <si>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</si>
  <si>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</si>
  <si>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</si>
  <si>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</si>
  <si>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</si>
  <si>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</si>
  <si>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</si>
  <si>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</si>
  <si>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</si>
  <si>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</si>
  <si>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</si>
  <si>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</si>
  <si>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</si>
  <si>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</si>
  <si>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</si>
  <si>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</si>
  <si>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</si>
  <si>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</si>
  <si>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</si>
  <si>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</si>
  <si>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</si>
  <si>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</si>
  <si>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</si>
  <si>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</si>
  <si>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</si>
  <si>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</si>
  <si>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</si>
  <si>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</si>
  <si>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</si>
  <si>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</si>
  <si>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</si>
  <si>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</si>
  <si>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</si>
  <si>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</si>
  <si>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</si>
  <si>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</si>
  <si>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</si>
  <si>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</si>
  <si>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</si>
  <si>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</si>
  <si>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</si>
  <si>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</si>
  <si>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</si>
  <si>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</si>
  <si>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</si>
  <si>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</si>
  <si>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</si>
  <si>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</si>
  <si>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</si>
  <si>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</si>
  <si>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</si>
  <si>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</si>
  <si>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</si>
  <si>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</si>
  <si>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</si>
  <si>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</si>
  <si>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</si>
  <si>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</si>
  <si>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</si>
  <si>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</si>
  <si>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</si>
  <si>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</si>
  <si>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</si>
  <si>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</si>
  <si>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</si>
  <si>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</si>
  <si>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</si>
  <si>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</si>
  <si>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</si>
  <si>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</si>
  <si>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</si>
  <si>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</si>
  <si>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</si>
  <si>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</si>
  <si>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</si>
  <si>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</si>
  <si>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</si>
  <si>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</si>
  <si>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</si>
  <si>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</si>
  <si>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</si>
  <si>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</si>
  <si>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</si>
  <si>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</si>
  <si>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</si>
  <si>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</si>
  <si>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</si>
  <si>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</si>
  <si>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</si>
  <si>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</si>
  <si>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</si>
  <si>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</si>
  <si>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</si>
  <si>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</si>
  <si>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</si>
  <si>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</si>
  <si>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</si>
  <si>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</si>
  <si>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</si>
  <si>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</si>
  <si>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</si>
  <si>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</si>
  <si>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</si>
  <si>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</si>
  <si>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</si>
  <si>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</si>
  <si>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</si>
  <si>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</si>
  <si>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</si>
  <si>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</si>
  <si>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</si>
  <si>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</si>
  <si>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</si>
  <si>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</si>
  <si>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</si>
  <si>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</si>
  <si>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</si>
  <si>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</si>
  <si>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</si>
  <si>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</si>
  <si>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</si>
  <si>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</si>
  <si>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</si>
  <si>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</si>
  <si>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</si>
  <si>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</si>
  <si>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</si>
  <si>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</si>
  <si>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</si>
  <si>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</si>
  <si>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</si>
  <si>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</si>
  <si>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</si>
  <si>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</si>
  <si>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</si>
  <si>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</si>
  <si>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</si>
  <si>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</si>
  <si>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</si>
  <si>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</si>
  <si>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</si>
  <si>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</si>
  <si>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</si>
  <si>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</si>
  <si>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</si>
  <si>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</si>
  <si>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</si>
  <si>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</si>
  <si>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</si>
  <si>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</si>
  <si>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</si>
  <si>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</si>
  <si>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</si>
  <si>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</si>
  <si>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</si>
  <si>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</si>
  <si>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</si>
  <si>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</si>
  <si>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</si>
  <si>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</si>
  <si>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</si>
  <si>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</si>
  <si>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</si>
  <si>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</si>
  <si>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</si>
  <si>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</si>
  <si>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</si>
  <si>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</si>
  <si>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</si>
  <si>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</si>
  <si>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</si>
  <si>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</si>
  <si>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</si>
  <si>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</si>
  <si>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</si>
  <si>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</si>
  <si>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</si>
  <si>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</si>
  <si>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</si>
  <si>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</si>
  <si>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</si>
  <si>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</si>
  <si>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</si>
  <si>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</si>
  <si>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</si>
  <si>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</si>
  <si>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</si>
  <si>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</si>
  <si>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</si>
  <si>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</si>
  <si>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</si>
  <si>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</si>
  <si>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</si>
  <si>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</si>
  <si>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</si>
  <si>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</si>
  <si>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</si>
  <si>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</si>
  <si>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</si>
  <si>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</si>
  <si>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</si>
  <si>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</si>
  <si>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</si>
  <si>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</si>
  <si>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</si>
  <si>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</si>
  <si>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</si>
  <si>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</si>
  <si>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</si>
  <si>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</si>
  <si>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</si>
  <si>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</si>
  <si>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</si>
  <si>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</si>
  <si>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</si>
  <si>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</si>
  <si>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</si>
  <si>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</si>
  <si>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</si>
  <si>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</si>
  <si>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</si>
  <si>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</si>
  <si>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</si>
  <si>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</si>
  <si>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</si>
  <si>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</si>
  <si>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</si>
  <si>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</si>
  <si>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</si>
  <si>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</si>
  <si>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</si>
  <si>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</si>
  <si>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</si>
  <si>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</si>
  <si>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</si>
  <si>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</si>
  <si>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</si>
  <si>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</si>
  <si>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</si>
  <si>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</si>
  <si>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</si>
  <si>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</si>
  <si>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</si>
  <si>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</si>
  <si>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</si>
  <si>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</si>
  <si>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</si>
  <si>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</si>
  <si>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</si>
  <si>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</si>
  <si>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</si>
  <si>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</si>
  <si>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</si>
  <si>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</si>
  <si>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</si>
  <si>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</si>
  <si>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</si>
  <si>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</si>
  <si>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</si>
  <si>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</si>
  <si>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</si>
  <si>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</si>
  <si>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</si>
  <si>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</si>
  <si>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</si>
  <si>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</si>
  <si>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</si>
  <si>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</si>
  <si>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</si>
  <si>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</si>
  <si>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</si>
  <si>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</si>
  <si>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</si>
  <si>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</si>
  <si>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</si>
  <si>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</si>
  <si>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</si>
  <si>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</si>
  <si>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</si>
  <si>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</si>
  <si>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</si>
  <si>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</si>
  <si>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</si>
  <si>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</si>
  <si>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</si>
  <si>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</si>
  <si>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</si>
  <si>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</si>
  <si>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</si>
  <si>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</si>
  <si>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</si>
  <si>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</si>
  <si>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</si>
  <si>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</si>
  <si>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</si>
  <si>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</si>
  <si>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</si>
  <si>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</si>
  <si>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</si>
  <si>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</si>
  <si>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</si>
  <si>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</si>
  <si>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</si>
  <si>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</si>
  <si>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</si>
  <si>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</si>
  <si>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</si>
  <si>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</si>
  <si>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</si>
  <si>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</si>
  <si>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</si>
  <si>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</si>
  <si>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</si>
  <si>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</si>
  <si>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</si>
  <si>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</si>
  <si>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</si>
  <si>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</si>
  <si>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</si>
  <si>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</si>
  <si>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</si>
  <si>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</si>
  <si>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</si>
  <si>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</si>
  <si>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</si>
  <si>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</si>
  <si>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</si>
  <si>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</si>
  <si>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</si>
  <si>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</si>
  <si>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</si>
  <si>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</si>
  <si>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</si>
  <si>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</si>
  <si>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</si>
  <si>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</si>
  <si>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</si>
  <si>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</si>
  <si>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</si>
  <si>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</si>
  <si>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</si>
  <si>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</si>
  <si>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</si>
  <si>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</si>
  <si>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</si>
  <si>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</si>
  <si>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</si>
  <si>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</si>
  <si>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</si>
  <si>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</si>
  <si>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</si>
  <si>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</si>
  <si>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</si>
  <si>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</si>
  <si>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</si>
  <si>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</si>
  <si>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</si>
  <si>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</si>
  <si>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</si>
  <si>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</si>
  <si>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</si>
  <si>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</si>
  <si>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</si>
  <si>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</si>
  <si>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</si>
  <si>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</si>
  <si>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</si>
  <si>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</si>
  <si>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</si>
  <si>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</si>
  <si>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</si>
  <si>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</si>
  <si>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</si>
  <si>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</si>
  <si>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</si>
  <si>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</si>
  <si>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</si>
  <si>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</si>
  <si>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</si>
  <si>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</si>
  <si>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</si>
  <si>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</si>
  <si>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</si>
  <si>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</si>
  <si>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</si>
  <si>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</si>
  <si>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</si>
  <si>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</si>
  <si>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</si>
  <si>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</si>
  <si>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</si>
  <si>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</si>
  <si>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</si>
  <si>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</si>
  <si>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</si>
  <si>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</si>
  <si>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</si>
  <si>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</si>
  <si>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</si>
  <si>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</si>
  <si>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</si>
  <si>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</si>
  <si>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</si>
  <si>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</si>
  <si>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</si>
  <si>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</si>
  <si>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</si>
  <si>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</si>
  <si>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</si>
  <si>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</si>
  <si>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</si>
  <si>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</si>
  <si>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</si>
  <si>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</si>
  <si>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</si>
  <si>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</si>
  <si>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</si>
  <si>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</si>
  <si>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</si>
  <si>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</si>
  <si>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</si>
  <si>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</si>
  <si>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</si>
  <si>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</si>
  <si>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</si>
  <si>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</si>
  <si>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</si>
  <si>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</si>
  <si>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</si>
  <si>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</si>
  <si>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</si>
  <si>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</si>
  <si>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</si>
  <si>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</si>
  <si>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</si>
  <si>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</si>
  <si>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</si>
  <si>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</si>
  <si>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</si>
  <si>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</si>
  <si>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</si>
  <si>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</si>
  <si>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</si>
  <si>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</si>
  <si>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</si>
  <si>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</si>
  <si>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</si>
  <si>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</si>
  <si>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</si>
  <si>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</si>
  <si>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</si>
  <si>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</si>
  <si>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</si>
  <si>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</si>
  <si>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</si>
  <si>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</si>
  <si>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</si>
  <si>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</si>
  <si>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</si>
  <si>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</si>
  <si>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</si>
  <si>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</si>
  <si>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</si>
  <si>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</si>
  <si>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</si>
  <si>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</si>
  <si>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</si>
  <si>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</si>
  <si>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</si>
  <si>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</si>
  <si>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</si>
  <si>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</si>
  <si>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</si>
  <si>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</si>
  <si>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</si>
  <si>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</si>
  <si>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</si>
  <si>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</si>
  <si>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</si>
  <si>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</si>
  <si>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</si>
  <si>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</si>
  <si>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</si>
  <si>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</si>
  <si>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</si>
  <si>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</si>
  <si>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</si>
  <si>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</si>
  <si>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</si>
  <si>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</si>
  <si>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</si>
  <si>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</si>
  <si>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</si>
  <si>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</si>
  <si>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</si>
  <si>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</si>
  <si>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</si>
  <si>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</si>
  <si>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</si>
  <si>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</si>
  <si>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</si>
  <si>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</si>
  <si>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</si>
  <si>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</si>
  <si>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</si>
  <si>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</si>
  <si>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</si>
  <si>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</si>
  <si>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</si>
  <si>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</si>
  <si>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</si>
  <si>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</si>
  <si>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</si>
  <si>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</si>
  <si>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</si>
  <si>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</si>
  <si>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</si>
  <si>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</si>
  <si>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</si>
  <si>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</si>
  <si>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</si>
  <si>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</si>
  <si>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</si>
  <si>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</si>
  <si>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</si>
  <si>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</si>
  <si>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</si>
  <si>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</si>
  <si>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</si>
  <si>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</si>
  <si>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</si>
  <si>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</si>
  <si>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</si>
  <si>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</si>
  <si>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</si>
  <si>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</si>
  <si>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</si>
  <si>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</si>
  <si>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</si>
  <si>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</si>
  <si>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</si>
  <si>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</si>
  <si>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</si>
  <si>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</si>
  <si>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</si>
  <si>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</si>
  <si>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</si>
  <si>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</si>
  <si>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</si>
  <si>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</si>
  <si>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</si>
  <si>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</si>
  <si>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</si>
  <si>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</si>
  <si>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</si>
  <si>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</si>
  <si>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</si>
  <si>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</si>
  <si>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</si>
  <si>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</si>
  <si>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</si>
  <si>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</si>
  <si>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</si>
  <si>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</si>
  <si>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</si>
  <si>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</si>
  <si>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</si>
  <si>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</si>
  <si>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</si>
  <si>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</si>
  <si>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</si>
  <si>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</si>
  <si>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</si>
  <si>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</si>
  <si>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</si>
  <si>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</si>
  <si>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</si>
  <si>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</si>
  <si>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</si>
  <si>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</si>
  <si>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</si>
  <si>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</si>
  <si>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</si>
  <si>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</si>
  <si>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</si>
  <si>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</si>
  <si>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</si>
  <si>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</si>
  <si>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</si>
  <si>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</si>
  <si>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</si>
  <si>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</si>
  <si>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</si>
  <si>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</si>
  <si>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</si>
  <si>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</si>
  <si>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</si>
  <si>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</si>
  <si>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</si>
  <si>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</si>
  <si>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</si>
  <si>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</si>
  <si>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</si>
  <si>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</si>
  <si>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</si>
  <si>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</si>
  <si>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</si>
  <si>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</si>
  <si>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</si>
  <si>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</si>
  <si>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</si>
  <si>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</si>
  <si>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</si>
  <si>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</si>
  <si>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</si>
  <si>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</si>
  <si>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</si>
  <si>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</si>
  <si>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</si>
  <si>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</si>
  <si>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</si>
  <si>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</si>
  <si>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</si>
  <si>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</si>
  <si>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</si>
  <si>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</si>
  <si>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</si>
  <si>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</si>
  <si>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</si>
  <si>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</si>
  <si>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</si>
  <si>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</si>
  <si>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</si>
  <si>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</si>
  <si>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</si>
  <si>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</si>
  <si>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</si>
  <si>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</si>
  <si>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</si>
  <si>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</si>
  <si>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</si>
  <si>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</si>
  <si>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</si>
  <si>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</si>
  <si>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</si>
  <si>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</si>
  <si>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</si>
  <si>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</si>
  <si>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</si>
  <si>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</si>
  <si>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</si>
  <si>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</si>
  <si>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</si>
  <si>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</si>
  <si>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</si>
  <si>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</si>
  <si>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</si>
  <si>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</si>
  <si>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</si>
  <si>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</si>
  <si>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</si>
  <si>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</si>
  <si>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</si>
  <si>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</si>
  <si>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</si>
  <si>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</si>
  <si>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</si>
  <si>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</si>
  <si>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</si>
  <si>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</si>
  <si>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</si>
  <si>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</si>
  <si>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</si>
  <si>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</si>
  <si>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</si>
  <si>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</si>
  <si>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</si>
  <si>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</si>
  <si>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</si>
  <si>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</si>
  <si>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</si>
  <si>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</si>
  <si>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</si>
  <si>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</si>
  <si>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</si>
  <si>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</si>
  <si>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</si>
  <si>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</si>
  <si>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</si>
  <si>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</si>
  <si>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</si>
  <si>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</si>
  <si>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</si>
  <si>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</si>
  <si>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</si>
  <si>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</si>
  <si>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</si>
  <si>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</si>
  <si>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</si>
  <si>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</si>
  <si>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</si>
  <si>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</si>
  <si>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</si>
  <si>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</si>
  <si>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</si>
  <si>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</si>
  <si>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</si>
  <si>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</si>
  <si>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</si>
  <si>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</si>
  <si>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</si>
  <si>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</si>
  <si>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</si>
  <si>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</si>
  <si>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</si>
  <si>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</si>
  <si>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</si>
  <si>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</si>
  <si>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</si>
  <si>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</si>
  <si>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</si>
  <si>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</si>
  <si>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</si>
  <si>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</si>
  <si>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</si>
  <si>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</si>
  <si>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</si>
  <si>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</si>
  <si>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</si>
  <si>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</si>
  <si>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</si>
  <si>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</si>
  <si>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</si>
  <si>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</si>
  <si>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</si>
  <si>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</si>
  <si>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</si>
  <si>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</si>
  <si>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</si>
  <si>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</si>
  <si>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</si>
  <si>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</si>
  <si>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</si>
  <si>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</si>
  <si>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</si>
  <si>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</si>
  <si>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</si>
  <si>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</si>
  <si>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</si>
  <si>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</si>
  <si>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</si>
  <si>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</si>
  <si>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</si>
  <si>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</si>
  <si>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</si>
  <si>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</si>
  <si>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</si>
  <si>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</si>
  <si>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</si>
  <si>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</si>
  <si>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</si>
  <si>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</si>
  <si>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</si>
  <si>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</si>
  <si>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</si>
  <si>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</si>
  <si>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</si>
  <si>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</si>
  <si>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</si>
  <si>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</si>
  <si>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</si>
  <si>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</si>
  <si>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</si>
  <si>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</si>
  <si>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</si>
  <si>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</si>
  <si>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</si>
  <si>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</si>
  <si>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</si>
  <si>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</si>
  <si>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</si>
  <si>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</si>
  <si>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</si>
  <si>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</si>
  <si>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</si>
  <si>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</si>
  <si>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</si>
  <si>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</si>
  <si>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</si>
  <si>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</si>
  <si>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</si>
  <si>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</si>
  <si>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</si>
  <si>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</si>
  <si>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</si>
  <si>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</si>
  <si>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</si>
  <si>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</si>
  <si>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</si>
  <si>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</si>
  <si>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</si>
  <si>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</si>
  <si>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</si>
  <si>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</si>
  <si>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</si>
  <si>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</si>
  <si>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</si>
  <si>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</si>
  <si>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</si>
  <si>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</si>
  <si>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</si>
  <si>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</si>
  <si>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</si>
  <si>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</si>
  <si>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</si>
  <si>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</si>
  <si>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</si>
  <si>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</si>
  <si>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</si>
  <si>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</si>
  <si>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</si>
  <si>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</si>
  <si>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</si>
  <si>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</si>
  <si>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</si>
  <si>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</si>
  <si>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</si>
  <si>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</si>
  <si>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</si>
  <si>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</si>
  <si>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</si>
  <si>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</si>
  <si>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</si>
  <si>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</si>
  <si>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</si>
  <si>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</si>
  <si>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</si>
  <si>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</si>
  <si>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</si>
  <si>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</si>
  <si>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</si>
  <si>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</si>
  <si>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</si>
  <si>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</si>
  <si>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</si>
  <si>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</si>
  <si>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</si>
  <si>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</si>
  <si>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</si>
  <si>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</si>
  <si>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</si>
  <si>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</si>
  <si>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</si>
  <si>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</si>
  <si>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</si>
  <si>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</si>
  <si>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</si>
  <si>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</si>
  <si>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</si>
  <si>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</si>
  <si>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</si>
  <si>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</si>
  <si>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</si>
  <si>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</si>
  <si>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</si>
  <si>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</si>
  <si>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</si>
  <si>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</si>
  <si>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</si>
  <si>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</si>
  <si>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</si>
  <si>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</si>
  <si>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</si>
  <si>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</si>
  <si>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</si>
  <si>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</si>
  <si>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</si>
  <si>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</si>
  <si>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</si>
  <si>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</si>
  <si>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</si>
  <si>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</si>
  <si>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</si>
  <si>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</si>
  <si>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</si>
  <si>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</si>
  <si>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</si>
  <si>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</si>
  <si>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</si>
  <si>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</si>
  <si>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</si>
  <si>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</si>
  <si>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</si>
  <si>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</si>
  <si>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</si>
  <si>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</si>
  <si>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</si>
  <si>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</si>
  <si>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</si>
  <si>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</si>
  <si>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</si>
  <si>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</si>
  <si>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</si>
  <si>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</si>
  <si>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</si>
  <si>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</si>
  <si>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</si>
  <si>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</si>
  <si>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</si>
  <si>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</si>
  <si>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</si>
  <si>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</si>
  <si>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</si>
  <si>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</si>
  <si>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</si>
  <si>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</si>
  <si>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</si>
  <si>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</si>
  <si>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</si>
  <si>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</si>
  <si>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</si>
  <si>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</si>
  <si>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</si>
  <si>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</si>
  <si>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</si>
  <si>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</si>
  <si>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</si>
  <si>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</si>
  <si>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</si>
  <si>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</si>
  <si>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</si>
  <si>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</si>
  <si>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</si>
  <si>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</si>
  <si>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</si>
  <si>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</si>
  <si>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</si>
  <si>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</si>
  <si>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</si>
  <si>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</si>
  <si>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</si>
  <si>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</si>
  <si>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</si>
  <si>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</si>
  <si>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</si>
  <si>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</si>
  <si>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</si>
  <si>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</si>
  <si>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</si>
  <si>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</si>
  <si>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</si>
  <si>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</si>
  <si>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</si>
  <si>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</si>
  <si>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</si>
  <si>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</si>
  <si>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</si>
  <si>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</si>
  <si>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</si>
  <si>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</si>
  <si>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</si>
  <si>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</si>
  <si>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</si>
  <si>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</si>
  <si>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</si>
  <si>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</si>
  <si>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</si>
  <si>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</si>
  <si>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</si>
  <si>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</si>
  <si>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</si>
  <si>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</si>
  <si>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</si>
  <si>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</si>
  <si>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</si>
  <si>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</si>
  <si>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</si>
  <si>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</si>
  <si>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</si>
  <si>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</si>
  <si>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</si>
  <si>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</si>
  <si>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</si>
  <si>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</si>
  <si>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</si>
  <si>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</si>
  <si>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</si>
  <si>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</si>
  <si>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</si>
  <si>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</si>
  <si>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</si>
  <si>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</si>
  <si>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</si>
  <si>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</si>
  <si>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</si>
  <si>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</si>
  <si>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</si>
  <si>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</si>
  <si>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</si>
  <si>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</si>
  <si>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</si>
  <si>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</si>
  <si>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</si>
  <si>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</si>
  <si>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</si>
  <si>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</si>
  <si>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</si>
  <si>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</si>
  <si>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</si>
  <si>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</si>
  <si>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</si>
  <si>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</si>
  <si>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</si>
  <si>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</si>
  <si>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</si>
  <si>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</si>
  <si>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</si>
  <si>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</si>
  <si>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</si>
  <si>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</si>
  <si>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</si>
  <si>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</si>
  <si>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</si>
  <si>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</si>
  <si>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</si>
  <si>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</si>
  <si>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</si>
  <si>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</si>
  <si>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</si>
  <si>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</si>
  <si>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</si>
  <si>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</si>
  <si>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</si>
  <si>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</si>
  <si>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</si>
  <si>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</si>
  <si>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</si>
  <si>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</si>
  <si>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</si>
  <si>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</si>
  <si>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</si>
  <si>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</si>
  <si>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</si>
  <si>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</si>
  <si>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</si>
  <si>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</si>
  <si>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</si>
  <si>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</si>
  <si>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</si>
  <si>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</si>
  <si>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</si>
  <si>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</si>
  <si>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</si>
  <si>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</si>
  <si>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</si>
  <si>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</si>
  <si>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</si>
  <si>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</si>
  <si>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</si>
  <si>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</si>
  <si>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</si>
  <si>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</si>
  <si>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</si>
  <si>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</si>
  <si>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</si>
  <si>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</si>
  <si>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</si>
  <si>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</si>
  <si>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</si>
  <si>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</si>
  <si>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</si>
  <si>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</si>
  <si>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</si>
  <si>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</si>
  <si>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</si>
  <si>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</si>
  <si>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</si>
  <si>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</si>
  <si>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</si>
  <si>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</si>
  <si>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</si>
  <si>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</si>
  <si>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</si>
  <si>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</si>
  <si>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</si>
  <si>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</si>
  <si>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</si>
  <si>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</si>
  <si>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</si>
  <si>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</si>
  <si>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</si>
  <si>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</si>
  <si>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</si>
  <si>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</si>
  <si>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</si>
  <si>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</si>
  <si>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</si>
  <si>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</si>
  <si>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</si>
  <si>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</si>
  <si>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</si>
  <si>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</si>
  <si>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</si>
  <si>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</si>
  <si>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</si>
  <si>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</si>
  <si>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</si>
  <si>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</si>
  <si>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</si>
  <si>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</si>
  <si>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</si>
  <si>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</si>
  <si>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</si>
  <si>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</si>
  <si>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</si>
  <si>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</si>
  <si>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</si>
  <si>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</si>
  <si>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</si>
  <si>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</si>
  <si>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</si>
  <si>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</si>
  <si>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</si>
  <si>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</si>
  <si>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</si>
  <si>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</si>
  <si>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</si>
  <si>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</si>
  <si>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</si>
  <si>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</si>
  <si>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</si>
  <si>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</si>
  <si>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</si>
  <si>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</si>
  <si>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</si>
  <si>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</si>
  <si>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</si>
  <si>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</si>
  <si>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</si>
  <si>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</si>
  <si>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</si>
  <si>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</si>
  <si>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</si>
  <si>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</si>
  <si>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</si>
  <si>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</si>
  <si>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</si>
  <si>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</si>
  <si>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</si>
  <si>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</si>
  <si>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</si>
  <si>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</si>
  <si>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</si>
  <si>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</si>
  <si>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</si>
  <si>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</si>
  <si>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</si>
  <si>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</si>
  <si>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</si>
  <si>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</si>
  <si>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</si>
  <si>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</si>
  <si>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</si>
  <si>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</si>
  <si>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</si>
  <si>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</si>
  <si>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</si>
  <si>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</si>
  <si>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</si>
  <si>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</si>
  <si>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</si>
  <si>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</si>
  <si>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</si>
  <si>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</si>
  <si>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</si>
  <si>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</si>
  <si>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</si>
  <si>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</si>
  <si>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</si>
  <si>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</si>
  <si>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</si>
  <si>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</si>
  <si>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</si>
  <si>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</si>
  <si>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</si>
  <si>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</si>
  <si>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</si>
  <si>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</si>
  <si>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</si>
  <si>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</si>
  <si>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</si>
  <si>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</si>
  <si>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</si>
  <si>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</si>
  <si>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</si>
  <si>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</si>
  <si>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</si>
  <si>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</si>
  <si>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</si>
  <si>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</si>
  <si>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</si>
  <si>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</si>
  <si>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</si>
  <si>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</si>
  <si>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</si>
  <si>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</si>
  <si>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</si>
  <si>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</si>
  <si>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</si>
  <si>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</si>
  <si>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</si>
  <si>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</si>
  <si>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</si>
  <si>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</si>
  <si>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</si>
  <si>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</si>
  <si>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</si>
  <si>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</si>
  <si>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</si>
  <si>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</si>
  <si>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</si>
  <si>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</si>
  <si>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</si>
  <si>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</si>
  <si>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</si>
  <si>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</si>
  <si>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</si>
  <si>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</si>
  <si>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</si>
  <si>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</si>
  <si>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</si>
  <si>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</si>
  <si>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</si>
  <si>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</si>
  <si>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</si>
  <si>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</si>
  <si>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</si>
  <si>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</si>
  <si>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</si>
  <si>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</si>
  <si>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</si>
  <si>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</si>
  <si>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</si>
  <si>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</si>
  <si>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</si>
  <si>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</si>
  <si>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</si>
  <si>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</si>
  <si>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</si>
  <si>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</si>
  <si>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</si>
  <si>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</si>
  <si>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</si>
  <si>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</si>
  <si>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</si>
  <si>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</si>
  <si>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</si>
  <si>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</si>
  <si>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</si>
  <si>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</si>
  <si>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</si>
  <si>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</si>
  <si>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</si>
  <si>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</si>
  <si>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</si>
  <si>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</si>
  <si>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</si>
  <si>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</si>
  <si>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</si>
  <si>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</si>
  <si>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</si>
  <si>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</si>
  <si>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</si>
  <si>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</si>
  <si>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</si>
  <si>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</si>
  <si>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</si>
  <si>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</si>
  <si>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</si>
  <si>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</si>
  <si>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</si>
  <si>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</si>
  <si>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</si>
  <si>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</si>
  <si>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</si>
  <si>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</si>
  <si>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</si>
  <si>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</si>
  <si>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</si>
  <si>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</si>
  <si>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</si>
  <si>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</si>
  <si>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</si>
  <si>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</si>
  <si>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</si>
  <si>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</si>
  <si>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</si>
  <si>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</si>
  <si>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</si>
  <si>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</si>
  <si>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</si>
  <si>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</si>
  <si>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</si>
  <si>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</si>
  <si>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</si>
  <si>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</si>
  <si>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</si>
  <si>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</si>
  <si>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</si>
  <si>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</si>
  <si>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</si>
  <si>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</si>
  <si>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</si>
  <si>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</si>
  <si>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</si>
  <si>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</si>
  <si>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</si>
  <si>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</si>
  <si>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</si>
  <si>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</si>
  <si>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</si>
  <si>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</si>
  <si>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</si>
  <si>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</si>
  <si>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</si>
  <si>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</si>
  <si>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</si>
  <si>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</si>
  <si>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</si>
  <si>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</si>
  <si>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</si>
  <si>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</si>
  <si>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</si>
  <si>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</si>
  <si>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</si>
  <si>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</si>
  <si>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</si>
  <si>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</si>
  <si>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</si>
  <si>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</si>
  <si>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</si>
  <si>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</si>
  <si>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</si>
  <si>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</si>
  <si>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</si>
  <si>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</si>
  <si>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</si>
  <si>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</si>
  <si>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</si>
  <si>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</si>
  <si>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</si>
  <si>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</si>
  <si>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</si>
  <si>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</si>
  <si>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</si>
  <si>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</si>
  <si>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</si>
  <si>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</si>
  <si>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</si>
  <si>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</si>
  <si>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</si>
  <si>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</si>
  <si>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</si>
  <si>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</si>
  <si>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</si>
  <si>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</si>
  <si>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</si>
  <si>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</si>
  <si>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</si>
  <si>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</si>
  <si>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</si>
  <si>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</si>
  <si>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</si>
  <si>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</si>
  <si>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</si>
  <si>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</si>
  <si>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</si>
  <si>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</si>
  <si>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</si>
  <si>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</si>
  <si>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</si>
  <si>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</si>
  <si>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</si>
  <si>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</si>
  <si>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</si>
  <si>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</si>
  <si>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</si>
  <si>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</si>
  <si>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</si>
  <si>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</si>
  <si>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</si>
  <si>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</si>
  <si>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</si>
  <si>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</si>
  <si>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</si>
  <si>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</si>
  <si>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</si>
  <si>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</si>
  <si>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</si>
  <si>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</si>
  <si>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</si>
  <si>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</si>
  <si>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</si>
  <si>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</si>
  <si>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</si>
  <si>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</si>
  <si>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</si>
  <si>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</si>
  <si>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</si>
  <si>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</si>
  <si>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</si>
  <si>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</si>
  <si>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</si>
  <si>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</si>
  <si>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</si>
  <si>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</si>
  <si>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</si>
  <si>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</si>
  <si>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</si>
  <si>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</si>
  <si>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</si>
  <si>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</si>
  <si>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</si>
  <si>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</si>
  <si>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</si>
  <si>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</si>
  <si>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</si>
  <si>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</si>
  <si>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</si>
  <si>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</si>
  <si>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</si>
  <si>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</si>
  <si>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</si>
  <si>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</si>
  <si>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</si>
  <si>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</si>
  <si>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</si>
  <si>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</si>
  <si>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</si>
  <si>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</si>
  <si>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</si>
  <si>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</si>
  <si>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</si>
  <si>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</si>
  <si>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</si>
  <si>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</si>
  <si>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</si>
  <si>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</si>
  <si>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</si>
  <si>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</si>
  <si>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</si>
  <si>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</si>
  <si>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</si>
  <si>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</si>
  <si>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</si>
  <si>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</si>
  <si>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</si>
  <si>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</si>
  <si>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</si>
  <si>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</si>
  <si>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</si>
  <si>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</si>
  <si>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</si>
  <si>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</si>
  <si>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</si>
  <si>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</si>
  <si>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</si>
  <si>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</si>
  <si>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</si>
  <si>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</si>
  <si>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</si>
  <si>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</si>
  <si>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</si>
  <si>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</si>
  <si>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</si>
  <si>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</si>
  <si>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</si>
  <si>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</si>
  <si>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</si>
  <si>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</si>
  <si>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</si>
  <si>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</si>
  <si>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</si>
  <si>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</si>
  <si>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</si>
  <si>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</si>
  <si>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</si>
  <si>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</si>
  <si>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</si>
  <si>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</si>
  <si>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</si>
  <si>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</si>
  <si>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</si>
  <si>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</si>
  <si>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</si>
  <si>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</si>
  <si>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</si>
  <si>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</si>
  <si>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</si>
  <si>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</si>
  <si>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</si>
  <si>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</si>
  <si>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</si>
  <si>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</si>
  <si>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</si>
  <si>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</si>
  <si>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</si>
  <si>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</si>
  <si>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</si>
  <si>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</si>
  <si>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</si>
  <si>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</si>
  <si>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</si>
  <si>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</si>
  <si>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</si>
  <si>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</si>
  <si>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</si>
  <si>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</si>
  <si>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</si>
  <si>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</si>
  <si>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</si>
  <si>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</si>
  <si>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</si>
  <si>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</si>
  <si>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</si>
  <si>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</si>
  <si>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</si>
  <si>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</si>
  <si>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</si>
  <si>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</si>
  <si>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</si>
  <si>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</si>
  <si>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</si>
  <si>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</si>
  <si>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</si>
  <si>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</si>
  <si>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</si>
  <si>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</si>
  <si>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</si>
  <si>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</si>
  <si>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</si>
  <si>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</si>
  <si>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</si>
  <si>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</si>
  <si>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</si>
  <si>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</si>
  <si>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</si>
  <si>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</si>
  <si>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</si>
  <si>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</si>
  <si>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</si>
  <si>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</si>
  <si>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</si>
  <si>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</si>
  <si>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</si>
  <si>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</si>
  <si>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</si>
  <si>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</si>
  <si>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</si>
  <si>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</si>
  <si>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</si>
  <si>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</si>
  <si>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</si>
  <si>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</si>
  <si>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</si>
  <si>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</si>
  <si>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</si>
  <si>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</si>
  <si>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</si>
  <si>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</si>
  <si>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</si>
  <si>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</si>
  <si>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</si>
  <si>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</si>
  <si>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</si>
  <si>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</si>
  <si>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</si>
  <si>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</si>
  <si>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</si>
  <si>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</si>
  <si>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</si>
  <si>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</si>
  <si>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</si>
  <si>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</si>
  <si>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</si>
  <si>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</si>
  <si>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</si>
  <si>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</si>
  <si>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</si>
  <si>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</si>
  <si>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</si>
  <si>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</si>
  <si>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</si>
  <si>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</si>
  <si>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</si>
  <si>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</si>
  <si>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</si>
  <si>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</si>
  <si>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</si>
  <si>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</si>
  <si>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</si>
  <si>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</si>
  <si>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</si>
  <si>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</si>
  <si>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</si>
  <si>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</si>
  <si>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</si>
  <si>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</si>
  <si>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</si>
  <si>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</si>
  <si>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</si>
  <si>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</si>
  <si>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</si>
  <si>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</si>
  <si>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</si>
  <si>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</si>
  <si>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</si>
  <si>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</si>
  <si>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</si>
  <si>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</si>
  <si>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</si>
  <si>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</si>
  <si>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</si>
  <si>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</si>
  <si>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</si>
  <si>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</si>
  <si>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</si>
  <si>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</si>
  <si>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</si>
  <si>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</si>
  <si>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</si>
  <si>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</si>
  <si>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</si>
  <si>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</si>
  <si>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</si>
  <si>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</si>
  <si>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</si>
  <si>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</si>
  <si>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</si>
  <si>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</si>
  <si>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</si>
  <si>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</si>
  <si>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</si>
  <si>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</si>
  <si>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</si>
  <si>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</si>
  <si>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</si>
  <si>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</si>
  <si>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</si>
  <si>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</si>
  <si>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</si>
  <si>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</si>
  <si>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</si>
  <si>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</si>
  <si>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</si>
  <si>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</si>
  <si>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</si>
  <si>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</si>
  <si>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</si>
  <si>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</si>
  <si>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</si>
  <si>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</si>
  <si>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</si>
  <si>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</si>
  <si>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</si>
  <si>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</si>
  <si>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</si>
  <si>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</si>
  <si>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</si>
  <si>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</si>
  <si>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</si>
  <si>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</si>
  <si>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</si>
  <si>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</si>
  <si>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</si>
  <si>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</si>
  <si>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</si>
  <si>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</si>
  <si>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</si>
  <si>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</si>
  <si>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</si>
  <si>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</si>
  <si>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</si>
  <si>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</si>
  <si>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</si>
  <si>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</si>
  <si>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</si>
  <si>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</si>
  <si>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</si>
  <si>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</si>
  <si>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</si>
  <si>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</si>
  <si>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</si>
  <si>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</si>
  <si>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</si>
  <si>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</si>
  <si>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</si>
  <si>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</si>
  <si>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</si>
  <si>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</si>
  <si>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</si>
  <si>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</si>
  <si>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</si>
  <si>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</si>
  <si>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</si>
  <si>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</si>
  <si>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</si>
  <si>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</si>
  <si>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</si>
  <si>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</si>
  <si>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</si>
  <si>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</si>
  <si>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</si>
  <si>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</si>
  <si>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</si>
  <si>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</si>
  <si>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</si>
  <si>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</si>
  <si>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</si>
  <si>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</si>
  <si>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</si>
  <si>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</si>
  <si>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</si>
  <si>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</si>
  <si>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</si>
  <si>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</si>
  <si>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</si>
  <si>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</si>
  <si>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</si>
  <si>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</si>
  <si>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</si>
  <si>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</si>
  <si>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</si>
  <si>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</si>
  <si>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</si>
  <si>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</si>
  <si>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</si>
  <si>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</si>
  <si>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</si>
  <si>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</si>
  <si>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</si>
  <si>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</si>
  <si>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</si>
  <si>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</si>
  <si>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</si>
  <si>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</si>
  <si>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</si>
  <si>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</si>
  <si>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</si>
  <si>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</si>
  <si>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</si>
  <si>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</si>
  <si>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</si>
  <si>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</si>
  <si>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</si>
  <si>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</si>
  <si>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</si>
  <si>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</si>
  <si>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</si>
  <si>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</si>
  <si>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</si>
  <si>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</si>
  <si>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</si>
  <si>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</si>
  <si>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</si>
  <si>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</si>
  <si>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</si>
  <si>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</si>
  <si>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</si>
  <si>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</si>
  <si>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</si>
  <si>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</si>
  <si>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</si>
  <si>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</si>
  <si>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</si>
  <si>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</si>
  <si>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</si>
  <si>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</si>
  <si>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</si>
  <si>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</si>
  <si>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</si>
  <si>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</si>
  <si>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</si>
  <si>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</si>
  <si>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</si>
  <si>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</si>
  <si>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</si>
  <si>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</si>
  <si>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</si>
  <si>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</si>
  <si>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</si>
  <si>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</si>
  <si>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</si>
  <si>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</si>
  <si>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</si>
  <si>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</si>
  <si>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</si>
  <si>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</si>
  <si>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</si>
  <si>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</si>
  <si>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</si>
  <si>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</si>
  <si>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</si>
  <si>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</si>
  <si>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</si>
  <si>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</si>
  <si>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</si>
  <si>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</si>
  <si>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</si>
  <si>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</si>
  <si>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</si>
  <si>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</si>
  <si>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</si>
  <si>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</si>
  <si>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</si>
  <si>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</si>
  <si>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</si>
  <si>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</si>
  <si>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</si>
  <si>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</si>
  <si>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</si>
  <si>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</si>
  <si>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</si>
  <si>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</si>
  <si>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</si>
  <si>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</si>
  <si>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</si>
  <si>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</si>
  <si>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</si>
  <si>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</si>
  <si>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</si>
  <si>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</si>
  <si>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</si>
  <si>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</si>
  <si>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</si>
  <si>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</si>
  <si>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</si>
  <si>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</si>
  <si>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</si>
  <si>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</si>
  <si>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</si>
  <si>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</si>
  <si>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</si>
  <si>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</si>
  <si>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</si>
  <si>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</si>
  <si>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</si>
  <si>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</si>
  <si>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</si>
  <si>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</si>
  <si>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</si>
  <si>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</si>
  <si>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</si>
  <si>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</si>
  <si>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</si>
  <si>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</si>
  <si>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</si>
  <si>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</si>
  <si>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</si>
  <si>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</si>
  <si>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</si>
  <si>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</si>
  <si>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</si>
  <si>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</si>
  <si>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</si>
  <si>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</si>
  <si>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</si>
  <si>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</si>
  <si>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</si>
  <si>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</si>
  <si>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</si>
  <si>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</si>
  <si>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</si>
  <si>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</si>
  <si>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</si>
  <si>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</si>
  <si>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</si>
  <si>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</si>
  <si>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</si>
  <si>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</si>
  <si>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</si>
  <si>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</si>
  <si>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</si>
  <si>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</si>
  <si>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</si>
  <si>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</si>
  <si>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</si>
  <si>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</si>
  <si>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</si>
  <si>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</si>
  <si>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</si>
  <si>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</si>
  <si>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</si>
  <si>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</si>
  <si>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</si>
  <si>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</si>
  <si>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</si>
  <si>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</si>
  <si>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</si>
  <si>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</si>
  <si>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</si>
  <si>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</si>
  <si>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</si>
  <si>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</si>
  <si>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</si>
  <si>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</si>
  <si>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</si>
  <si>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</si>
  <si>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</si>
  <si>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</si>
  <si>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</si>
  <si>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</si>
  <si>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</si>
  <si>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</si>
  <si>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</si>
  <si>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</si>
  <si>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</si>
  <si>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</si>
  <si>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</si>
  <si>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</si>
  <si>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</si>
  <si>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</si>
  <si>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</si>
  <si>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</si>
  <si>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</si>
  <si>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</si>
  <si>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</si>
  <si>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</si>
  <si>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</si>
  <si>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</si>
  <si>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</si>
  <si>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</si>
  <si>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</si>
  <si>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</si>
  <si>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</si>
  <si>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</si>
  <si>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</si>
  <si>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</si>
  <si>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</si>
  <si>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</si>
  <si>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</si>
  <si>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</si>
  <si>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</si>
  <si>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</si>
  <si>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</si>
  <si>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</si>
  <si>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</si>
  <si>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</si>
  <si>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</si>
  <si>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</si>
  <si>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</si>
  <si>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</si>
  <si>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</si>
  <si>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</si>
  <si>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</si>
  <si>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</si>
  <si>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</si>
  <si>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</si>
  <si>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</si>
  <si>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</si>
  <si>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</si>
  <si>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</si>
  <si>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</si>
  <si>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</si>
  <si>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</si>
  <si>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</si>
  <si>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</si>
  <si>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</si>
  <si>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</si>
  <si>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</si>
  <si>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</si>
  <si>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</si>
  <si>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</si>
  <si>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</si>
  <si>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</si>
  <si>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</si>
  <si>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</si>
  <si>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</si>
  <si>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</si>
  <si>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</si>
  <si>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</si>
  <si>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</si>
  <si>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</si>
  <si>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</si>
  <si>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</si>
  <si>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</si>
  <si>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</si>
  <si>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</si>
  <si>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</si>
  <si>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</si>
  <si>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</si>
  <si>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</si>
  <si>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</si>
  <si>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</si>
  <si>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</si>
  <si>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</si>
  <si>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</si>
  <si>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</si>
  <si>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</si>
  <si>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</si>
  <si>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</si>
  <si>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</si>
  <si>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</si>
  <si>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</si>
  <si>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</si>
  <si>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</si>
  <si>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</si>
  <si>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</si>
  <si>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</si>
  <si>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</si>
  <si>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</si>
  <si>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</si>
  <si>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</si>
  <si>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</si>
  <si>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</si>
  <si>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</si>
  <si>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</si>
  <si>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</si>
  <si>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</si>
  <si>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</si>
  <si>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</si>
  <si>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</si>
  <si>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</si>
  <si>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</si>
  <si>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</si>
  <si>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</si>
  <si>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</si>
  <si>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</si>
  <si>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</si>
  <si>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</si>
  <si>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</si>
  <si>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</si>
  <si>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</si>
  <si>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</si>
  <si>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</si>
  <si>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</si>
  <si>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</si>
  <si>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</si>
  <si>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</si>
  <si>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</si>
  <si>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</si>
  <si>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</si>
  <si>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</si>
  <si>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</si>
  <si>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</si>
  <si>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</si>
  <si>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</si>
  <si>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</si>
  <si>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</si>
  <si>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</si>
  <si>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</si>
  <si>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</si>
  <si>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</si>
  <si>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</si>
  <si>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</si>
  <si>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</si>
  <si>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</si>
  <si>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</si>
  <si>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</si>
  <si>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</si>
  <si>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</si>
  <si>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</si>
  <si>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</si>
  <si>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</si>
  <si>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</si>
  <si>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</si>
  <si>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</si>
  <si>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</si>
  <si>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</si>
  <si>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</si>
  <si>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</si>
  <si>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</si>
  <si>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</si>
  <si>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</si>
  <si>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</si>
  <si>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</si>
  <si>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</si>
  <si>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</si>
  <si>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</si>
  <si>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</si>
  <si>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</si>
  <si>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</si>
  <si>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</si>
  <si>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</si>
  <si>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</si>
  <si>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</si>
  <si>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</si>
  <si>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</si>
  <si>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</si>
  <si>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</si>
  <si>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</si>
  <si>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</si>
  <si>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</si>
  <si>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</si>
  <si>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</si>
  <si>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</si>
  <si>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</si>
  <si>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</si>
  <si>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</si>
  <si>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</si>
  <si>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</si>
  <si>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</si>
  <si>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</si>
  <si>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</si>
  <si>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</si>
  <si>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</si>
  <si>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</si>
  <si>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</si>
  <si>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</si>
  <si>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</si>
  <si>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</si>
  <si>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</si>
  <si>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</si>
  <si>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</si>
  <si>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</si>
  <si>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</si>
  <si>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</si>
  <si>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</si>
  <si>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</si>
  <si>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</si>
  <si>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</si>
  <si>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</si>
  <si>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</si>
  <si>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</si>
  <si>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</si>
  <si>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</si>
  <si>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</si>
  <si>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</si>
  <si>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</si>
  <si>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</si>
  <si>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</si>
  <si>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</si>
  <si>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</si>
  <si>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</si>
  <si>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</si>
  <si>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</si>
  <si>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</si>
  <si>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</si>
  <si>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</si>
  <si>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</si>
  <si>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</si>
  <si>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</si>
  <si>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</si>
  <si>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</si>
  <si>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</si>
  <si>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</si>
  <si>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</si>
  <si>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</si>
  <si>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</si>
  <si>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</si>
  <si>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</si>
  <si>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</si>
  <si>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</si>
  <si>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</si>
  <si>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</si>
  <si>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</si>
  <si>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</si>
  <si>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</si>
  <si>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</si>
  <si>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</si>
  <si>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</si>
  <si>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</si>
  <si>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</si>
  <si>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</si>
  <si>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</si>
  <si>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</si>
  <si>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</si>
  <si>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</si>
  <si>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</si>
  <si>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</si>
  <si>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</si>
  <si>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</si>
  <si>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</si>
  <si>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</si>
  <si>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</si>
  <si>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</si>
  <si>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</si>
  <si>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</si>
  <si>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</si>
  <si>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</si>
  <si>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</si>
  <si>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</si>
  <si>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</si>
  <si>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</si>
  <si>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</si>
  <si>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</si>
  <si>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</si>
  <si>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</si>
  <si>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</si>
  <si>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</si>
  <si>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</si>
  <si>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</si>
  <si>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</si>
  <si>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</si>
  <si>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</si>
  <si>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</si>
  <si>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</si>
  <si>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</si>
  <si>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</si>
  <si>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</si>
  <si>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</si>
  <si>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</si>
  <si>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</si>
  <si>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</si>
  <si>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</si>
  <si>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</si>
  <si>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</si>
  <si>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</si>
  <si>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</si>
  <si>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</si>
  <si>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</si>
  <si>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</si>
  <si>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</si>
  <si>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</si>
  <si>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</si>
  <si>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</si>
  <si>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</si>
  <si>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</si>
  <si>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</si>
  <si>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</si>
  <si>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</si>
  <si>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</si>
  <si>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</si>
  <si>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</si>
  <si>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</si>
  <si>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</si>
  <si>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</si>
  <si>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</si>
  <si>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</si>
  <si>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</si>
  <si>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</si>
  <si>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</si>
  <si>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</si>
  <si>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</si>
  <si>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</si>
  <si>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</si>
  <si>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</si>
  <si>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</si>
  <si>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</si>
  <si>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</si>
  <si>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</si>
  <si>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</si>
  <si>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</si>
  <si>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</si>
  <si>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</si>
  <si>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</si>
  <si>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</si>
  <si>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</si>
  <si>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</si>
  <si>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</si>
  <si>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</si>
  <si>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</si>
  <si>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</si>
  <si>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</si>
  <si>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</si>
  <si>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</si>
  <si>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</si>
  <si>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</si>
  <si>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</si>
  <si>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</si>
  <si>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</si>
  <si>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</si>
  <si>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</si>
  <si>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</si>
  <si>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</si>
  <si>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</si>
  <si>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</si>
  <si>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</si>
  <si>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</si>
  <si>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</si>
  <si>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</si>
  <si>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</si>
  <si>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</si>
  <si>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</si>
  <si>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</si>
  <si>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</si>
  <si>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</si>
  <si>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</si>
  <si>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</si>
  <si>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</si>
  <si>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</si>
  <si>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</si>
  <si>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</si>
  <si>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</si>
  <si>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</si>
  <si>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</si>
  <si>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</si>
  <si>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</si>
  <si>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</si>
  <si>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</si>
  <si>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</si>
  <si>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</si>
  <si>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</si>
  <si>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</si>
  <si>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</si>
  <si>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</si>
  <si>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</si>
  <si>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</si>
  <si>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</si>
  <si>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</si>
  <si>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</si>
  <si>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</si>
  <si>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</si>
  <si>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</si>
  <si>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</si>
  <si>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</si>
  <si>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</si>
  <si>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</si>
  <si>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</si>
  <si>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</si>
  <si>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</si>
  <si>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</si>
  <si>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</si>
  <si>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</si>
  <si>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</si>
  <si>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</si>
  <si>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</si>
  <si>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</si>
  <si>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</si>
  <si>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</si>
  <si>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</si>
  <si>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</si>
  <si>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</si>
  <si>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</si>
  <si>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</si>
  <si>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</si>
  <si>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</si>
  <si>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</si>
  <si>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</si>
  <si>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</si>
  <si>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</si>
  <si>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</si>
  <si>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</si>
  <si>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</si>
  <si>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</si>
  <si>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</si>
  <si>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</si>
  <si>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</si>
  <si>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</si>
  <si>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</si>
  <si>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</si>
  <si>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</si>
  <si>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</si>
  <si>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</si>
  <si>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</si>
  <si>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</si>
  <si>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</si>
  <si>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</si>
  <si>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</si>
  <si>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</si>
  <si>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</si>
  <si>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</si>
  <si>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</si>
  <si>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</si>
  <si>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</si>
  <si>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</si>
  <si>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</si>
  <si>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</si>
  <si>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</si>
  <si>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</si>
  <si>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</si>
  <si>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</si>
  <si>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</si>
  <si>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</si>
  <si>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</si>
  <si>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</si>
  <si>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</si>
  <si>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</si>
  <si>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</si>
  <si>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</si>
  <si>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</si>
  <si>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</si>
  <si>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</si>
  <si>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</si>
  <si>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</si>
  <si>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</si>
  <si>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</si>
  <si>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</si>
  <si>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</si>
  <si>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</si>
  <si>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</si>
  <si>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</si>
  <si>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</si>
  <si>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</si>
  <si>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</si>
  <si>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</si>
  <si>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</si>
  <si>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</si>
  <si>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</si>
  <si>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</si>
  <si>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</si>
  <si>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</si>
  <si>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</si>
  <si>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</si>
  <si>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</si>
  <si>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</si>
  <si>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</si>
  <si>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</si>
  <si>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</si>
  <si>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</si>
  <si>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</si>
  <si>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</si>
  <si>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</si>
  <si>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</si>
  <si>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</si>
  <si>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</si>
  <si>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</si>
  <si>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</si>
  <si>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</si>
  <si>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</si>
  <si>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</si>
  <si>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</si>
  <si>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</si>
  <si>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</si>
  <si>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</si>
  <si>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</si>
  <si>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</si>
  <si>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</si>
  <si>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</si>
  <si>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</si>
  <si>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</si>
  <si>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</si>
  <si>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</si>
  <si>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</si>
  <si>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</si>
  <si>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</si>
  <si>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</si>
  <si>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</si>
  <si>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</si>
  <si>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</si>
  <si>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</si>
  <si>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</si>
  <si>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</si>
  <si>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</si>
  <si>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</si>
  <si>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</si>
  <si>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</si>
  <si>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</si>
  <si>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</si>
  <si>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</si>
  <si>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</si>
  <si>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</si>
  <si>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</si>
  <si>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</si>
  <si>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</si>
  <si>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</si>
  <si>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</si>
  <si>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</si>
  <si>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</si>
  <si>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</si>
  <si>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</si>
  <si>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</si>
  <si>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</si>
  <si>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</si>
  <si>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</si>
  <si>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</si>
  <si>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</si>
  <si>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</si>
  <si>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</si>
  <si>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</si>
  <si>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</si>
  <si>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</si>
  <si>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</si>
  <si>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</si>
  <si>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</si>
  <si>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</si>
  <si>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</si>
  <si>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</si>
  <si>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</si>
  <si>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</si>
  <si>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</si>
  <si>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</si>
  <si>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</si>
  <si>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</si>
  <si>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</si>
  <si>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</si>
  <si>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</si>
  <si>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</si>
  <si>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</si>
  <si>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</si>
  <si>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</si>
  <si>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</si>
  <si>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</si>
  <si>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</si>
  <si>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</si>
  <si>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</si>
  <si>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</si>
  <si>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</si>
  <si>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</si>
  <si>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</si>
  <si>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</si>
  <si>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</si>
  <si>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</si>
  <si>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</si>
  <si>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</si>
  <si>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</si>
  <si>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</si>
  <si>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</si>
  <si>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</si>
  <si>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</si>
  <si>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</si>
  <si>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</si>
  <si>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</si>
  <si>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</si>
  <si>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</si>
  <si>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</si>
  <si>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</si>
  <si>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</si>
  <si>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</si>
  <si>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</si>
  <si>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</si>
  <si>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</si>
  <si>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</si>
  <si>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</si>
  <si>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</si>
  <si>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</si>
  <si>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</si>
  <si>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</si>
  <si>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</si>
  <si>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</si>
  <si>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</si>
  <si>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</si>
  <si>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</si>
  <si>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</si>
  <si>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</si>
  <si>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</si>
  <si>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</si>
  <si>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</si>
  <si>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</si>
  <si>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</si>
  <si>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</si>
  <si>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</si>
  <si>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</si>
  <si>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</si>
  <si>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</si>
  <si>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</si>
  <si>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</si>
  <si>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</si>
  <si>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</si>
  <si>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</si>
  <si>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</si>
  <si>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</si>
  <si>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</si>
  <si>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</si>
  <si>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</si>
  <si>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</si>
  <si>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</si>
  <si>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</si>
  <si>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</si>
  <si>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</si>
  <si>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</si>
  <si>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</si>
  <si>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</si>
  <si>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</si>
  <si>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</si>
  <si>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</si>
  <si>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</si>
  <si>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</si>
  <si>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</si>
  <si>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</si>
  <si>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</si>
  <si>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</si>
  <si>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</si>
  <si>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</si>
  <si>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</si>
  <si>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</si>
  <si>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</si>
  <si>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</si>
  <si>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</si>
  <si>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</si>
  <si>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</si>
  <si>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</si>
  <si>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</si>
  <si>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</si>
  <si>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</si>
  <si>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</si>
  <si>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</si>
  <si>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</si>
  <si>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</si>
  <si>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</si>
  <si>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</si>
  <si>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</si>
  <si>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</si>
  <si>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</si>
  <si>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</si>
  <si>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</si>
  <si>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</si>
  <si>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</si>
  <si>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</si>
  <si>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</si>
  <si>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</si>
  <si>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</si>
  <si>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</si>
  <si>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</si>
  <si>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</si>
  <si>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</si>
  <si>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</si>
  <si>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</si>
  <si>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</si>
  <si>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</si>
  <si>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</si>
  <si>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</si>
  <si>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</si>
  <si>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</si>
  <si>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</si>
  <si>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</si>
  <si>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</si>
  <si>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</si>
  <si>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</si>
  <si>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</si>
  <si>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</si>
  <si>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</si>
  <si>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</si>
  <si>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</si>
  <si>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</si>
  <si>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</si>
  <si>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</si>
  <si>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</si>
  <si>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</si>
  <si>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</si>
  <si>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</si>
  <si>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</si>
  <si>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</si>
  <si>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</si>
  <si>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</si>
  <si>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</si>
  <si>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</si>
  <si>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</si>
  <si>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</si>
  <si>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</si>
  <si>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</si>
  <si>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</si>
  <si>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</si>
  <si>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</si>
  <si>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</si>
  <si>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</si>
  <si>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</si>
  <si>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</si>
  <si>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</si>
  <si>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</si>
  <si>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</si>
  <si>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</si>
  <si>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</si>
  <si>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</si>
  <si>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</si>
  <si>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</si>
  <si>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</si>
  <si>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</si>
  <si>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</si>
  <si>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</si>
  <si>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</si>
  <si>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</si>
  <si>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</si>
  <si>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</si>
  <si>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</si>
  <si>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</si>
  <si>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</si>
  <si>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</si>
  <si>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</si>
  <si>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</si>
  <si>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</si>
  <si>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</si>
  <si>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</si>
  <si>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</si>
  <si>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</si>
  <si>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</si>
  <si>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</si>
  <si>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</si>
  <si>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</si>
  <si>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</si>
  <si>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</si>
  <si>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</si>
  <si>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</si>
  <si>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</si>
  <si>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</si>
  <si>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</si>
  <si>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</si>
  <si>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</si>
  <si>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</si>
  <si>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</si>
  <si>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</si>
  <si>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</si>
  <si>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</si>
  <si>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</si>
  <si>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</si>
  <si>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</si>
  <si>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</si>
  <si>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</si>
  <si>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</si>
  <si>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</si>
  <si>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</si>
  <si>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</si>
  <si>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</si>
  <si>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</si>
  <si>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</si>
  <si>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</si>
  <si>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</si>
  <si>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</si>
  <si>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</si>
  <si>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</si>
  <si>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</si>
  <si>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</si>
  <si>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</si>
  <si>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</si>
  <si>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</si>
  <si>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</si>
  <si>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</si>
  <si>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</si>
  <si>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</si>
  <si>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</si>
  <si>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</si>
  <si>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</si>
  <si>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</si>
  <si>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</si>
  <si>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</si>
  <si>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</si>
  <si>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</si>
  <si>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</si>
  <si>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</si>
  <si>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</si>
  <si>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</si>
  <si>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</si>
  <si>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</si>
  <si>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</si>
  <si>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</si>
  <si>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</si>
  <si>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</si>
  <si>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</si>
  <si>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</si>
  <si>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</si>
  <si>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</si>
  <si>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</si>
  <si>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</si>
  <si>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</si>
  <si>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</si>
  <si>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</si>
  <si>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</si>
  <si>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</si>
  <si>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</si>
  <si>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</si>
  <si>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</si>
  <si>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</si>
  <si>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</si>
  <si>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</si>
  <si>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</si>
  <si>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</si>
  <si>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</si>
  <si>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</si>
  <si>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</si>
  <si>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</si>
  <si>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</si>
  <si>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</si>
  <si>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</si>
  <si>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</si>
  <si>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</si>
  <si>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</si>
  <si>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</si>
  <si>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</si>
  <si>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</si>
  <si>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</si>
  <si>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</si>
  <si>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</si>
  <si>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</si>
  <si>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</si>
  <si>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</si>
  <si>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</si>
  <si>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</si>
  <si>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</si>
  <si>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</si>
  <si>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</si>
  <si>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</si>
  <si>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</si>
  <si>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</si>
  <si>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</si>
  <si>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</si>
  <si>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</si>
  <si>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</si>
  <si>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</si>
  <si>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</si>
  <si>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</si>
  <si>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</si>
  <si>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</si>
  <si>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</si>
  <si>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</si>
  <si>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</si>
  <si>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</si>
  <si>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</si>
  <si>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</si>
  <si>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</si>
  <si>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</si>
  <si>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</si>
  <si>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</si>
  <si>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</si>
  <si>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</si>
  <si>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</si>
  <si>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</si>
  <si>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</si>
  <si>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</si>
  <si>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</si>
  <si>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</si>
  <si>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</si>
  <si>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</si>
  <si>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</si>
  <si>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</si>
  <si>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</si>
  <si>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</si>
  <si>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</si>
  <si>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</si>
  <si>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</si>
  <si>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</si>
  <si>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</si>
  <si>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</si>
  <si>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</si>
  <si>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</si>
  <si>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</si>
  <si>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</si>
  <si>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</si>
  <si>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</si>
  <si>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</si>
  <si>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</si>
  <si>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</si>
  <si>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</si>
  <si>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</si>
  <si>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</si>
  <si>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</si>
  <si>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</si>
  <si>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</si>
  <si>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</si>
  <si>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</si>
  <si>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</si>
  <si>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</si>
  <si>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</si>
  <si>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</si>
  <si>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</si>
  <si>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</si>
  <si>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</si>
  <si>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</si>
  <si>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</si>
  <si>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</si>
  <si>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</si>
  <si>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</si>
  <si>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</si>
  <si>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</si>
  <si>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</si>
  <si>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</si>
  <si>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</si>
  <si>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</si>
  <si>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</si>
  <si>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</si>
  <si>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</si>
  <si>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</si>
  <si>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</si>
  <si>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</si>
  <si>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</si>
  <si>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</si>
  <si>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</si>
  <si>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</si>
  <si>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</si>
  <si>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</si>
  <si>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</si>
  <si>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</si>
  <si>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</si>
  <si>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</si>
  <si>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</si>
  <si>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</si>
  <si>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</si>
  <si>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</si>
  <si>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</si>
  <si>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</si>
  <si>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</si>
  <si>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</si>
  <si>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</si>
  <si>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</si>
  <si>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</si>
  <si>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</si>
  <si>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</si>
  <si>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</si>
  <si>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</si>
  <si>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</si>
  <si>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</si>
  <si>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</si>
  <si>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</si>
  <si>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</si>
  <si>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</si>
  <si>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</si>
  <si>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</si>
  <si>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</si>
  <si>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</si>
  <si>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</si>
  <si>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</si>
  <si>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</si>
  <si>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</si>
  <si>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</si>
  <si>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</si>
  <si>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</si>
  <si>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</si>
  <si>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</si>
  <si>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</si>
  <si>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</si>
  <si>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</si>
  <si>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</si>
  <si>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</si>
  <si>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</si>
  <si>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</si>
  <si>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</si>
  <si>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</si>
  <si>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</si>
  <si>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</si>
  <si>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</si>
  <si>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</si>
  <si>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</si>
  <si>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</si>
  <si>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</si>
  <si>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</si>
  <si>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</si>
  <si>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</si>
  <si>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</si>
  <si>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</si>
  <si>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</si>
  <si>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</si>
  <si>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</si>
  <si>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</si>
  <si>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</si>
  <si>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</si>
  <si>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</si>
  <si>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</si>
  <si>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</si>
  <si>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</si>
  <si>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</si>
  <si>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</si>
  <si>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</si>
  <si>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</si>
  <si>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</si>
  <si>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</si>
  <si>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</si>
  <si>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</si>
  <si>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</si>
  <si>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</si>
  <si>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</si>
  <si>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</si>
  <si>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</si>
  <si>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</si>
  <si>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</si>
  <si>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</si>
  <si>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</si>
  <si>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</si>
  <si>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</si>
  <si>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</si>
  <si>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</si>
  <si>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</si>
  <si>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</si>
  <si>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</si>
  <si>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</si>
  <si>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</si>
  <si>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</si>
  <si>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</si>
  <si>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</si>
  <si>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</si>
  <si>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</si>
  <si>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</si>
  <si>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</si>
  <si>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</si>
  <si>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</si>
  <si>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</si>
  <si>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</si>
  <si>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</si>
  <si>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</si>
  <si>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</si>
  <si>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</si>
  <si>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</si>
  <si>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</si>
  <si>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</si>
  <si>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</si>
  <si>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</si>
  <si>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</si>
  <si>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</si>
  <si>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</si>
  <si>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</si>
  <si>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</si>
  <si>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</si>
  <si>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</si>
  <si>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</si>
  <si>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</si>
  <si>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</si>
  <si>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</si>
  <si>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</si>
  <si>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</si>
  <si>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</si>
  <si>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</si>
  <si>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</si>
  <si>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</si>
  <si>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</si>
  <si>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</si>
  <si>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</si>
  <si>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</si>
  <si>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</si>
  <si>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</si>
  <si>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</si>
  <si>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</si>
  <si>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</si>
  <si>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</si>
  <si>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</si>
  <si>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</si>
  <si>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</si>
  <si>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</si>
  <si>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</si>
  <si>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</si>
  <si>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</si>
  <si>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</si>
  <si>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</si>
  <si>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</si>
  <si>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</si>
  <si>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</si>
  <si>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</si>
  <si>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</si>
  <si>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</si>
  <si>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</si>
  <si>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</si>
  <si>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</si>
  <si>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</si>
  <si>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</si>
  <si>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</si>
  <si>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</si>
  <si>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</si>
  <si>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</si>
  <si>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</si>
  <si>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</si>
  <si>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</si>
  <si>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</si>
  <si>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</si>
  <si>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</si>
  <si>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</si>
  <si>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</si>
  <si>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</si>
  <si>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</si>
  <si>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</si>
  <si>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</si>
  <si>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</si>
  <si>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</si>
  <si>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</si>
  <si>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</si>
  <si>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</si>
  <si>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</si>
  <si>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</si>
  <si>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</si>
  <si>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</si>
  <si>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</si>
  <si>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</si>
  <si>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</si>
  <si>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</si>
  <si>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</si>
  <si>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</si>
  <si>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</si>
  <si>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</si>
  <si>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</si>
  <si>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</si>
  <si>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</si>
  <si>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</si>
  <si>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</si>
  <si>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</si>
  <si>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</si>
  <si>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</si>
  <si>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</si>
  <si>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</si>
  <si>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</si>
  <si>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</si>
  <si>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</si>
  <si>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</si>
  <si>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</si>
  <si>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</si>
  <si>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</si>
  <si>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</si>
  <si>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</si>
  <si>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</si>
  <si>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</si>
  <si>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</si>
  <si>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</si>
  <si>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</si>
  <si>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</si>
  <si>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</si>
  <si>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</si>
  <si>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</si>
  <si>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</si>
  <si>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</si>
  <si>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</si>
  <si>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</si>
  <si>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</si>
  <si>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</si>
  <si>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</si>
  <si>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</si>
  <si>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</si>
  <si>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</si>
  <si>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</si>
  <si>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</si>
  <si>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</si>
  <si>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</si>
  <si>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</si>
  <si>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</si>
  <si>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</si>
  <si>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</si>
  <si>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</si>
  <si>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</si>
  <si>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</si>
  <si>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</si>
  <si>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</si>
  <si>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</si>
  <si>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</si>
  <si>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</si>
  <si>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</si>
  <si>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</si>
  <si>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</si>
  <si>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</si>
  <si>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</si>
  <si>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</si>
  <si>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</si>
  <si>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</si>
  <si>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</si>
  <si>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</si>
  <si>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</si>
  <si>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</si>
  <si>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</si>
  <si>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</si>
  <si>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</si>
  <si>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</si>
  <si>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</si>
  <si>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</si>
  <si>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</si>
  <si>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</si>
  <si>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</si>
  <si>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</si>
  <si>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</si>
  <si>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</si>
  <si>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</si>
  <si>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</si>
  <si>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</si>
  <si>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</si>
  <si>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</si>
  <si>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</si>
  <si>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</si>
  <si>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</si>
  <si>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</si>
  <si>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</si>
  <si>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</si>
  <si>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</si>
  <si>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</si>
  <si>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</si>
  <si>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</si>
  <si>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</si>
  <si>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</si>
  <si>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</si>
  <si>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</si>
  <si>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</si>
  <si>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</si>
  <si>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</si>
  <si>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</si>
  <si>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</si>
  <si>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</si>
  <si>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</si>
  <si>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</si>
  <si>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</si>
  <si>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</si>
  <si>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</si>
  <si>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</si>
  <si>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</si>
  <si>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</si>
  <si>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</si>
  <si>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</si>
  <si>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</si>
  <si>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</si>
  <si>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</si>
  <si>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</si>
  <si>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</si>
  <si>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</si>
  <si>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</si>
  <si>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</si>
  <si>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</si>
  <si>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</si>
  <si>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</si>
  <si>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</si>
  <si>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</si>
  <si>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</si>
  <si>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</si>
  <si>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</si>
  <si>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</si>
  <si>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</si>
  <si>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</si>
  <si>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</si>
  <si>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</si>
  <si>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</si>
  <si>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</si>
  <si>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</si>
  <si>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</si>
  <si>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</si>
  <si>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</si>
  <si>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</si>
  <si>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</si>
  <si>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</si>
  <si>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</si>
  <si>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</si>
  <si>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</si>
  <si>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</si>
  <si>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</si>
  <si>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</si>
  <si>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</si>
  <si>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</si>
  <si>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</si>
  <si>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</si>
  <si>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</si>
  <si>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</si>
  <si>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</si>
  <si>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</si>
  <si>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</si>
  <si>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</si>
  <si>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</si>
  <si>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</si>
  <si>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</si>
  <si>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</si>
  <si>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</si>
  <si>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</si>
  <si>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</si>
  <si>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</si>
  <si>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</si>
  <si>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</si>
  <si>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</si>
  <si>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</si>
  <si>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</si>
  <si>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</si>
  <si>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</si>
  <si>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</si>
  <si>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</si>
  <si>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</si>
  <si>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</si>
  <si>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</si>
  <si>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</si>
  <si>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</si>
  <si>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</si>
  <si>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</si>
  <si>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</si>
  <si>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</si>
  <si>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</si>
  <si>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</si>
  <si>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</si>
  <si>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</si>
  <si>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</si>
  <si>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</si>
  <si>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</si>
  <si>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</si>
  <si>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</si>
  <si>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</si>
  <si>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</si>
  <si>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</si>
  <si>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</si>
  <si>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</si>
  <si>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</si>
  <si>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</si>
  <si>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</si>
  <si>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</si>
  <si>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</si>
  <si>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</si>
  <si>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</si>
  <si>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</si>
  <si>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</si>
  <si>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</si>
  <si>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</si>
  <si>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</si>
  <si>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</si>
  <si>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</si>
  <si>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</si>
  <si>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</si>
  <si>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</si>
  <si>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</si>
  <si>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</si>
  <si>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</si>
  <si>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</si>
  <si>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</si>
  <si>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</si>
  <si>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</si>
  <si>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</si>
  <si>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</si>
  <si>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</si>
  <si>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</si>
  <si>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</si>
  <si>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</si>
  <si>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</si>
  <si>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</si>
  <si>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</si>
  <si>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</si>
  <si>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</si>
  <si>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</si>
  <si>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</si>
  <si>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</si>
  <si>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</si>
  <si>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</si>
  <si>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</si>
  <si>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</si>
  <si>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</si>
  <si>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</si>
  <si>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</si>
  <si>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</si>
  <si>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</si>
  <si>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</si>
  <si>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</si>
  <si>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</si>
  <si>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</si>
  <si>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</si>
  <si>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</si>
  <si>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</si>
  <si>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</si>
  <si>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</si>
  <si>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</si>
  <si>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</si>
  <si>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</si>
  <si>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</si>
  <si>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</si>
  <si>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</si>
  <si>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</si>
  <si>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</si>
  <si>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</si>
  <si>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</si>
  <si>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</si>
  <si>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</si>
  <si>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</si>
  <si>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</si>
  <si>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</si>
  <si>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</si>
  <si>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</si>
  <si>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</si>
  <si>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</si>
  <si>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</si>
  <si>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</si>
  <si>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</si>
  <si>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</si>
  <si>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</si>
  <si>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</si>
  <si>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</si>
  <si>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</si>
  <si>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</si>
  <si>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</si>
  <si>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</si>
  <si>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</si>
  <si>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</si>
  <si>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</si>
  <si>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</si>
  <si>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</si>
  <si>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</si>
  <si>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</si>
  <si>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</si>
  <si>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</si>
  <si>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</si>
  <si>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</si>
  <si>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</si>
  <si>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</si>
  <si>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</si>
  <si>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</si>
  <si>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</si>
  <si>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</si>
  <si>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</si>
  <si>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</si>
  <si>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</si>
  <si>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</si>
  <si>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</si>
  <si>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</si>
  <si>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</si>
  <si>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</si>
  <si>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</si>
  <si>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</si>
  <si>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</si>
  <si>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</si>
  <si>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</si>
  <si>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</si>
  <si>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</si>
  <si>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</si>
  <si>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</si>
  <si>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</si>
  <si>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</si>
  <si>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</si>
  <si>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</si>
  <si>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</si>
  <si>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</si>
  <si>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</si>
  <si>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</si>
  <si>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</si>
  <si>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</si>
  <si>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</si>
  <si>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</si>
  <si>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</si>
  <si>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</si>
  <si>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</si>
  <si>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</si>
  <si>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</si>
  <si>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</si>
  <si>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</si>
  <si>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</si>
  <si>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</si>
  <si>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</si>
  <si>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</si>
  <si>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</si>
  <si>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</si>
  <si>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</si>
  <si>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</si>
  <si>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</si>
  <si>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</si>
  <si>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</si>
  <si>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</si>
  <si>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</si>
  <si>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</si>
  <si>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</si>
  <si>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</si>
  <si>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</si>
  <si>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</si>
  <si>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</si>
  <si>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</si>
  <si>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</si>
  <si>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</si>
  <si>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</si>
  <si>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</si>
  <si>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</si>
  <si>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</si>
  <si>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</si>
  <si>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</si>
  <si>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</si>
  <si>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</si>
  <si>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</si>
  <si>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</si>
  <si>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</si>
  <si>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</si>
  <si>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</si>
  <si>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</si>
  <si>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</si>
  <si>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</si>
  <si>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</si>
  <si>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</si>
  <si>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</si>
  <si>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</si>
  <si>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</si>
  <si>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</si>
  <si>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</si>
  <si>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</si>
  <si>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</si>
  <si>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</si>
  <si>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</si>
  <si>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</si>
  <si>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</si>
  <si>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</si>
  <si>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</si>
  <si>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</si>
  <si>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</si>
  <si>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</si>
  <si>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</si>
  <si>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</si>
  <si>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</si>
  <si>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</si>
  <si>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</si>
  <si>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</si>
  <si>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</si>
  <si>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</si>
  <si>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</si>
  <si>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</si>
  <si>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</si>
  <si>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</si>
  <si>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</si>
  <si>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</si>
  <si>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</si>
  <si>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</si>
  <si>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</si>
  <si>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</si>
  <si>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</si>
  <si>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</si>
  <si>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</si>
  <si>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</si>
  <si>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</si>
  <si>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</si>
  <si>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</si>
  <si>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</si>
  <si>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</si>
  <si>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</si>
  <si>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</si>
  <si>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</si>
  <si>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</si>
  <si>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</si>
  <si>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</si>
  <si>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</si>
  <si>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</si>
  <si>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</si>
  <si>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</si>
  <si>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</si>
  <si>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</si>
  <si>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</si>
  <si>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</si>
  <si>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</si>
  <si>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</si>
  <si>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</si>
  <si>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</si>
  <si>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</si>
  <si>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</si>
  <si>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</si>
  <si>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</si>
  <si>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</si>
  <si>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</si>
  <si>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</si>
  <si>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</si>
  <si>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</si>
  <si>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</si>
  <si>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</si>
  <si>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</si>
  <si>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</si>
  <si>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</si>
  <si>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</si>
  <si>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</si>
  <si>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</si>
  <si>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</si>
  <si>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</si>
  <si>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</si>
  <si>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</si>
  <si>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</si>
  <si>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</si>
  <si>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</si>
  <si>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</si>
  <si>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</si>
  <si>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</si>
  <si>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</si>
  <si>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</si>
  <si>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</si>
  <si>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</si>
  <si>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</si>
  <si>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</si>
  <si>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</si>
  <si>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</si>
  <si>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</si>
  <si>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</si>
  <si>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</si>
  <si>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</si>
  <si>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</si>
  <si>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</si>
  <si>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</si>
  <si>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</si>
  <si>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</si>
  <si>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</si>
  <si>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</si>
  <si>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</si>
  <si>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</si>
  <si>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</si>
  <si>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</si>
  <si>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</si>
  <si>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</si>
  <si>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</si>
  <si>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</si>
  <si>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</si>
  <si>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</si>
  <si>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</si>
  <si>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</si>
  <si>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</si>
  <si>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</si>
  <si>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</si>
  <si>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</si>
  <si>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</si>
  <si>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</si>
  <si>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</si>
  <si>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</si>
  <si>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</si>
  <si>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</si>
  <si>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</si>
  <si>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</si>
  <si>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</si>
  <si>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</si>
  <si>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</si>
  <si>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</si>
  <si>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</si>
  <si>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</si>
  <si>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</si>
  <si>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</si>
  <si>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</si>
  <si>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</si>
  <si>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</si>
  <si>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</si>
  <si>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</si>
  <si>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</si>
  <si>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</si>
  <si>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</si>
  <si>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</si>
  <si>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</si>
  <si>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</si>
  <si>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</si>
  <si>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</si>
  <si>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</si>
  <si>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</si>
  <si>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</si>
  <si>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</si>
  <si>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</si>
  <si>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</si>
  <si>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</si>
  <si>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</si>
  <si>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</si>
  <si>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</si>
  <si>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</si>
  <si>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</si>
  <si>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</si>
  <si>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</si>
  <si>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</si>
  <si>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</si>
  <si>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</si>
  <si>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</si>
  <si>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</si>
  <si>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</si>
  <si>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</si>
  <si>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</si>
  <si>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</si>
  <si>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</si>
  <si>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</si>
  <si>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</si>
  <si>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</si>
  <si>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</si>
  <si>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</si>
  <si>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</si>
  <si>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</si>
  <si>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</si>
  <si>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</si>
  <si>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</si>
  <si>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</si>
  <si>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</si>
  <si>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</si>
  <si>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</si>
  <si>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</si>
  <si>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</si>
  <si>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</si>
  <si>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</si>
  <si>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</si>
  <si>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</si>
  <si>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</si>
  <si>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</si>
  <si>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</si>
  <si>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</si>
  <si>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</si>
  <si>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</si>
  <si>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</si>
  <si>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</si>
  <si>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</si>
  <si>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</si>
  <si>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</si>
  <si>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</si>
  <si>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</si>
  <si>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</si>
  <si>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</si>
  <si>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</si>
  <si>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</si>
  <si>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</si>
  <si>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</si>
  <si>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</si>
  <si>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</si>
  <si>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</si>
  <si>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</si>
  <si>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</si>
  <si>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</si>
  <si>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</si>
  <si>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</si>
  <si>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</si>
  <si>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</si>
  <si>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</si>
  <si>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</si>
  <si>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</si>
  <si>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</si>
  <si>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</si>
  <si>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</si>
  <si>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</si>
  <si>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</si>
  <si>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</si>
  <si>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</si>
  <si>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</si>
  <si>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</si>
  <si>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</si>
  <si>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</si>
  <si>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</si>
  <si>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</si>
  <si>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</si>
  <si>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</si>
  <si>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</si>
  <si>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</si>
  <si>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</si>
  <si>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</si>
  <si>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</si>
  <si>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</si>
  <si>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</si>
  <si>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</si>
  <si>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</si>
  <si>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</si>
  <si>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</si>
  <si>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</si>
  <si>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</si>
  <si>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</si>
  <si>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</si>
  <si>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</si>
  <si>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</si>
  <si>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</si>
  <si>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</si>
  <si>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</si>
  <si>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</si>
  <si>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</si>
  <si>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</si>
  <si>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</si>
  <si>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</si>
  <si>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</si>
  <si>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</si>
  <si>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</si>
  <si>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</si>
  <si>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</si>
  <si>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</si>
  <si>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</si>
  <si>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</si>
  <si>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</si>
  <si>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</si>
  <si>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</si>
  <si>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</si>
  <si>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</si>
  <si>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</si>
  <si>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</si>
  <si>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</si>
  <si>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</si>
  <si>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</si>
  <si>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</si>
  <si>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</si>
  <si>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</si>
  <si>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</si>
  <si>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</si>
  <si>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</si>
  <si>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</si>
  <si>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</si>
  <si>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</si>
  <si>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</si>
  <si>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</si>
  <si>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</si>
  <si>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</si>
  <si>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</si>
  <si>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</si>
  <si>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</si>
  <si>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</si>
  <si>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</si>
  <si>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</si>
  <si>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</si>
  <si>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</si>
  <si>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</si>
  <si>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</si>
  <si>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</si>
  <si>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</si>
  <si>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</si>
  <si>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</si>
  <si>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</si>
  <si>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</si>
  <si>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</si>
  <si>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</si>
  <si>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</si>
  <si>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</si>
  <si>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</si>
  <si>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</si>
  <si>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</si>
  <si>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</si>
  <si>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</si>
  <si>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</si>
  <si>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</si>
  <si>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</si>
  <si>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</si>
  <si>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</si>
  <si>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</si>
  <si>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</si>
  <si>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</si>
  <si>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</si>
  <si>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</si>
  <si>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</si>
  <si>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</si>
  <si>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</si>
  <si>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</si>
  <si>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</si>
  <si>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</si>
  <si>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</si>
  <si>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</si>
  <si>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</si>
  <si>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</si>
  <si>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</si>
  <si>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</si>
  <si>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</si>
  <si>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</si>
  <si>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</si>
  <si>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</si>
  <si>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</si>
  <si>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</si>
  <si>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</si>
  <si>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</si>
  <si>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</si>
  <si>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</si>
  <si>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</si>
  <si>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</si>
  <si>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</si>
  <si>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</si>
  <si>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</si>
  <si>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</si>
  <si>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</si>
  <si>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</si>
  <si>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</si>
  <si>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</si>
  <si>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</si>
  <si>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</si>
  <si>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</si>
  <si>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</si>
  <si>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</si>
  <si>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</si>
  <si>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</si>
  <si>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</si>
  <si>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</si>
  <si>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</si>
  <si>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</si>
  <si>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</si>
  <si>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</si>
  <si>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</si>
  <si>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</si>
  <si>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</si>
  <si>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</si>
  <si>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</si>
  <si>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</si>
  <si>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</si>
  <si>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</si>
  <si>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</si>
  <si>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</si>
  <si>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</si>
  <si>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</si>
  <si>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</si>
  <si>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</si>
  <si>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</si>
  <si>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</si>
  <si>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</si>
  <si>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</si>
  <si>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</si>
  <si>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</si>
  <si>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</si>
  <si>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</si>
  <si>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</si>
  <si>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</si>
  <si>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</si>
  <si>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</si>
  <si>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</si>
  <si>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</si>
  <si>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</si>
  <si>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</si>
  <si>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</si>
  <si>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</si>
  <si>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</si>
  <si>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</si>
  <si>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</si>
  <si>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</si>
  <si>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</si>
  <si>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</si>
  <si>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</si>
  <si>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</si>
  <si>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</si>
  <si>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</si>
  <si>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</si>
  <si>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</si>
  <si>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</si>
  <si>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</si>
  <si>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</si>
  <si>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</si>
  <si>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</si>
  <si>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</si>
  <si>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</si>
  <si>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</si>
  <si>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</si>
  <si>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</si>
  <si>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</si>
  <si>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</si>
  <si>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</si>
  <si>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</si>
  <si>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</si>
  <si>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</si>
  <si>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</si>
  <si>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</si>
  <si>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</si>
  <si>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</si>
  <si>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</si>
  <si>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</si>
  <si>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</si>
  <si>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</si>
  <si>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</si>
  <si>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</si>
  <si>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</si>
  <si>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</si>
  <si>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</si>
  <si>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</si>
  <si>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</si>
  <si>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</si>
  <si>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</si>
  <si>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</si>
  <si>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</si>
  <si>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</si>
  <si>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</si>
  <si>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</si>
  <si>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</si>
  <si>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</si>
  <si>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</si>
  <si>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</si>
  <si>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</si>
  <si>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</si>
  <si>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</si>
  <si>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</si>
  <si>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</si>
  <si>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</si>
  <si>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</si>
  <si>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</si>
  <si>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</si>
  <si>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</si>
  <si>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</si>
  <si>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</si>
  <si>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</si>
  <si>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</si>
  <si>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</si>
  <si>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</si>
  <si>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</si>
  <si>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</si>
  <si>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</si>
  <si>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</si>
  <si>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</si>
  <si>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</si>
  <si>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</si>
  <si>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</si>
  <si>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</si>
  <si>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</si>
  <si>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</si>
  <si>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</si>
  <si>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</si>
  <si>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</si>
  <si>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</si>
  <si>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</si>
  <si>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</si>
  <si>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</si>
  <si>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</si>
  <si>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</si>
  <si>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</si>
  <si>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</si>
  <si>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</si>
  <si>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</si>
  <si>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</si>
  <si>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</si>
  <si>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</si>
  <si>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</si>
  <si>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</si>
  <si>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</si>
  <si>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</si>
  <si>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</si>
  <si>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</si>
  <si>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</si>
  <si>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</si>
  <si>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</si>
  <si>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</si>
  <si>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</si>
  <si>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</si>
  <si>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</si>
  <si>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</si>
  <si>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</si>
  <si>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</si>
  <si>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</si>
  <si>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</si>
  <si>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</si>
  <si>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</si>
  <si>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</si>
  <si>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</si>
  <si>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</si>
  <si>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</si>
  <si>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</si>
  <si>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</si>
  <si>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</si>
  <si>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</si>
  <si>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</si>
  <si>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</si>
  <si>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</si>
  <si>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</si>
  <si>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</si>
  <si>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</si>
  <si>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</si>
  <si>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</si>
  <si>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</si>
  <si>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</si>
  <si>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</si>
  <si>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</si>
  <si>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</si>
  <si>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</si>
  <si>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</si>
  <si>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</si>
  <si>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</si>
  <si>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</si>
  <si>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</si>
  <si>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</si>
  <si>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</si>
  <si>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</si>
  <si>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</si>
  <si>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</si>
  <si>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</si>
  <si>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</si>
  <si>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</si>
  <si>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</si>
  <si>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</si>
  <si>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</si>
  <si>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</si>
  <si>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</si>
  <si>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</si>
  <si>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</si>
  <si>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</si>
  <si>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</si>
  <si>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</si>
  <si>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</si>
  <si>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</si>
  <si>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</si>
  <si>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</si>
  <si>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</si>
  <si>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</si>
  <si>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</si>
  <si>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</si>
  <si>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</si>
  <si>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</si>
  <si>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</si>
  <si>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</si>
  <si>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</si>
  <si>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</si>
  <si>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</si>
  <si>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</si>
  <si>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</si>
  <si>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</si>
  <si>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</si>
  <si>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</si>
  <si>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</si>
  <si>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</si>
  <si>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</si>
  <si>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</si>
  <si>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</si>
  <si>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</si>
  <si>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</si>
  <si>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</si>
  <si>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</si>
  <si>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</si>
  <si>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</si>
  <si>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</si>
  <si>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</si>
  <si>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</si>
  <si>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</si>
  <si>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</si>
  <si>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</si>
  <si>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</si>
  <si>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</si>
  <si>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</si>
  <si>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</si>
  <si>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</si>
  <si>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</si>
  <si>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</si>
  <si>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</si>
  <si>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</si>
  <si>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</si>
  <si>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</si>
  <si>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</si>
  <si>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</si>
  <si>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</si>
  <si>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</si>
  <si>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</si>
  <si>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</si>
  <si>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</si>
  <si>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</si>
  <si>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</si>
  <si>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</si>
  <si>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</si>
  <si>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</si>
  <si>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</si>
  <si>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</si>
  <si>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</si>
  <si>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</si>
  <si>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</si>
  <si>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</si>
  <si>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</si>
  <si>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</si>
  <si>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</si>
  <si>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</si>
  <si>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</si>
  <si>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</si>
  <si>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</si>
  <si>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</si>
  <si>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</si>
  <si>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</si>
  <si>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</si>
  <si>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</si>
  <si>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</si>
  <si>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</si>
  <si>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</si>
  <si>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</si>
  <si>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</si>
  <si>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</si>
  <si>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</si>
  <si>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</si>
  <si>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</si>
  <si>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</si>
  <si>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</si>
  <si>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</si>
  <si>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</si>
  <si>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</si>
  <si>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</si>
  <si>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</si>
  <si>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</si>
  <si>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</si>
  <si>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</si>
  <si>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</si>
  <si>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</si>
  <si>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</si>
  <si>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</si>
  <si>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</si>
  <si>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</si>
  <si>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</si>
  <si>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</si>
  <si>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</si>
  <si>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</si>
  <si>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</si>
  <si>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</si>
  <si>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</si>
  <si>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</si>
  <si>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</si>
  <si>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</si>
  <si>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</si>
  <si>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</si>
  <si>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</si>
  <si>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</si>
  <si>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</si>
  <si>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</si>
  <si>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</si>
  <si>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</si>
  <si>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</si>
  <si>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</si>
  <si>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</si>
  <si>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</si>
  <si>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</si>
  <si>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</si>
  <si>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</si>
  <si>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</si>
  <si>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</si>
  <si>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</si>
  <si>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</si>
  <si>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</si>
  <si>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</si>
  <si>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</si>
  <si>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</si>
  <si>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</si>
  <si>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</si>
  <si>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</si>
  <si>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</si>
  <si>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</si>
  <si>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</si>
  <si>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</si>
  <si>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</si>
  <si>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</si>
  <si>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</si>
  <si>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</si>
  <si>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</si>
  <si>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</si>
  <si>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</si>
  <si>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</si>
  <si>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</si>
  <si>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</si>
  <si>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</si>
  <si>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</si>
  <si>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</si>
  <si>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</si>
  <si>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</si>
  <si>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</si>
  <si>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</si>
  <si>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</si>
  <si>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</si>
  <si>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</si>
  <si>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</si>
  <si>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</si>
  <si>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</si>
  <si>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</si>
  <si>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</si>
  <si>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</si>
  <si>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</si>
  <si>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</si>
  <si>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</si>
  <si>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</si>
  <si>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</si>
  <si>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</si>
  <si>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</si>
  <si>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</si>
  <si>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</si>
  <si>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</si>
  <si>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</si>
  <si>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</si>
  <si>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</si>
  <si>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</si>
  <si>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</si>
  <si>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</si>
  <si>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</si>
  <si>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</si>
  <si>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</si>
  <si>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</si>
  <si>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</si>
  <si>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</si>
  <si>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</si>
  <si>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</si>
  <si>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</si>
  <si>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</si>
  <si>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</si>
  <si>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</si>
  <si>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</si>
  <si>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</si>
  <si>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</si>
  <si>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</si>
  <si>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</si>
  <si>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</si>
  <si>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</si>
  <si>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</si>
  <si>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</si>
  <si>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</si>
  <si>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</si>
  <si>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</si>
  <si>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</si>
  <si>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</si>
  <si>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</si>
  <si>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</si>
  <si>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</si>
  <si>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</si>
  <si>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</si>
  <si>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</si>
  <si>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</si>
  <si>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</si>
  <si>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</si>
  <si>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</si>
  <si>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</si>
  <si>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</si>
  <si>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</si>
  <si>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</si>
  <si>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</si>
  <si>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</si>
  <si>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</si>
  <si>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</si>
  <si>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</si>
  <si>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</si>
  <si>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</si>
  <si>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</si>
  <si>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</si>
  <si>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</si>
  <si>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</si>
  <si>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</si>
  <si>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</si>
  <si>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</si>
  <si>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</si>
  <si>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</si>
  <si>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</si>
  <si>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</si>
  <si>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</si>
  <si>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</si>
  <si>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</si>
  <si>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</si>
  <si>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</si>
  <si>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</si>
  <si>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</si>
  <si>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</si>
  <si>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</si>
  <si>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</si>
  <si>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</si>
  <si>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</si>
  <si>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</si>
  <si>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</si>
  <si>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</si>
  <si>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</si>
  <si>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</si>
  <si>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</si>
  <si>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</si>
  <si>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</si>
  <si>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</si>
  <si>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</si>
  <si>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</si>
  <si>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</si>
  <si>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</si>
  <si>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</si>
  <si>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</si>
  <si>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</si>
  <si>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</si>
  <si>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</si>
  <si>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</si>
  <si>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</si>
  <si>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</si>
  <si>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</si>
  <si>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</si>
  <si>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</si>
  <si>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</si>
  <si>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</si>
  <si>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</si>
  <si>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</si>
  <si>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</si>
  <si>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</si>
  <si>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</si>
  <si>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</si>
  <si>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</si>
  <si>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</si>
  <si>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</si>
  <si>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</si>
  <si>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</si>
  <si>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</si>
  <si>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</si>
  <si>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</si>
  <si>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</si>
  <si>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</si>
  <si>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</si>
  <si>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</si>
  <si>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</si>
  <si>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</si>
  <si>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</si>
  <si>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</si>
  <si>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</si>
  <si>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</si>
  <si>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</si>
  <si>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</si>
  <si>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</si>
  <si>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</si>
  <si>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</si>
  <si>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</si>
  <si>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</si>
  <si>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</si>
  <si>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</si>
  <si>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</si>
  <si>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</si>
  <si>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</si>
  <si>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</si>
  <si>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</si>
  <si>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</si>
  <si>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</si>
  <si>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</si>
  <si>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</si>
  <si>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</si>
  <si>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</si>
  <si>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</si>
  <si>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</si>
  <si>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</si>
  <si>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</si>
  <si>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</si>
  <si>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</si>
  <si>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</si>
  <si>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</si>
  <si>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</si>
  <si>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</si>
  <si>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</si>
  <si>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</si>
  <si>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</si>
  <si>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</si>
  <si>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</si>
  <si>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</si>
  <si>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</si>
  <si>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</si>
  <si>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</si>
  <si>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</si>
  <si>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</si>
  <si>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</si>
  <si>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</si>
  <si>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</si>
  <si>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</si>
  <si>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</si>
  <si>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</si>
  <si>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</si>
  <si>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</si>
  <si>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</si>
  <si>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</si>
  <si>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</si>
  <si>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</si>
  <si>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</si>
  <si>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</si>
  <si>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</si>
  <si>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</si>
  <si>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</si>
  <si>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</si>
  <si>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</si>
  <si>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</si>
  <si>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</si>
  <si>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</si>
  <si>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</si>
  <si>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</si>
  <si>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</si>
  <si>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</si>
  <si>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</si>
  <si>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</si>
  <si>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</si>
  <si>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</si>
  <si>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</si>
  <si>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</si>
  <si>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</si>
  <si>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</si>
  <si>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</si>
  <si>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</si>
  <si>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</si>
  <si>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</si>
  <si>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</si>
  <si>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</si>
  <si>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</si>
  <si>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</si>
  <si>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</si>
  <si>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</si>
  <si>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</si>
  <si>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</si>
  <si>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</si>
  <si>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</si>
  <si>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</si>
  <si>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</si>
  <si>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</si>
  <si>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</si>
  <si>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</si>
  <si>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</si>
  <si>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</si>
  <si>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</si>
  <si>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</si>
  <si>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</si>
  <si>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</si>
  <si>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</si>
  <si>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</si>
  <si>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</si>
  <si>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</si>
  <si>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</si>
  <si>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</si>
  <si>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</si>
  <si>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</si>
  <si>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</si>
  <si>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</si>
  <si>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</si>
  <si>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</si>
  <si>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</si>
  <si>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</si>
  <si>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</si>
  <si>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</si>
  <si>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</si>
  <si>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</si>
  <si>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</si>
  <si>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</si>
  <si>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</si>
  <si>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</si>
  <si>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</si>
  <si>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</si>
  <si>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</si>
  <si>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</si>
  <si>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</si>
  <si>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</si>
  <si>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</si>
  <si>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</si>
  <si>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</si>
  <si>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</si>
  <si>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</si>
  <si>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</si>
  <si>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</si>
  <si>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</si>
  <si>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</si>
  <si>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</si>
  <si>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</si>
  <si>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</si>
  <si>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</si>
  <si>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</si>
  <si>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</si>
  <si>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</si>
  <si>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</si>
  <si>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</si>
  <si>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</si>
  <si>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</si>
  <si>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</si>
  <si>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</si>
  <si>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</si>
  <si>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</si>
  <si>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</si>
  <si>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</si>
  <si>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</si>
  <si>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</si>
  <si>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</si>
  <si>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</si>
  <si>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</si>
  <si>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</si>
  <si>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</si>
  <si>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</si>
  <si>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</si>
  <si>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</si>
  <si>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</si>
  <si>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</si>
  <si>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</si>
  <si>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</si>
  <si>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</si>
  <si>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</si>
  <si>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</si>
  <si>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</si>
  <si>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</si>
  <si>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</si>
  <si>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</si>
  <si>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</si>
  <si>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</si>
  <si>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</si>
  <si>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</si>
  <si>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</si>
  <si>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</si>
  <si>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</si>
  <si>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</si>
  <si>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</si>
  <si>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</si>
  <si>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</si>
  <si>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</si>
  <si>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</si>
  <si>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</si>
  <si>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</si>
  <si>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</si>
  <si>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</si>
  <si>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</si>
  <si>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</si>
  <si>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</si>
  <si>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</si>
  <si>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</si>
  <si>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</si>
  <si>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</si>
  <si>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</si>
  <si>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</si>
  <si>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</si>
  <si>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</si>
  <si>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</si>
  <si>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</si>
  <si>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</si>
  <si>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</si>
  <si>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</si>
  <si>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</si>
  <si>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</si>
  <si>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</si>
  <si>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</si>
  <si>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</si>
  <si>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</si>
  <si>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</si>
  <si>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</si>
  <si>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</si>
  <si>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</si>
  <si>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</si>
  <si>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</si>
  <si>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</si>
  <si>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</si>
  <si>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</si>
  <si>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</si>
  <si>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</si>
  <si>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</si>
  <si>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</si>
  <si>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</si>
  <si>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</si>
  <si>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</si>
  <si>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</si>
  <si>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</si>
  <si>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</si>
  <si>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</si>
  <si>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</si>
  <si>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</si>
  <si>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</si>
  <si>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</si>
  <si>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</si>
  <si>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</si>
  <si>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</si>
  <si>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</si>
  <si>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</si>
  <si>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</si>
  <si>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</si>
  <si>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</si>
  <si>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</si>
  <si>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</si>
  <si>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</si>
  <si>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</si>
  <si>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</si>
  <si>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</si>
  <si>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</si>
  <si>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</si>
  <si>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</si>
  <si>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</si>
  <si>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</si>
  <si>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</si>
  <si>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</si>
  <si>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</si>
  <si>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</si>
  <si>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</si>
  <si>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</si>
  <si>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</si>
  <si>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</si>
  <si>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</si>
  <si>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</si>
  <si>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</si>
  <si>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</si>
  <si>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</si>
  <si>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</si>
  <si>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</si>
  <si>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</si>
  <si>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</si>
  <si>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</si>
  <si>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</si>
  <si>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</si>
  <si>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</si>
  <si>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</si>
  <si>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</si>
  <si>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</si>
  <si>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</si>
  <si>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</si>
  <si>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</si>
  <si>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</si>
  <si>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</si>
  <si>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</si>
  <si>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</si>
  <si>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</si>
  <si>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</si>
  <si>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</si>
  <si>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</si>
  <si>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</si>
  <si>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</si>
  <si>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</si>
  <si>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</si>
  <si>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</si>
  <si>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</si>
  <si>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</si>
  <si>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</si>
  <si>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</si>
  <si>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</si>
  <si>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</si>
  <si>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</si>
  <si>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</si>
  <si>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</si>
  <si>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</si>
  <si>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</si>
  <si>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</si>
  <si>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</si>
  <si>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</si>
  <si>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</si>
  <si>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</si>
  <si>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</si>
  <si>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</si>
  <si>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</si>
  <si>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</si>
  <si>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</si>
  <si>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</si>
  <si>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</si>
  <si>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</si>
  <si>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</si>
  <si>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</si>
  <si>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</si>
  <si>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</si>
  <si>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</si>
  <si>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</si>
  <si>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</si>
  <si>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</si>
  <si>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</si>
  <si>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</si>
  <si>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</si>
  <si>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</si>
  <si>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</si>
  <si>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</si>
  <si>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</si>
  <si>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</si>
  <si>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</si>
  <si>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</si>
  <si>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</si>
  <si>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</si>
  <si>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</si>
  <si>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</si>
  <si>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</si>
  <si>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</si>
  <si>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</si>
  <si>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</si>
  <si>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</si>
  <si>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</si>
  <si>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</si>
  <si>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</si>
  <si>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</si>
  <si>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</si>
  <si>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</si>
  <si>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</si>
  <si>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</si>
  <si>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</si>
  <si>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</si>
  <si>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</si>
  <si>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</si>
  <si>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</si>
  <si>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</si>
  <si>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</si>
  <si>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</si>
  <si>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</si>
  <si>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</si>
  <si>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</si>
  <si>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</si>
  <si>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</si>
  <si>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</si>
  <si>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</si>
  <si>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</si>
  <si>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</si>
  <si>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</si>
  <si>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</si>
  <si>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</si>
  <si>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</si>
  <si>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</si>
  <si>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</si>
  <si>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</si>
  <si>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</si>
  <si>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</si>
  <si>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</si>
  <si>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</si>
  <si>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</si>
  <si>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</si>
  <si>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</si>
  <si>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</si>
  <si>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</si>
  <si>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</si>
  <si>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</si>
  <si>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</si>
  <si>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</si>
  <si>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</si>
  <si>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</si>
  <si>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</si>
  <si>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</si>
  <si>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</si>
  <si>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</si>
  <si>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</si>
  <si>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</si>
  <si>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</si>
  <si>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</si>
  <si>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</si>
  <si>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</si>
  <si>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</si>
  <si>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</si>
  <si>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</si>
  <si>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</si>
  <si>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</si>
  <si>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</si>
  <si>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</si>
  <si>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</si>
  <si>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</si>
  <si>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</si>
  <si>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</si>
  <si>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</si>
  <si>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</si>
  <si>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</si>
  <si>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</si>
  <si>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</si>
  <si>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</si>
  <si>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</si>
  <si>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</si>
  <si>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</si>
  <si>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</si>
  <si>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</si>
  <si>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</si>
  <si>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</si>
  <si>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</si>
  <si>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</si>
  <si>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</si>
  <si>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</si>
  <si>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</si>
  <si>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</si>
  <si>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</si>
  <si>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</si>
  <si>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</si>
  <si>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</si>
  <si>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</si>
  <si>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</si>
  <si>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</si>
  <si>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</si>
  <si>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</si>
  <si>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</si>
  <si>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</si>
  <si>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</si>
  <si>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</si>
  <si>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</si>
  <si>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</si>
  <si>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</si>
  <si>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</si>
  <si>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</si>
  <si>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</si>
  <si>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</si>
  <si>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</si>
  <si>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</si>
  <si>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</si>
  <si>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</si>
  <si>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</si>
  <si>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</si>
  <si>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</si>
  <si>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</si>
  <si>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</si>
  <si>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</si>
  <si>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</si>
  <si>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</si>
  <si>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</si>
  <si>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</si>
  <si>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</si>
  <si>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</si>
  <si>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</si>
  <si>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</si>
  <si>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</si>
  <si>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</si>
  <si>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</si>
  <si>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</si>
  <si>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</si>
  <si>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</si>
  <si>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</si>
  <si>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</si>
  <si>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</si>
  <si>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</si>
  <si>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</si>
  <si>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</si>
  <si>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</si>
  <si>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</si>
  <si>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</si>
  <si>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</si>
  <si>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</si>
  <si>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</si>
  <si>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</si>
  <si>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</si>
  <si>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</si>
  <si>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</si>
  <si>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</si>
  <si>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</si>
  <si>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</si>
  <si>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</si>
  <si>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</si>
  <si>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</si>
  <si>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</si>
  <si>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</si>
  <si>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</si>
  <si>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</si>
  <si>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</si>
  <si>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</si>
  <si>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</si>
  <si>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</si>
  <si>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</si>
  <si>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</si>
  <si>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</si>
  <si>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</si>
  <si>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</si>
  <si>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</si>
  <si>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</si>
  <si>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</si>
  <si>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</si>
  <si>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</si>
  <si>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</si>
  <si>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</si>
  <si>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</si>
  <si>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</si>
  <si>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</si>
  <si>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</si>
  <si>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</si>
  <si>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</si>
  <si>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</si>
  <si>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</si>
  <si>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</si>
  <si>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</si>
  <si>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</si>
  <si>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</si>
  <si>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</si>
  <si>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</si>
  <si>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</si>
  <si>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</si>
  <si>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</si>
  <si>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</si>
  <si>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</si>
  <si>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</si>
  <si>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</si>
  <si>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</si>
  <si>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</si>
  <si>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</si>
  <si>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</si>
  <si>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</si>
  <si>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</si>
  <si>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</si>
  <si>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</si>
  <si>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</si>
  <si>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</si>
  <si>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</si>
  <si>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</si>
  <si>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</si>
  <si>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</si>
  <si>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</si>
  <si>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</si>
  <si>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</si>
  <si>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</si>
  <si>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</si>
  <si>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</si>
  <si>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</si>
  <si>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</si>
  <si>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</si>
  <si>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</si>
  <si>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</si>
  <si>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</si>
  <si>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</si>
  <si>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</si>
  <si>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</si>
  <si>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</si>
  <si>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</si>
  <si>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</si>
  <si>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</si>
  <si>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</si>
  <si>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</si>
  <si>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</si>
  <si>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</si>
  <si>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</si>
  <si>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</si>
  <si>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</si>
  <si>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</si>
  <si>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</si>
  <si>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</si>
  <si>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</si>
  <si>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</si>
  <si>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</si>
  <si>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</si>
  <si>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</si>
  <si>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</si>
  <si>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</si>
  <si>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</si>
  <si>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</si>
  <si>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</si>
  <si>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</si>
  <si>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</si>
  <si>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</si>
  <si>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</si>
  <si>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</si>
  <si>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</si>
  <si>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</si>
  <si>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</si>
  <si>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</si>
  <si>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</si>
  <si>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</si>
  <si>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</si>
  <si>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</si>
  <si>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</si>
  <si>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</si>
  <si>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</si>
  <si>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</si>
  <si>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</si>
  <si>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</si>
  <si>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</si>
  <si>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</si>
  <si>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</si>
  <si>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</si>
  <si>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</si>
  <si>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</si>
  <si>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</si>
  <si>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</si>
  <si>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</si>
  <si>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</si>
  <si>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</si>
  <si>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</si>
  <si>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</si>
  <si>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</si>
  <si>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</si>
  <si>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</si>
  <si>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</si>
  <si>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</si>
  <si>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</si>
  <si>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</si>
  <si>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</si>
  <si>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</si>
  <si>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</si>
  <si>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</si>
  <si>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</si>
  <si>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</si>
  <si>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</si>
  <si>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</si>
  <si>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</si>
  <si>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</si>
  <si>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</si>
  <si>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</si>
  <si>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</si>
  <si>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</si>
  <si>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</si>
  <si>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</si>
  <si>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</si>
  <si>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</si>
  <si>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</si>
  <si>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</si>
  <si>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</si>
  <si>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</si>
  <si>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</si>
  <si>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</si>
  <si>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</si>
  <si>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</si>
  <si>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</si>
  <si>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</si>
  <si>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</si>
  <si>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</si>
  <si>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</si>
  <si>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</si>
  <si>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</si>
  <si>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</si>
  <si>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</si>
  <si>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</si>
  <si>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</si>
  <si>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</si>
  <si>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</si>
  <si>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</si>
  <si>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</si>
  <si>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</si>
  <si>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</si>
  <si>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</si>
  <si>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</si>
  <si>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</si>
  <si>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</si>
  <si>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</si>
  <si>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</si>
  <si>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</si>
  <si>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</si>
  <si>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</si>
  <si>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</si>
  <si>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</si>
  <si>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</si>
  <si>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</si>
  <si>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</si>
  <si>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</si>
  <si>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</si>
  <si>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</si>
  <si>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</si>
  <si>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</si>
  <si>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</si>
  <si>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</si>
  <si>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</si>
  <si>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</si>
  <si>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</si>
  <si>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</si>
  <si>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</si>
  <si>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</si>
  <si>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</si>
  <si>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</si>
  <si>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</si>
  <si>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</si>
  <si>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</si>
  <si>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</si>
  <si>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</si>
  <si>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</si>
  <si>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</si>
  <si>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</si>
  <si>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</si>
  <si>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</si>
  <si>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</si>
  <si>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</si>
  <si>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</si>
  <si>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</si>
  <si>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</si>
  <si>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</si>
  <si>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</si>
  <si>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</si>
  <si>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</si>
  <si>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</si>
  <si>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</si>
  <si>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</si>
  <si>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</si>
  <si>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</si>
  <si>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</si>
  <si>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</si>
  <si>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</si>
  <si>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</si>
  <si>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</si>
  <si>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</si>
  <si>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</si>
  <si>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</si>
  <si>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</si>
  <si>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</si>
  <si>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</si>
  <si>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</si>
  <si>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</si>
  <si>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</si>
  <si>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</si>
  <si>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</si>
  <si>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</si>
  <si>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</si>
  <si>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</si>
  <si>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</si>
  <si>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</si>
  <si>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</si>
  <si>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</si>
  <si>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</si>
  <si>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</si>
  <si>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</si>
  <si>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</si>
  <si>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</si>
  <si>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</si>
  <si>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</si>
  <si>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</si>
  <si>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</si>
  <si>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</si>
  <si>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</si>
  <si>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</si>
  <si>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</si>
  <si>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</si>
  <si>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</si>
  <si>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</si>
  <si>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</si>
  <si>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</si>
  <si>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</si>
  <si>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</si>
  <si>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</si>
  <si>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</si>
  <si>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</si>
  <si>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</si>
  <si>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</si>
  <si>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</si>
  <si>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</si>
  <si>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</si>
  <si>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</si>
  <si>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</si>
  <si>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</si>
  <si>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</si>
  <si>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</si>
  <si>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</si>
  <si>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</si>
  <si>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</si>
  <si>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</si>
  <si>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</si>
  <si>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</si>
  <si>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</si>
  <si>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</si>
  <si>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</si>
  <si>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</si>
  <si>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</si>
  <si>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</si>
  <si>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</si>
  <si>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</si>
  <si>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</si>
  <si>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</si>
  <si>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</si>
  <si>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</si>
  <si>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</si>
  <si>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</si>
  <si>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</si>
  <si>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</si>
  <si>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</si>
  <si>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</si>
  <si>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</si>
  <si>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</si>
  <si>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</si>
  <si>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</si>
  <si>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</si>
  <si>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</si>
  <si>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</si>
  <si>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</si>
  <si>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</si>
  <si>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</si>
  <si>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</si>
  <si>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</si>
  <si>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</si>
  <si>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</si>
  <si>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</si>
  <si>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</si>
  <si>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</si>
  <si>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</si>
  <si>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</si>
  <si>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</si>
  <si>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</si>
  <si>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</si>
  <si>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</si>
  <si>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</si>
  <si>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</si>
  <si>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</si>
  <si>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</si>
  <si>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</si>
  <si>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</si>
  <si>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</si>
  <si>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</si>
  <si>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</si>
  <si>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</si>
  <si>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</si>
  <si>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</si>
  <si>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</si>
  <si>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</si>
  <si>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</si>
  <si>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</si>
  <si>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</si>
  <si>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</si>
  <si>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</si>
  <si>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</si>
  <si>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</si>
  <si>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</si>
  <si>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</si>
  <si>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</si>
  <si>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</si>
  <si>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</si>
  <si>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</si>
  <si>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</si>
  <si>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</si>
  <si>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</si>
  <si>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</si>
  <si>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</si>
  <si>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</si>
  <si>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</si>
  <si>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</si>
  <si>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</si>
  <si>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</si>
  <si>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</si>
  <si>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</si>
  <si>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</si>
  <si>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</si>
  <si>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</si>
  <si>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</si>
  <si>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</si>
  <si>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</si>
  <si>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</si>
  <si>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</si>
  <si>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</si>
  <si>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</si>
  <si>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</si>
  <si>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</si>
  <si>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</si>
  <si>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</si>
  <si>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</si>
  <si>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</si>
  <si>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</si>
  <si>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</si>
  <si>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</si>
  <si>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</si>
  <si>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</si>
  <si>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</si>
  <si>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</si>
  <si>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</si>
  <si>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</si>
  <si>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</si>
  <si>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</si>
  <si>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</si>
  <si>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</si>
  <si>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</si>
  <si>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</si>
  <si>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</si>
  <si>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</si>
  <si>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</si>
  <si>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</si>
  <si>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</si>
  <si>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</si>
  <si>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</si>
  <si>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</si>
  <si>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</si>
  <si>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</si>
  <si>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</si>
  <si>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</si>
  <si>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</si>
  <si>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</si>
  <si>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</si>
  <si>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</si>
  <si>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</si>
  <si>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</si>
  <si>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</si>
  <si>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</si>
  <si>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</si>
  <si>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</si>
  <si>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</si>
  <si>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</si>
  <si>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</si>
  <si>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</si>
  <si>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</si>
  <si>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</si>
  <si>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</si>
  <si>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</si>
  <si>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</si>
  <si>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</si>
  <si>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</si>
  <si>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</si>
  <si>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</si>
  <si>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</si>
  <si>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</si>
  <si>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</si>
  <si>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</si>
  <si>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</si>
  <si>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</si>
  <si>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</si>
  <si>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</si>
  <si>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</si>
  <si>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</si>
  <si>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</si>
  <si>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</si>
  <si>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</si>
  <si>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</si>
  <si>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</si>
  <si>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</si>
  <si>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</si>
  <si>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</si>
  <si>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</si>
  <si>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</si>
  <si>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</si>
  <si>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</si>
  <si>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</si>
  <si>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</si>
  <si>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</si>
  <si>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</si>
  <si>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</si>
  <si>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</si>
  <si>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</si>
  <si>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</si>
  <si>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</si>
  <si>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</si>
  <si>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</si>
  <si>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</si>
  <si>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</si>
  <si>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</si>
  <si>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</si>
  <si>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</si>
  <si>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</si>
  <si>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</si>
  <si>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</si>
  <si>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</si>
  <si>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</si>
  <si>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</si>
  <si>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</si>
  <si>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</si>
  <si>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</si>
  <si>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</si>
  <si>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</si>
  <si>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</si>
  <si>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</si>
  <si>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</si>
  <si>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</si>
  <si>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</si>
  <si>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</si>
  <si>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</si>
  <si>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</si>
  <si>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</si>
  <si>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</si>
  <si>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</si>
  <si>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</si>
  <si>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</si>
  <si>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</si>
  <si>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</si>
  <si>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</si>
  <si>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</si>
  <si>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</si>
  <si>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</si>
  <si>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</si>
  <si>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</si>
  <si>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</si>
  <si>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</si>
  <si>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</si>
  <si>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</si>
  <si>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</si>
  <si>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</si>
  <si>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</si>
  <si>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</si>
  <si>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</si>
  <si>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</si>
  <si>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</si>
  <si>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</si>
  <si>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</si>
  <si>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</si>
  <si>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</si>
  <si>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</si>
  <si>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</si>
  <si>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</si>
  <si>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</si>
  <si>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</si>
  <si>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</si>
  <si>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</si>
  <si>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</si>
  <si>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</si>
  <si>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</si>
  <si>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</si>
  <si>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</si>
  <si>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</si>
  <si>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</si>
  <si>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</si>
  <si>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</si>
  <si>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</si>
  <si>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</si>
  <si>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</si>
  <si>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</si>
  <si>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</si>
  <si>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</si>
  <si>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</si>
  <si>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</si>
  <si>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</si>
  <si>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</si>
  <si>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</si>
  <si>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</si>
  <si>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</si>
  <si>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</si>
  <si>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</si>
  <si>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</si>
  <si>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</si>
  <si>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</si>
  <si>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</si>
  <si>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</si>
  <si>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</si>
  <si>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</si>
  <si>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</si>
  <si>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</si>
  <si>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</si>
  <si>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</si>
  <si>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</si>
  <si>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</si>
  <si>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</si>
  <si>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</si>
  <si>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</si>
  <si>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</si>
  <si>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</si>
  <si>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</si>
  <si>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</si>
  <si>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</si>
  <si>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</si>
  <si>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</si>
  <si>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</si>
  <si>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</si>
  <si>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</si>
  <si>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</si>
  <si>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</si>
  <si>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</si>
  <si>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</si>
  <si>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</si>
  <si>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</si>
  <si>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</si>
  <si>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</si>
  <si>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</si>
  <si>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</si>
  <si>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</si>
  <si>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</si>
  <si>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</si>
  <si>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</si>
  <si>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</si>
  <si>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</si>
  <si>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</si>
  <si>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</si>
  <si>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</si>
  <si>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</si>
  <si>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</si>
  <si>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</si>
  <si>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</si>
  <si>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</si>
  <si>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</si>
  <si>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</si>
  <si>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</si>
  <si>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</si>
  <si>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</si>
  <si>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</si>
  <si>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</si>
  <si>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</si>
  <si>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</si>
  <si>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</si>
  <si>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</si>
  <si>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</si>
  <si>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</si>
  <si>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</si>
  <si>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</si>
  <si>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</si>
  <si>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</si>
  <si>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</si>
  <si>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</si>
  <si>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</si>
  <si>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</si>
  <si>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</si>
  <si>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</si>
  <si>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</si>
  <si>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</si>
  <si>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</si>
  <si>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</si>
  <si>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</si>
  <si>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</si>
  <si>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</si>
  <si>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</si>
  <si>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</si>
  <si>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</si>
  <si>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</si>
  <si>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</si>
  <si>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</si>
  <si>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</si>
  <si>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</si>
  <si>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</si>
  <si>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</si>
  <si>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</si>
  <si>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</si>
  <si>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</si>
  <si>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</si>
  <si>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</si>
  <si>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</si>
  <si>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</si>
  <si>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</si>
  <si>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</si>
  <si>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</si>
  <si>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</si>
  <si>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</si>
  <si>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</si>
  <si>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</si>
  <si>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</si>
  <si>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</si>
  <si>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</si>
  <si>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</si>
  <si>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</si>
  <si>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</si>
  <si>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</si>
  <si>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</si>
  <si>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</si>
  <si>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</si>
  <si>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</si>
  <si>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</si>
  <si>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</si>
  <si>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</si>
  <si>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</si>
  <si>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</si>
  <si>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</si>
  <si>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</si>
  <si>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</si>
  <si>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</si>
  <si>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</si>
  <si>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</si>
  <si>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</si>
  <si>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</si>
  <si>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</si>
  <si>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</si>
  <si>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</si>
  <si>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</si>
  <si>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</si>
  <si>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</si>
  <si>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</si>
  <si>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</si>
  <si>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</si>
  <si>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</si>
  <si>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</si>
  <si>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</si>
  <si>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</si>
  <si>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</si>
  <si>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</si>
  <si>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</si>
  <si>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</si>
  <si>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</si>
  <si>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</si>
  <si>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</si>
  <si>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</si>
  <si>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</si>
  <si>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</si>
  <si>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</si>
  <si>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</si>
  <si>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</si>
  <si>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</si>
  <si>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</si>
  <si>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</si>
  <si>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</si>
  <si>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</si>
  <si>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</si>
  <si>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</si>
  <si>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</si>
  <si>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</si>
  <si>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</si>
  <si>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</si>
  <si>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</si>
  <si>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</si>
  <si>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</si>
  <si>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</si>
  <si>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</si>
  <si>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</si>
  <si>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</si>
  <si>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</si>
  <si>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</si>
  <si>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</si>
  <si>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</si>
  <si>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</si>
  <si>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</si>
  <si>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</si>
  <si>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</si>
  <si>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</si>
  <si>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</si>
  <si>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</si>
  <si>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</si>
  <si>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</si>
  <si>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</si>
  <si>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</si>
  <si>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</si>
  <si>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</si>
  <si>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</si>
  <si>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</si>
  <si>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</si>
  <si>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</si>
  <si>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</si>
  <si>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</si>
  <si>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</si>
  <si>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</si>
  <si>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</si>
  <si>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</si>
  <si>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</si>
  <si>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</si>
  <si>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</si>
  <si>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</si>
  <si>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</si>
  <si>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</si>
  <si>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</si>
  <si>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</si>
  <si>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</si>
  <si>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</si>
  <si>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</si>
  <si>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</si>
  <si>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</si>
  <si>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</si>
  <si>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</si>
  <si>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</si>
  <si>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</si>
  <si>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</si>
  <si>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</si>
  <si>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</si>
  <si>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</si>
  <si>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</si>
  <si>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</si>
  <si>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</si>
  <si>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</si>
  <si>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</si>
  <si>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</si>
  <si>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</si>
  <si>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</si>
  <si>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</si>
  <si>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</si>
  <si>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</si>
  <si>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</si>
  <si>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</si>
  <si>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</si>
  <si>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</si>
  <si>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</si>
  <si>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</si>
  <si>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</si>
  <si>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</si>
  <si>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</si>
  <si>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</si>
  <si>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</si>
  <si>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</si>
  <si>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</si>
  <si>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</si>
  <si>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</si>
  <si>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</si>
  <si>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</si>
  <si>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</si>
  <si>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</si>
  <si>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</si>
  <si>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</si>
  <si>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</si>
  <si>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</si>
  <si>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</si>
  <si>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</si>
  <si>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</si>
  <si>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</si>
  <si>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</si>
  <si>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</si>
  <si>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</si>
  <si>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</si>
  <si>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</si>
  <si>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</si>
  <si>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</si>
  <si>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</si>
  <si>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</si>
  <si>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</si>
  <si>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</si>
  <si>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</si>
  <si>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</si>
  <si>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</si>
  <si>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</si>
  <si>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</si>
  <si>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</si>
  <si>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</si>
  <si>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</si>
  <si>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</si>
  <si>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</si>
  <si>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</si>
  <si>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</si>
  <si>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</si>
  <si>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</si>
  <si>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</si>
  <si>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</si>
  <si>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</si>
  <si>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</si>
  <si>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</si>
  <si>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</si>
  <si>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</si>
  <si>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</si>
  <si>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</si>
  <si>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</si>
  <si>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</si>
  <si>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</si>
  <si>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</si>
  <si>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</si>
  <si>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</si>
  <si>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</si>
  <si>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</si>
  <si>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</si>
  <si>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</si>
  <si>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</si>
  <si>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</si>
  <si>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</si>
  <si>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</si>
  <si>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</si>
  <si>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</si>
  <si>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</si>
  <si>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</si>
  <si>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</si>
  <si>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</si>
  <si>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</si>
  <si>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</si>
  <si>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</si>
  <si>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</si>
  <si>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</si>
  <si>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</si>
  <si>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</si>
  <si>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</si>
  <si>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</si>
  <si>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</si>
  <si>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</si>
  <si>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</si>
  <si>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</si>
  <si>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</si>
  <si>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</si>
  <si>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</si>
  <si>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</si>
  <si>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</si>
  <si>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</si>
  <si>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</si>
  <si>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</si>
  <si>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</si>
  <si>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</si>
  <si>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</si>
  <si>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</si>
  <si>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</si>
  <si>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</si>
  <si>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</si>
  <si>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</si>
  <si>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</si>
  <si>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</si>
  <si>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</si>
  <si>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</si>
  <si>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</si>
  <si>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</si>
  <si>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</si>
  <si>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</si>
  <si>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</si>
  <si>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</si>
  <si>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</si>
  <si>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</si>
  <si>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</si>
  <si>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</si>
  <si>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</si>
  <si>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</si>
  <si>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</si>
  <si>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</si>
  <si>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</si>
  <si>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</si>
  <si>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</si>
  <si>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</si>
  <si>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</si>
  <si>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</si>
  <si>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</si>
  <si>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</si>
  <si>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</si>
  <si>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</si>
  <si>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</si>
  <si>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</si>
  <si>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</si>
  <si>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</si>
  <si>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</si>
  <si>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</si>
  <si>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</si>
  <si>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</si>
  <si>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</si>
  <si>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</si>
  <si>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</si>
  <si>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</si>
  <si>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</si>
  <si>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</si>
  <si>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</si>
  <si>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</si>
  <si>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</si>
  <si>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</si>
  <si>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</si>
  <si>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</si>
  <si>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</si>
  <si>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</si>
  <si>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</si>
  <si>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</si>
  <si>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</si>
  <si>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</si>
  <si>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</si>
  <si>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</si>
  <si>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</si>
  <si>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</si>
  <si>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</si>
  <si>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</si>
  <si>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</si>
  <si>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</si>
  <si>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</si>
  <si>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</si>
  <si>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</si>
  <si>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</si>
  <si>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</si>
  <si>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</si>
  <si>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</si>
  <si>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</si>
  <si>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</si>
  <si>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</si>
  <si>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</si>
  <si>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</si>
  <si>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</si>
  <si>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</si>
  <si>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</si>
  <si>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</si>
  <si>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</si>
  <si>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</si>
  <si>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</si>
  <si>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</si>
  <si>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</si>
  <si>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</si>
  <si>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</si>
  <si>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</si>
  <si>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</si>
  <si>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</si>
  <si>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</si>
  <si>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</si>
  <si>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</si>
  <si>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</si>
  <si>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</si>
  <si>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</si>
  <si>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</si>
  <si>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</si>
  <si>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</si>
  <si>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</si>
  <si>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</si>
  <si>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</si>
  <si>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</si>
  <si>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</si>
  <si>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</si>
  <si>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</si>
  <si>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</si>
  <si>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</si>
  <si>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</si>
  <si>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</si>
  <si>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</si>
  <si>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</si>
  <si>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</si>
  <si>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</si>
  <si>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</si>
  <si>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</si>
  <si>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</si>
  <si>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</si>
  <si>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</si>
  <si>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</si>
  <si>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</si>
  <si>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</si>
  <si>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</si>
  <si>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</si>
  <si>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</si>
  <si>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</si>
  <si>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</si>
  <si>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</si>
  <si>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</si>
  <si>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</si>
  <si>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</si>
  <si>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</si>
  <si>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</si>
  <si>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</si>
  <si>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</si>
  <si>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</si>
  <si>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</si>
  <si>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</si>
  <si>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</si>
  <si>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</si>
  <si>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</si>
  <si>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</si>
  <si>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</si>
  <si>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</si>
  <si>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</si>
  <si>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</si>
  <si>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</si>
  <si>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</si>
  <si>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</si>
  <si>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</si>
  <si>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</si>
  <si>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</si>
  <si>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</si>
  <si>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</si>
  <si>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</si>
  <si>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</si>
  <si>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</si>
  <si>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</si>
  <si>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</si>
  <si>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</si>
  <si>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</si>
  <si>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</si>
  <si>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</si>
  <si>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</si>
  <si>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</si>
  <si>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</si>
  <si>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</si>
  <si>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</si>
  <si>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</si>
  <si>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</si>
  <si>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</si>
  <si>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</si>
  <si>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</si>
  <si>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</si>
  <si>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</si>
  <si>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</si>
  <si>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</si>
  <si>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</si>
  <si>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</si>
  <si>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</si>
  <si>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</si>
  <si>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</si>
  <si>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</si>
  <si>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</si>
  <si>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</si>
  <si>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</si>
  <si>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</si>
  <si>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</si>
  <si>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</si>
  <si>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</si>
  <si>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</si>
  <si>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</si>
  <si>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</si>
  <si>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</si>
  <si>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</si>
  <si>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</si>
  <si>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</si>
  <si>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</si>
  <si>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</si>
  <si>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</si>
  <si>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</si>
  <si>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</si>
  <si>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</si>
  <si>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</si>
  <si>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</si>
  <si>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</si>
  <si>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</si>
  <si>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</si>
  <si>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</si>
  <si>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</si>
  <si>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</si>
  <si>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</si>
  <si>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</si>
  <si>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</si>
  <si>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</si>
  <si>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</si>
  <si>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</si>
  <si>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</si>
  <si>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</si>
  <si>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</si>
  <si>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</si>
  <si>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</si>
  <si>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</si>
  <si>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</si>
  <si>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</si>
  <si>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</si>
  <si>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</si>
  <si>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</si>
  <si>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</si>
  <si>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</si>
  <si>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</si>
  <si>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</si>
  <si>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</si>
  <si>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</si>
  <si>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</si>
  <si>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</si>
  <si>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</si>
  <si>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</si>
  <si>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</si>
  <si>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</si>
  <si>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</si>
  <si>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</si>
  <si>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</si>
  <si>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</si>
  <si>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</si>
  <si>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</si>
  <si>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</si>
  <si>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</si>
  <si>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</si>
  <si>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</si>
  <si>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</si>
  <si>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</si>
  <si>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</si>
  <si>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</si>
  <si>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</si>
  <si>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</si>
  <si>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</si>
  <si>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</si>
  <si>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</si>
  <si>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</si>
  <si>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</si>
  <si>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</si>
  <si>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</si>
  <si>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</si>
  <si>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</si>
  <si>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</si>
  <si>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</si>
  <si>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</si>
  <si>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</si>
  <si>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</si>
  <si>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</si>
  <si>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</si>
  <si>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</si>
  <si>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</si>
  <si>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</si>
  <si>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</si>
  <si>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</si>
  <si>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</si>
  <si>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</si>
  <si>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</si>
  <si>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</si>
  <si>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</si>
  <si>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</si>
  <si>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</si>
  <si>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</si>
  <si>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</si>
  <si>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</si>
  <si>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</si>
  <si>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</si>
  <si>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</si>
  <si>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</si>
  <si>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</si>
  <si>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</si>
  <si>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</si>
  <si>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</si>
  <si>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</si>
  <si>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</si>
  <si>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</si>
  <si>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</si>
  <si>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</si>
  <si>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</si>
  <si>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</si>
  <si>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</si>
  <si>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</si>
  <si>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</si>
  <si>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</si>
  <si>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</si>
  <si>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</si>
  <si>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</si>
  <si>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</si>
  <si>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</si>
  <si>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</si>
  <si>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</si>
  <si>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</si>
  <si>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</si>
  <si>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</si>
  <si>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</si>
  <si>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</si>
  <si>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</si>
  <si>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</si>
  <si>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</si>
  <si>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</si>
  <si>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</si>
  <si>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</si>
  <si>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</si>
  <si>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</si>
  <si>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</si>
  <si>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</si>
  <si>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</si>
  <si>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</si>
  <si>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</si>
  <si>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</si>
  <si>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</si>
  <si>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</si>
  <si>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</si>
  <si>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</si>
  <si>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</si>
  <si>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</si>
  <si>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</si>
  <si>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</si>
  <si>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</si>
  <si>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</si>
  <si>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</si>
  <si>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</si>
  <si>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</si>
  <si>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</si>
  <si>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</si>
  <si>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</si>
  <si>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</si>
  <si>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</si>
  <si>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</si>
  <si>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</si>
  <si>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</si>
  <si>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</si>
  <si>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</si>
  <si>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</si>
  <si>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</si>
  <si>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</si>
  <si>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</si>
  <si>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</si>
  <si>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</si>
  <si>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</si>
  <si>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</si>
  <si>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</si>
  <si>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</si>
  <si>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</si>
  <si>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</si>
  <si>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</si>
  <si>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</si>
  <si>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</si>
  <si>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</si>
  <si>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</si>
  <si>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</si>
  <si>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</si>
  <si>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</si>
  <si>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</si>
  <si>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</si>
  <si>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</si>
  <si>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</si>
  <si>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</si>
  <si>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</si>
  <si>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</si>
  <si>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</si>
  <si>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</si>
  <si>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</si>
  <si>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</si>
  <si>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</si>
  <si>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</si>
  <si>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</si>
  <si>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</si>
  <si>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</si>
  <si>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</si>
  <si>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</si>
  <si>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</si>
  <si>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</si>
  <si>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</si>
  <si>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</si>
  <si>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</si>
  <si>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</si>
  <si>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</si>
  <si>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</si>
  <si>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</si>
  <si>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</si>
  <si>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</si>
  <si>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</si>
  <si>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</si>
  <si>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</si>
  <si>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</si>
  <si>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</si>
  <si>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</si>
  <si>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</si>
  <si>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</si>
  <si>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</si>
  <si>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</si>
  <si>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</si>
  <si>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</si>
  <si>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</si>
  <si>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</si>
  <si>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</si>
  <si>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</si>
  <si>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</si>
  <si>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</si>
  <si>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</si>
  <si>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</si>
  <si>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</si>
  <si>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</si>
  <si>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</si>
  <si>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</si>
  <si>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</si>
  <si>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</si>
  <si>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</si>
  <si>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</si>
  <si>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</si>
  <si>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</si>
  <si>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</si>
  <si>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</si>
  <si>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</si>
  <si>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</si>
  <si>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</si>
  <si>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</si>
  <si>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</si>
  <si>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</si>
  <si>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</si>
  <si>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</si>
  <si>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</si>
  <si>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</si>
  <si>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</si>
  <si>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</si>
  <si>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</si>
  <si>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</si>
  <si>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</si>
  <si>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</si>
  <si>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</si>
  <si>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</si>
  <si>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</si>
  <si>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</si>
  <si>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</si>
  <si>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</si>
  <si>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</si>
  <si>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</si>
  <si>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</si>
  <si>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</si>
  <si>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</si>
  <si>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</si>
  <si>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</si>
  <si>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</si>
  <si>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</si>
  <si>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</si>
  <si>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</si>
  <si>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</si>
  <si>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</si>
  <si>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</si>
  <si>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</si>
  <si>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</si>
  <si>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</si>
  <si>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</si>
  <si>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</si>
  <si>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</si>
  <si>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</si>
  <si>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</si>
  <si>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</si>
  <si>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</si>
  <si>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</si>
  <si>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</si>
  <si>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</si>
  <si>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</si>
  <si>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</si>
  <si>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</si>
  <si>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</si>
  <si>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</si>
  <si>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</si>
  <si>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</si>
  <si>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</si>
  <si>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</si>
  <si>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</si>
  <si>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</si>
  <si>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</si>
  <si>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</si>
  <si>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</si>
  <si>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</si>
  <si>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</si>
  <si>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</si>
  <si>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</si>
  <si>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</si>
  <si>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</si>
  <si>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</si>
  <si>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</si>
  <si>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</si>
  <si>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</si>
  <si>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</si>
  <si>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</si>
  <si>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</si>
  <si>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</si>
  <si>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</si>
  <si>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</si>
  <si>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</si>
  <si>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</si>
  <si>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</si>
  <si>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</si>
  <si>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</si>
  <si>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</si>
  <si>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</si>
  <si>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</si>
  <si>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</si>
  <si>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</si>
  <si>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</si>
  <si>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</si>
  <si>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</si>
  <si>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</si>
  <si>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</si>
  <si>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</si>
  <si>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</si>
  <si>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</si>
  <si>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</si>
  <si>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</si>
  <si>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</si>
  <si>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</si>
  <si>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</si>
  <si>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</si>
  <si>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</si>
  <si>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</si>
  <si>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</si>
  <si>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</si>
  <si>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</si>
  <si>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</si>
  <si>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</si>
  <si>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</si>
  <si>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</si>
  <si>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</si>
  <si>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</si>
  <si>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</si>
  <si>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</si>
  <si>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</si>
  <si>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</si>
  <si>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</si>
  <si>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</si>
  <si>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</si>
  <si>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</si>
  <si>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</si>
  <si>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</si>
  <si>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</si>
  <si>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</si>
  <si>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</si>
  <si>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</si>
  <si>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</si>
  <si>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</si>
  <si>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</si>
  <si>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</si>
  <si>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</si>
  <si>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</si>
  <si>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</si>
  <si>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</si>
  <si>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</si>
  <si>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</si>
  <si>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</si>
  <si>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</si>
  <si>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</si>
  <si>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</si>
  <si>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</si>
  <si>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</si>
  <si>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</si>
  <si>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</si>
  <si>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</si>
  <si>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</si>
  <si>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</si>
  <si>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</si>
  <si>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</si>
  <si>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</si>
  <si>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</si>
  <si>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</si>
  <si>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</si>
  <si>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</si>
  <si>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</si>
  <si>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</si>
  <si>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</si>
  <si>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</si>
  <si>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</si>
  <si>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</si>
  <si>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</si>
  <si>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</si>
  <si>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</si>
  <si>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</si>
  <si>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</si>
  <si>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</si>
  <si>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</si>
  <si>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</si>
  <si>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</si>
  <si>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</si>
  <si>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</si>
  <si>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</si>
  <si>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</si>
  <si>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</si>
  <si>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</si>
  <si>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</si>
  <si>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</si>
  <si>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</si>
  <si>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</si>
  <si>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</si>
  <si>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</si>
  <si>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</si>
  <si>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</si>
  <si>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</si>
  <si>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</si>
  <si>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</si>
  <si>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</si>
  <si>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</si>
  <si>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</si>
  <si>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</si>
  <si>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</si>
  <si>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</si>
  <si>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</si>
  <si>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</si>
  <si>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</si>
  <si>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</si>
  <si>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</si>
  <si>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</si>
  <si>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</si>
  <si>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</si>
  <si>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</si>
  <si>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</si>
  <si>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</si>
  <si>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</si>
  <si>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</si>
  <si>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</si>
  <si>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</si>
  <si>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</si>
  <si>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</si>
  <si>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</si>
  <si>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</si>
  <si>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</si>
  <si>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</si>
  <si>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</si>
  <si>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</si>
  <si>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</si>
  <si>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</si>
  <si>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</si>
  <si>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</si>
  <si>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</si>
  <si>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</si>
  <si>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</si>
  <si>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</si>
  <si>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</si>
  <si>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</si>
  <si>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</si>
  <si>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</si>
  <si>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</si>
  <si>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</si>
  <si>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</si>
  <si>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</si>
  <si>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</si>
  <si>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</si>
  <si>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</si>
  <si>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</si>
  <si>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</si>
  <si>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</si>
  <si>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</si>
  <si>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</si>
  <si>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</si>
  <si>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</si>
  <si>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</si>
  <si>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</si>
  <si>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</si>
  <si>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</si>
  <si>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</si>
  <si>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</si>
  <si>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</si>
  <si>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</si>
  <si>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</si>
  <si>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</si>
  <si>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</si>
  <si>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</si>
  <si>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</si>
  <si>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</si>
  <si>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</si>
  <si>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</si>
  <si>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</si>
  <si>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</si>
  <si>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</si>
  <si>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</si>
  <si>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</si>
  <si>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</si>
  <si>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</si>
  <si>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</si>
  <si>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</si>
  <si>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</si>
  <si>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</si>
  <si>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</si>
  <si>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</si>
  <si>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</si>
  <si>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</si>
  <si>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</si>
  <si>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</si>
  <si>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</si>
  <si>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</si>
  <si>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</si>
  <si>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</si>
  <si>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</si>
  <si>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</si>
  <si>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</si>
  <si>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</si>
  <si>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</si>
  <si>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</si>
  <si>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</si>
  <si>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</si>
  <si>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</si>
  <si>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</si>
  <si>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</si>
  <si>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</si>
  <si>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</si>
  <si>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</si>
  <si>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</si>
  <si>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</si>
  <si>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</si>
  <si>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</si>
  <si>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</si>
  <si>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</si>
  <si>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</si>
  <si>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</si>
  <si>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</si>
  <si>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</si>
  <si>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</si>
  <si>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</si>
  <si>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</si>
  <si>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</si>
  <si>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</si>
  <si>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</si>
  <si>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</si>
  <si>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</si>
  <si>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</si>
  <si>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</si>
  <si>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</si>
  <si>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</si>
  <si>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</si>
  <si>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</si>
  <si>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</si>
  <si>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</si>
  <si>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</si>
  <si>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</si>
  <si>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</si>
  <si>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</si>
  <si>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</si>
  <si>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</si>
  <si>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</si>
  <si>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</si>
  <si>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</si>
  <si>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</si>
  <si>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</si>
  <si>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</si>
  <si>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</si>
  <si>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</si>
  <si>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</si>
  <si>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</si>
  <si>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</si>
  <si>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</si>
  <si>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</si>
  <si>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</si>
  <si>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</si>
  <si>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</si>
  <si>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</si>
  <si>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</si>
  <si>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</si>
  <si>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</si>
  <si>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</si>
  <si>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</si>
  <si>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</si>
  <si>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</si>
  <si>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</si>
  <si>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</si>
  <si>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</si>
  <si>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</si>
  <si>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</si>
  <si>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</si>
  <si>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</si>
  <si>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</si>
  <si>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</si>
  <si>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</si>
  <si>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</si>
  <si>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</si>
  <si>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</si>
  <si>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</si>
  <si>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</si>
  <si>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</si>
  <si>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</si>
  <si>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</si>
  <si>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</si>
  <si>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</si>
  <si>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</si>
  <si>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</si>
  <si>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</si>
  <si>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</si>
  <si>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</si>
  <si>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</si>
  <si>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</si>
  <si>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</si>
  <si>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</si>
  <si>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</si>
  <si>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</si>
  <si>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</si>
  <si>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</si>
  <si>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</si>
  <si>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</si>
  <si>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</si>
  <si>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</si>
  <si>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</si>
  <si>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</si>
  <si>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</si>
  <si>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</si>
  <si>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</si>
  <si>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</si>
  <si>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</si>
  <si>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</si>
  <si>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</si>
  <si>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</si>
  <si>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</si>
  <si>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</si>
  <si>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</si>
  <si>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</si>
  <si>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</si>
  <si>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</si>
  <si>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</si>
  <si>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</si>
  <si>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</si>
  <si>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</si>
  <si>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</si>
  <si>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</si>
  <si>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</si>
  <si>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</si>
  <si>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</si>
  <si>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</si>
  <si>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</si>
  <si>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</si>
  <si>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</si>
  <si>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</si>
  <si>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</si>
  <si>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</si>
  <si>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</si>
  <si>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</si>
  <si>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</si>
  <si>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</si>
  <si>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</si>
  <si>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</si>
  <si>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</si>
  <si>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</si>
  <si>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</si>
  <si>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</si>
  <si>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</si>
  <si>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</si>
  <si>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</si>
  <si>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</si>
  <si>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</si>
  <si>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</si>
  <si>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</si>
  <si>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</si>
  <si>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</si>
  <si>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</si>
  <si>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</si>
  <si>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</si>
  <si>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</si>
  <si>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</si>
  <si>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</si>
  <si>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</si>
  <si>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</si>
  <si>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</si>
  <si>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</si>
  <si>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</si>
  <si>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</si>
  <si>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</si>
  <si>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</si>
  <si>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</si>
  <si>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</si>
  <si>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</si>
  <si>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</si>
  <si>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</si>
  <si>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</si>
  <si>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</si>
  <si>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</si>
  <si>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</si>
  <si>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</si>
  <si>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</si>
  <si>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</si>
  <si>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</si>
  <si>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</si>
  <si>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</si>
  <si>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</si>
  <si>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</si>
  <si>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</si>
  <si>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</si>
  <si>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</si>
  <si>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</si>
  <si>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</si>
  <si>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</si>
  <si>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</si>
  <si>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</si>
  <si>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</si>
  <si>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</si>
  <si>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</si>
  <si>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</si>
  <si>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</si>
  <si>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</si>
  <si>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</si>
  <si>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</si>
  <si>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</si>
  <si>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</si>
  <si>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</si>
  <si>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</si>
  <si>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</si>
  <si>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</si>
  <si>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</si>
  <si>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</si>
  <si>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</si>
  <si>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</si>
  <si>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</si>
  <si>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</si>
  <si>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</si>
  <si>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</si>
  <si>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</si>
  <si>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</si>
  <si>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</si>
  <si>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</si>
  <si>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</si>
  <si>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</si>
  <si>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</si>
  <si>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</si>
  <si>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</si>
  <si>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</si>
  <si>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</si>
  <si>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</si>
  <si>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</si>
  <si>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</si>
  <si>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</si>
  <si>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</si>
  <si>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</si>
  <si>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</si>
  <si>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</si>
  <si>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</si>
  <si>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</si>
  <si>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</si>
  <si>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</si>
  <si>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</si>
  <si>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</si>
  <si>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</si>
  <si>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</si>
  <si>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</si>
  <si>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</si>
  <si>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</si>
  <si>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</si>
  <si>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</si>
  <si>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</si>
  <si>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</si>
  <si>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</si>
  <si>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</si>
  <si>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</si>
  <si>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</si>
  <si>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</si>
  <si>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</si>
  <si>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</si>
  <si>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</si>
  <si>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</si>
  <si>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</si>
  <si>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</si>
  <si>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</si>
  <si>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</si>
  <si>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</si>
  <si>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</si>
  <si>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</si>
  <si>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</si>
  <si>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</si>
  <si>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</si>
  <si>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</si>
  <si>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</si>
  <si>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</si>
  <si>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</si>
  <si>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</si>
  <si>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</si>
  <si>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</si>
  <si>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</si>
  <si>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</si>
  <si>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</si>
  <si>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</si>
  <si>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</si>
  <si>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</si>
  <si>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</si>
  <si>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</si>
  <si>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</si>
  <si>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</si>
  <si>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</si>
  <si>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</si>
  <si>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</si>
  <si>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</si>
  <si>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</si>
  <si>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</si>
  <si>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</si>
  <si>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</si>
  <si>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</si>
  <si>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</si>
  <si>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</si>
  <si>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</si>
  <si>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</si>
  <si>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</si>
  <si>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</si>
  <si>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</si>
  <si>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</si>
  <si>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</si>
  <si>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</si>
  <si>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</si>
  <si>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</si>
  <si>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</si>
  <si>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</si>
  <si>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</si>
  <si>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</si>
  <si>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</si>
  <si>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</si>
  <si>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</si>
  <si>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</si>
  <si>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</si>
  <si>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</si>
  <si>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</si>
  <si>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</si>
  <si>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</si>
  <si>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</si>
  <si>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</si>
  <si>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</si>
  <si>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</si>
  <si>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</si>
  <si>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</si>
  <si>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</si>
  <si>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</si>
  <si>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</si>
  <si>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</si>
  <si>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</si>
  <si>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</si>
  <si>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</si>
  <si>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</si>
  <si>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</si>
  <si>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</si>
  <si>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</si>
  <si>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</si>
  <si>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</si>
  <si>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</si>
  <si>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</si>
  <si>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</si>
  <si>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</si>
  <si>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</si>
  <si>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</si>
  <si>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</si>
  <si>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</si>
  <si>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</si>
  <si>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</si>
  <si>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</si>
  <si>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</si>
  <si>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</si>
  <si>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</si>
  <si>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</si>
  <si>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</si>
  <si>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</si>
  <si>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</si>
  <si>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</si>
  <si>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</si>
  <si>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</si>
  <si>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</si>
  <si>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</si>
  <si>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</si>
  <si>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</si>
  <si>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</si>
  <si>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</si>
  <si>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</si>
  <si>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</si>
  <si>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</si>
  <si>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</si>
  <si>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</si>
  <si>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</si>
  <si>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</si>
  <si>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</si>
  <si>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</si>
  <si>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</si>
  <si>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</si>
  <si>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</si>
  <si>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</si>
  <si>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</si>
  <si>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</si>
  <si>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</si>
  <si>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</si>
  <si>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</si>
  <si>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</si>
  <si>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</si>
  <si>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</si>
  <si>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</si>
  <si>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</si>
  <si>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</si>
  <si>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</si>
  <si>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</si>
  <si>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</si>
  <si>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</si>
  <si>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</si>
  <si>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</si>
  <si>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</si>
  <si>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</si>
  <si>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</si>
  <si>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</si>
  <si>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</si>
  <si>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</si>
  <si>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</si>
  <si>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</si>
  <si>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</si>
  <si>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</si>
  <si>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</si>
  <si>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</si>
  <si>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</si>
  <si>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</si>
  <si>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</si>
  <si>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</si>
  <si>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</si>
  <si>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</si>
  <si>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</si>
  <si>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</si>
  <si>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</si>
  <si>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</si>
  <si>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</si>
  <si>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</si>
  <si>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</si>
  <si>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</si>
  <si>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</si>
  <si>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</si>
  <si>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</si>
  <si>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</si>
  <si>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</si>
  <si>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</si>
  <si>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</si>
  <si>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</si>
  <si>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</si>
  <si>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</si>
  <si>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</si>
  <si>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</si>
  <si>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</si>
  <si>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</si>
  <si>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</si>
  <si>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</si>
  <si>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</si>
  <si>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</si>
  <si>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</si>
  <si>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</si>
  <si>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</si>
  <si>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</si>
  <si>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</si>
  <si>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</si>
  <si>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</si>
  <si>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</si>
  <si>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</si>
  <si>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</si>
  <si>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</si>
  <si>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</si>
  <si>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</si>
  <si>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</si>
  <si>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</si>
  <si>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</si>
  <si>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</si>
  <si>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</si>
  <si>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</si>
  <si>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</si>
  <si>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</si>
  <si>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</si>
  <si>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</si>
  <si>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</si>
  <si>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</si>
  <si>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</si>
  <si>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</si>
  <si>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</si>
  <si>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</si>
  <si>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</si>
  <si>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</si>
  <si>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</si>
  <si>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</si>
  <si>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</si>
  <si>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</si>
  <si>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</si>
  <si>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</si>
  <si>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</si>
  <si>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</si>
  <si>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</si>
  <si>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</si>
  <si>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</si>
  <si>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</si>
  <si>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</si>
  <si>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</si>
  <si>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</si>
  <si>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</si>
  <si>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</si>
  <si>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</si>
  <si>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</si>
  <si>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</si>
  <si>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</si>
  <si>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</si>
  <si>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</si>
  <si>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</si>
  <si>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</si>
  <si>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</si>
  <si>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</si>
  <si>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</si>
  <si>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</si>
  <si>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</si>
  <si>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</si>
  <si>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</si>
  <si>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</si>
  <si>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</si>
  <si>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</si>
  <si>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</si>
  <si>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</si>
  <si>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</si>
  <si>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</si>
  <si>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</si>
  <si>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</si>
  <si>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</si>
  <si>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</si>
  <si>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</si>
  <si>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</si>
  <si>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</si>
  <si>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</si>
  <si>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</si>
  <si>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</si>
  <si>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</si>
  <si>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</si>
  <si>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</si>
  <si>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</si>
  <si>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</si>
  <si>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</si>
  <si>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</si>
  <si>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</si>
  <si>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</si>
  <si>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</si>
  <si>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</si>
  <si>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</si>
  <si>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</si>
  <si>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</si>
  <si>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</si>
  <si>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</si>
  <si>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</si>
  <si>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</si>
  <si>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</si>
  <si>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</si>
  <si>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</si>
  <si>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</si>
  <si>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</si>
  <si>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</si>
  <si>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</si>
  <si>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</si>
  <si>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</si>
  <si>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</si>
  <si>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</si>
  <si>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</si>
  <si>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</si>
  <si>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</si>
  <si>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</si>
  <si>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</si>
  <si>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</si>
  <si>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</si>
  <si>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</si>
  <si>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</si>
  <si>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</si>
  <si>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</si>
  <si>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</si>
  <si>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</si>
  <si>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</si>
  <si>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</si>
  <si>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</si>
  <si>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</si>
  <si>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</si>
  <si>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</si>
  <si>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</si>
  <si>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</si>
  <si>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</si>
  <si>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</si>
  <si>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</si>
  <si>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</si>
  <si>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</si>
  <si>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</si>
  <si>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</si>
  <si>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</si>
  <si>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</si>
  <si>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</si>
  <si>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</si>
  <si>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</si>
  <si>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</si>
  <si>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</si>
  <si>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</si>
  <si>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</si>
  <si>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</si>
  <si>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</si>
  <si>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</si>
  <si>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</si>
  <si>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</si>
  <si>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</si>
  <si>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</si>
  <si>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</si>
  <si>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</si>
  <si>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</si>
  <si>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</si>
  <si>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</si>
  <si>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</si>
  <si>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</si>
  <si>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</si>
  <si>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</si>
  <si>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</si>
  <si>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</si>
  <si>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</si>
  <si>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</si>
  <si>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</si>
  <si>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</si>
  <si>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</si>
  <si>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</si>
  <si>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</si>
  <si>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</si>
  <si>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</si>
  <si>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</si>
  <si>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</si>
  <si>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</si>
  <si>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</si>
  <si>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</si>
  <si>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</si>
  <si>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</si>
  <si>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</si>
  <si>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</si>
  <si>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</si>
  <si>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</si>
  <si>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</si>
  <si>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</si>
  <si>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</si>
  <si>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</si>
  <si>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</si>
  <si>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</si>
  <si>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</si>
  <si>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</si>
  <si>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</si>
  <si>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</si>
  <si>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</si>
  <si>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</si>
  <si>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</si>
  <si>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</si>
  <si>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</si>
  <si>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</si>
  <si>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</si>
  <si>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</si>
  <si>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</si>
  <si>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</si>
  <si>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</si>
  <si>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</si>
  <si>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</si>
  <si>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</si>
  <si>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</si>
  <si>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</si>
  <si>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</si>
  <si>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</si>
  <si>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</si>
  <si>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</si>
  <si>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</si>
  <si>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</si>
  <si>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</si>
  <si>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</si>
  <si>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</si>
  <si>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</si>
  <si>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</si>
  <si>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</si>
  <si>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</si>
  <si>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</si>
  <si>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</si>
  <si>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</si>
  <si>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</si>
  <si>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</si>
  <si>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</si>
  <si>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</si>
  <si>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</si>
  <si>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</si>
  <si>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</si>
  <si>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</si>
  <si>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</si>
  <si>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</si>
  <si>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</si>
  <si>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</si>
  <si>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</si>
  <si>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</si>
  <si>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</si>
  <si>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</si>
  <si>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</si>
  <si>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</si>
  <si>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</si>
  <si>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</si>
  <si>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</si>
  <si>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</si>
  <si>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</si>
  <si>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</si>
  <si>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</si>
  <si>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</si>
  <si>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</si>
  <si>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</si>
  <si>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</si>
  <si>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</si>
  <si>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</si>
  <si>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</si>
  <si>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</si>
  <si>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</si>
  <si>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</si>
  <si>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</si>
  <si>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</si>
  <si>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</si>
  <si>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</si>
  <si>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</si>
  <si>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</si>
  <si>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</si>
  <si>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</si>
  <si>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</si>
  <si>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</si>
  <si>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</si>
  <si>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</si>
  <si>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</si>
  <si>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</si>
  <si>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</si>
  <si>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</si>
  <si>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</si>
  <si>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</si>
  <si>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</si>
  <si>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</si>
  <si>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</si>
  <si>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</si>
  <si>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</si>
  <si>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</si>
  <si>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</si>
  <si>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</si>
  <si>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</si>
  <si>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</si>
  <si>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</si>
  <si>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</si>
  <si>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</si>
  <si>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</si>
  <si>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</si>
  <si>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</si>
  <si>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</si>
  <si>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</si>
  <si>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</si>
  <si>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</si>
  <si>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</si>
  <si>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</si>
  <si>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</si>
  <si>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</si>
  <si>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</si>
  <si>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</si>
  <si>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</si>
  <si>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</si>
  <si>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</si>
  <si>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</si>
  <si>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</si>
  <si>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</si>
  <si>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</si>
  <si>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</si>
  <si>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</si>
  <si>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</si>
  <si>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</si>
  <si>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</si>
  <si>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</si>
  <si>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</si>
  <si>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</si>
  <si>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</si>
  <si>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</si>
  <si>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</si>
  <si>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</si>
  <si>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</si>
  <si>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</si>
  <si>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</si>
  <si>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</si>
  <si>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</si>
  <si>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</si>
  <si>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</si>
  <si>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</si>
  <si>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</si>
  <si>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</si>
  <si>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</si>
  <si>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</si>
  <si>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</si>
  <si>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</si>
  <si>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</si>
  <si>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</si>
  <si>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</si>
  <si>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</si>
  <si>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</si>
  <si>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</si>
  <si>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</si>
  <si>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</si>
  <si>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</si>
  <si>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</si>
  <si>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</si>
  <si>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</si>
  <si>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</si>
  <si>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</si>
  <si>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</si>
  <si>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</si>
  <si>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</si>
  <si>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</si>
  <si>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</si>
  <si>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</si>
  <si>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</si>
  <si>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</si>
  <si>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</si>
  <si>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</si>
  <si>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</si>
  <si>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</si>
  <si>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</si>
  <si>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</si>
  <si>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</si>
  <si>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</si>
  <si>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</si>
  <si>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</si>
  <si>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</si>
  <si>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</si>
  <si>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</si>
  <si>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</si>
  <si>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</si>
  <si>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</si>
  <si>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</si>
  <si>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</si>
  <si>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</si>
  <si>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</si>
  <si>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</si>
  <si>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</si>
  <si>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</si>
  <si>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</si>
  <si>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</si>
  <si>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</si>
  <si>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</si>
  <si>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</si>
  <si>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</si>
  <si>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</si>
  <si>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</si>
  <si>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</si>
  <si>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</si>
  <si>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</si>
  <si>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</si>
  <si>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</si>
  <si>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</si>
  <si>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</si>
  <si>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</si>
  <si>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</si>
  <si>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</si>
  <si>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</si>
  <si>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</si>
  <si>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</si>
  <si>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</si>
  <si>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</si>
  <si>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</si>
  <si>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</si>
  <si>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</si>
  <si>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</si>
  <si>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</si>
  <si>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</si>
  <si>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</si>
  <si>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</si>
  <si>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</si>
  <si>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</si>
  <si>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</si>
  <si>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</si>
  <si>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</si>
  <si>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</si>
  <si>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</si>
  <si>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</si>
  <si>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</si>
  <si>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</si>
  <si>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</si>
  <si>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</si>
  <si>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</si>
  <si>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</si>
  <si>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</si>
  <si>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</si>
  <si>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</si>
  <si>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</si>
  <si>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</si>
  <si>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</si>
  <si>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</si>
  <si>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</si>
  <si>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</si>
  <si>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</si>
  <si>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</si>
  <si>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</si>
  <si>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</si>
  <si>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</si>
  <si>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</si>
  <si>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</si>
  <si>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</si>
  <si>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</si>
  <si>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</si>
  <si>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</si>
  <si>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</si>
  <si>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</si>
  <si>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</si>
  <si>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</si>
  <si>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</si>
  <si>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</si>
  <si>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</si>
  <si>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</si>
  <si>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</si>
  <si>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</si>
  <si>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</si>
  <si>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</si>
  <si>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</si>
  <si>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</si>
  <si>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</si>
  <si>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</si>
  <si>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</si>
  <si>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</si>
  <si>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</si>
  <si>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</si>
  <si>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</si>
  <si>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</si>
  <si>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</si>
  <si>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</si>
  <si>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</si>
  <si>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</si>
  <si>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</si>
  <si>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</si>
  <si>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</si>
  <si>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</si>
  <si>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</si>
  <si>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</si>
  <si>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</si>
  <si>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</si>
  <si>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</si>
  <si>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</si>
  <si>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</si>
  <si>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</si>
  <si>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</si>
  <si>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</si>
  <si>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</si>
  <si>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</si>
  <si>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</si>
  <si>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</si>
  <si>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</si>
  <si>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</si>
  <si>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</si>
  <si>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</si>
  <si>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</si>
  <si>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</si>
  <si>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</si>
  <si>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</si>
  <si>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</si>
  <si>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</si>
  <si>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</si>
  <si>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</si>
  <si>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</si>
  <si>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</si>
  <si>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</si>
  <si>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</si>
  <si>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</si>
  <si>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</si>
  <si>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</si>
  <si>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</si>
  <si>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</si>
  <si>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</si>
  <si>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</si>
  <si>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</si>
  <si>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</si>
  <si>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</si>
  <si>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</si>
  <si>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</si>
  <si>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</si>
  <si>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</si>
  <si>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</si>
  <si>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</si>
  <si>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</si>
  <si>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</si>
  <si>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</si>
  <si>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</si>
  <si>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</si>
  <si>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</si>
  <si>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</si>
  <si>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</si>
  <si>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</si>
  <si>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</si>
  <si>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</si>
  <si>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</si>
  <si>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</si>
  <si>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</si>
  <si>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</si>
  <si>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</si>
  <si>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</si>
  <si>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</si>
  <si>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</si>
  <si>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</si>
  <si>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</si>
  <si>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</si>
  <si>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</si>
  <si>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</si>
  <si>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</si>
  <si>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</si>
  <si>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</si>
  <si>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</si>
  <si>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</si>
  <si>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</si>
  <si>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</si>
  <si>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</si>
  <si>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</si>
  <si>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</si>
  <si>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</si>
  <si>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</si>
  <si>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</si>
  <si>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</si>
  <si>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</si>
  <si>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</si>
  <si>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</si>
  <si>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</si>
  <si>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</si>
  <si>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</si>
  <si>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</si>
  <si>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</si>
  <si>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</si>
  <si>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</si>
  <si>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</si>
  <si>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</si>
  <si>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</si>
  <si>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</si>
  <si>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</si>
  <si>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</si>
  <si>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</si>
  <si>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</si>
  <si>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</si>
  <si>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</si>
  <si>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</si>
  <si>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</si>
  <si>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</si>
  <si>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</si>
  <si>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</si>
  <si>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</si>
  <si>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</si>
  <si>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</si>
  <si>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</si>
  <si>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</si>
  <si>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</si>
  <si>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</si>
  <si>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</si>
  <si>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</si>
  <si>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</si>
  <si>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</si>
  <si>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</si>
  <si>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</si>
  <si>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</si>
  <si>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</si>
  <si>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</si>
  <si>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</si>
  <si>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</si>
  <si>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</si>
  <si>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</si>
  <si>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</si>
  <si>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</si>
  <si>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</si>
  <si>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</si>
  <si>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</si>
  <si>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</si>
  <si>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</si>
  <si>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</si>
  <si>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</si>
  <si>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</si>
  <si>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</si>
  <si>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</si>
  <si>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</si>
  <si>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</si>
  <si>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</si>
  <si>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</si>
  <si>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</si>
  <si>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</si>
  <si>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</si>
  <si>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</si>
  <si>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</si>
  <si>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</si>
  <si>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</si>
  <si>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</si>
  <si>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</si>
  <si>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</si>
  <si>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</si>
  <si>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</si>
  <si>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</si>
  <si>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</si>
  <si>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</si>
  <si>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</si>
  <si>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</si>
  <si>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</si>
  <si>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</si>
  <si>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</si>
  <si>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</si>
  <si>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</si>
  <si>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</si>
  <si>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</si>
  <si>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</si>
  <si>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</si>
  <si>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</si>
  <si>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</si>
  <si>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</si>
  <si>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</si>
  <si>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</si>
  <si>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</si>
  <si>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</si>
  <si>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</si>
  <si>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</si>
  <si>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</si>
  <si>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</si>
  <si>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</si>
  <si>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</si>
  <si>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</si>
  <si>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</si>
  <si>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</si>
  <si>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</si>
  <si>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</si>
  <si>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</si>
  <si>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</si>
  <si>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</si>
  <si>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</si>
  <si>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</si>
  <si>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</si>
  <si>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</si>
  <si>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</si>
  <si>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</si>
  <si>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</si>
  <si>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</si>
  <si>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</si>
  <si>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</si>
  <si>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</si>
  <si>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</si>
  <si>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</si>
  <si>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</si>
  <si>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</si>
  <si>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</si>
  <si>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</si>
  <si>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</si>
  <si>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</si>
  <si>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</si>
  <si>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</si>
  <si>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</si>
  <si>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</si>
  <si>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</si>
  <si>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</si>
  <si>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</si>
  <si>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</si>
  <si>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</si>
  <si>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</si>
  <si>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</si>
  <si>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</si>
  <si>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</si>
  <si>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</si>
  <si>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</si>
  <si>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</si>
  <si>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</si>
  <si>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</si>
  <si>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</si>
  <si>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</si>
  <si>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</si>
  <si>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</si>
  <si>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</si>
  <si>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</si>
  <si>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</si>
  <si>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</si>
  <si>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</si>
  <si>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</si>
  <si>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</si>
  <si>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</si>
  <si>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</si>
  <si>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</si>
  <si>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</si>
  <si>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</si>
  <si>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</si>
  <si>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</si>
  <si>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</si>
  <si>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</si>
  <si>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</si>
  <si>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</si>
  <si>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</si>
  <si>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</si>
  <si>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</si>
  <si>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</si>
  <si>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</si>
  <si>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</si>
  <si>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</si>
  <si>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</si>
  <si>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</si>
  <si>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</si>
  <si>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</si>
  <si>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</si>
  <si>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</si>
  <si>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</si>
  <si>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</si>
  <si>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</si>
  <si>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</si>
  <si>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</si>
  <si>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</si>
  <si>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</si>
  <si>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</si>
  <si>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</si>
  <si>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</si>
  <si>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</si>
  <si>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</si>
  <si>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</si>
  <si>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</si>
  <si>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</si>
  <si>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</si>
  <si>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</si>
  <si>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</si>
  <si>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</si>
  <si>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</si>
  <si>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</si>
  <si>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</si>
  <si>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</si>
  <si>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</si>
  <si>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</si>
  <si>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</si>
  <si>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</si>
  <si>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</si>
  <si>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</si>
  <si>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</si>
  <si>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</si>
  <si>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</si>
  <si>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</si>
  <si>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</si>
  <si>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</si>
  <si>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</si>
  <si>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</si>
  <si>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</si>
  <si>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</si>
  <si>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</si>
  <si>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</si>
  <si>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</si>
  <si>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</si>
  <si>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</si>
  <si>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</si>
  <si>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</si>
  <si>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</si>
  <si>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</si>
  <si>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</si>
  <si>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</si>
  <si>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</si>
  <si>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</si>
  <si>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</si>
  <si>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</si>
  <si>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</si>
  <si>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</si>
  <si>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</si>
  <si>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</si>
  <si>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</si>
  <si>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</si>
  <si>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</si>
  <si>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</si>
  <si>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</si>
  <si>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</si>
  <si>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</si>
  <si>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</si>
  <si>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</si>
  <si>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</si>
  <si>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</si>
  <si>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</si>
  <si>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</si>
  <si>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</si>
  <si>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</si>
  <si>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</si>
  <si>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</si>
  <si>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</si>
  <si>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</si>
  <si>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</si>
  <si>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</si>
  <si>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</si>
  <si>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</si>
  <si>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</si>
  <si>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</si>
  <si>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</si>
  <si>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</si>
  <si>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</si>
  <si>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</si>
  <si>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</si>
  <si>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</si>
  <si>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</si>
  <si>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</si>
  <si>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</si>
  <si>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</si>
  <si>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</si>
  <si>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</si>
  <si>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</si>
  <si>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</si>
  <si>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</si>
  <si>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</si>
  <si>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</si>
  <si>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</si>
  <si>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</si>
  <si>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</si>
  <si>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</si>
  <si>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</si>
  <si>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</si>
  <si>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</si>
  <si>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</si>
  <si>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</si>
  <si>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</si>
  <si>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</si>
  <si>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</si>
  <si>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</si>
  <si>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</si>
  <si>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</si>
  <si>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</si>
  <si>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</si>
  <si>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</si>
  <si>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</si>
  <si>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</si>
  <si>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</si>
  <si>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</si>
  <si>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</si>
  <si>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</si>
  <si>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</si>
  <si>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</si>
  <si>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</si>
  <si>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</si>
  <si>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</si>
  <si>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</si>
  <si>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</si>
  <si>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</si>
  <si>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</si>
  <si>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</si>
  <si>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</si>
  <si>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</si>
  <si>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</si>
  <si>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</si>
  <si>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</si>
  <si>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</si>
  <si>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</si>
  <si>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</si>
  <si>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</si>
  <si>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</si>
  <si>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</si>
  <si>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</si>
  <si>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</si>
  <si>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</si>
  <si>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</si>
  <si>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</si>
  <si>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</si>
  <si>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</si>
  <si>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</si>
  <si>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</si>
  <si>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</si>
  <si>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</si>
  <si>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</si>
  <si>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</si>
  <si>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</si>
  <si>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</si>
  <si>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</si>
  <si>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</si>
  <si>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</si>
  <si>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</si>
  <si>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</si>
  <si>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</si>
  <si>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</si>
  <si>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</si>
  <si>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</si>
  <si>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</si>
  <si>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</si>
  <si>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</si>
  <si>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</si>
  <si>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</si>
  <si>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</si>
  <si>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</si>
  <si>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</si>
  <si>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</si>
  <si>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</si>
  <si>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</si>
  <si>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</si>
  <si>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</si>
  <si>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</si>
  <si>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</si>
  <si>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</si>
  <si>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</si>
  <si>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</si>
  <si>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</si>
  <si>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</si>
  <si>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</si>
  <si>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</si>
  <si>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</si>
  <si>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</si>
  <si>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</si>
  <si>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</si>
  <si>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</si>
  <si>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</si>
  <si>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</si>
  <si>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</si>
  <si>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</si>
  <si>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</si>
  <si>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</si>
  <si>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</si>
  <si>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</si>
  <si>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</si>
  <si>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</si>
  <si>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</si>
  <si>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</si>
  <si>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</si>
  <si>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</si>
  <si>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</si>
  <si>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</si>
  <si>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</si>
  <si>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</si>
  <si>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</si>
  <si>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</si>
  <si>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</si>
  <si>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</si>
  <si>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</si>
  <si>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</si>
  <si>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</si>
  <si>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</si>
  <si>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</si>
  <si>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</si>
  <si>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</si>
  <si>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</si>
  <si>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</si>
  <si>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</si>
  <si>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</si>
  <si>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</si>
  <si>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</si>
  <si>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</si>
  <si>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</si>
  <si>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</si>
  <si>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</si>
  <si>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</si>
  <si>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</si>
  <si>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</si>
  <si>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</si>
  <si>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</si>
  <si>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</si>
  <si>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</si>
  <si>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</si>
  <si>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</si>
  <si>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</si>
  <si>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</si>
  <si>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</si>
  <si>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</si>
  <si>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</si>
  <si>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</si>
  <si>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</si>
  <si>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</si>
  <si>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</si>
  <si>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</si>
  <si>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</si>
  <si>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</si>
  <si>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</si>
  <si>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</si>
  <si>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</si>
  <si>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</si>
  <si>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</si>
  <si>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</si>
  <si>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</si>
  <si>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</si>
  <si>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</si>
  <si>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</si>
  <si>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</si>
  <si>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</si>
  <si>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</si>
  <si>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</si>
  <si>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</si>
  <si>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</si>
  <si>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</si>
  <si>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</si>
  <si>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</si>
  <si>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</si>
  <si>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</si>
  <si>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</si>
  <si>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</si>
  <si>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</si>
  <si>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</si>
  <si>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</si>
  <si>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</si>
  <si>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</si>
  <si>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</si>
  <si>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</si>
  <si>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</si>
  <si>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</si>
  <si>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</si>
  <si>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</si>
  <si>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</si>
  <si>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</si>
  <si>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</si>
  <si>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</si>
  <si>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</si>
  <si>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</si>
  <si>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</si>
  <si>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</si>
  <si>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</si>
  <si>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</si>
  <si>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</si>
  <si>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</si>
  <si>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</si>
  <si>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</si>
  <si>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</si>
  <si>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</si>
  <si>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</si>
  <si>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</si>
  <si>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</si>
  <si>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</si>
  <si>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</si>
  <si>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</si>
  <si>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</si>
  <si>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</si>
  <si>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</si>
  <si>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</si>
  <si>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</si>
  <si>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</si>
  <si>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</si>
  <si>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</si>
  <si>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</si>
  <si>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</si>
  <si>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</si>
  <si>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</si>
  <si>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</si>
  <si>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</si>
  <si>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</si>
  <si>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</si>
  <si>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</si>
  <si>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</si>
  <si>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</si>
  <si>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</si>
  <si>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</si>
  <si>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</si>
  <si>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</si>
  <si>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</si>
  <si>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</si>
  <si>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</si>
  <si>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</si>
  <si>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</si>
  <si>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</si>
  <si>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</si>
  <si>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</si>
  <si>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</si>
  <si>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</si>
  <si>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</si>
  <si>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</si>
  <si>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</si>
  <si>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</si>
  <si>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</si>
  <si>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</si>
  <si>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</si>
  <si>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</si>
  <si>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</si>
  <si>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</si>
  <si>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</si>
  <si>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</si>
  <si>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</si>
  <si>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</si>
  <si>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</si>
  <si>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</si>
  <si>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</si>
  <si>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</si>
  <si>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</si>
  <si>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</si>
  <si>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</si>
  <si>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</si>
  <si>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</si>
  <si>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</si>
  <si>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</si>
  <si>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</si>
  <si>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</si>
  <si>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</si>
  <si>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</si>
  <si>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</si>
  <si>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</si>
  <si>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</si>
  <si>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</si>
  <si>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</si>
  <si>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</si>
  <si>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</si>
  <si>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</si>
  <si>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</si>
  <si>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</si>
  <si>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</si>
  <si>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</si>
  <si>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</si>
  <si>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</si>
  <si>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</si>
  <si>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</si>
  <si>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</si>
  <si>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</si>
  <si>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</si>
  <si>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</si>
  <si>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</si>
  <si>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</si>
  <si>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</si>
  <si>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</si>
  <si>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</si>
  <si>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</si>
  <si>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</si>
  <si>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</si>
  <si>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</si>
  <si>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</si>
  <si>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</si>
  <si>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</si>
  <si>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</si>
  <si>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</si>
  <si>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</si>
  <si>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</si>
  <si>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</si>
  <si>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</si>
  <si>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</si>
  <si>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</si>
  <si>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</si>
  <si>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</si>
  <si>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</si>
  <si>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</si>
  <si>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</si>
  <si>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</si>
  <si>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</si>
  <si>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</si>
  <si>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</si>
  <si>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</si>
  <si>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</si>
  <si>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</si>
  <si>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</si>
  <si>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</si>
  <si>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</si>
  <si>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</si>
  <si>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</si>
  <si>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</si>
  <si>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</si>
  <si>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</si>
  <si>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</si>
  <si>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</si>
  <si>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</si>
  <si>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</si>
  <si>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</si>
  <si>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</si>
  <si>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</si>
  <si>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</si>
  <si>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</si>
  <si>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</si>
  <si>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</si>
  <si>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</si>
  <si>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</si>
  <si>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</si>
  <si>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</si>
  <si>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</si>
  <si>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</si>
  <si>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</si>
  <si>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</si>
  <si>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</si>
  <si>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</si>
  <si>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</si>
  <si>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</si>
  <si>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</si>
  <si>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</si>
  <si>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</si>
  <si>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</si>
  <si>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</si>
  <si>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</si>
  <si>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</si>
  <si>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</si>
  <si>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</si>
  <si>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</si>
  <si>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</si>
  <si>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</si>
  <si>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</si>
  <si>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</si>
  <si>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</si>
  <si>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</si>
  <si>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</si>
  <si>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</si>
  <si>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</si>
  <si>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</si>
  <si>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</si>
  <si>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</si>
  <si>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</si>
  <si>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</si>
  <si>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</si>
  <si>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</si>
  <si>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</si>
  <si>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</si>
  <si>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</si>
  <si>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</si>
  <si>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</si>
  <si>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</si>
  <si>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</si>
  <si>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</si>
  <si>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</si>
  <si>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</si>
  <si>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</si>
  <si>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</si>
  <si>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</si>
  <si>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</si>
  <si>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</si>
  <si>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</si>
  <si>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</si>
  <si>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</si>
  <si>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</si>
  <si>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</si>
  <si>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</si>
  <si>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</si>
  <si>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</si>
  <si>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</si>
  <si>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</si>
  <si>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</si>
  <si>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</si>
  <si>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</si>
  <si>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</si>
  <si>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</si>
  <si>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</si>
  <si>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</si>
  <si>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</si>
  <si>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</si>
  <si>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</si>
  <si>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</si>
  <si>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</si>
  <si>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</si>
  <si>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</si>
  <si>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</si>
  <si>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</si>
  <si>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</si>
  <si>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</si>
  <si>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</si>
  <si>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</si>
  <si>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</si>
  <si>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</si>
  <si>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</si>
  <si>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</si>
  <si>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</si>
  <si>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</si>
  <si>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</si>
  <si>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</si>
  <si>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</si>
  <si>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</si>
  <si>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</si>
  <si>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</si>
  <si>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</si>
  <si>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</si>
  <si>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</si>
  <si>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</si>
  <si>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</si>
  <si>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</si>
  <si>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</si>
  <si>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</si>
  <si>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</si>
  <si>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</si>
  <si>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</si>
  <si>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</si>
  <si>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</si>
  <si>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</si>
  <si>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</si>
  <si>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</si>
  <si>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</si>
  <si>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</si>
  <si>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</si>
  <si>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</si>
  <si>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</si>
  <si>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</si>
  <si>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</si>
  <si>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</si>
  <si>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</si>
  <si>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</si>
  <si>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</si>
  <si>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</si>
  <si>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</si>
  <si>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</si>
  <si>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</si>
  <si>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</si>
  <si>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</si>
  <si>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</si>
  <si>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</si>
  <si>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</si>
  <si>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</si>
  <si>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</si>
  <si>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</si>
  <si>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</si>
  <si>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</si>
  <si>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</si>
  <si>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</si>
  <si>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</si>
  <si>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</si>
  <si>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</si>
  <si>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</si>
  <si>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</si>
  <si>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</si>
  <si>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</si>
  <si>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</si>
  <si>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</si>
  <si>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</si>
  <si>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</si>
  <si>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</si>
  <si>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</si>
  <si>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</si>
  <si>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</si>
  <si>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</si>
  <si>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</si>
  <si>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</si>
  <si>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</si>
  <si>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</si>
  <si>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</si>
  <si>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</si>
  <si>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</si>
  <si>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</si>
  <si>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</si>
  <si>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</si>
  <si>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</si>
  <si>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</si>
  <si>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</si>
  <si>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</si>
  <si>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</si>
  <si>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</si>
  <si>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</si>
  <si>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</si>
  <si>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</si>
  <si>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</si>
  <si>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</si>
  <si>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</si>
  <si>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</si>
  <si>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</si>
  <si>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</si>
  <si>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</si>
  <si>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</si>
  <si>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</si>
  <si>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</si>
  <si>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</si>
  <si>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</si>
  <si>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</si>
  <si>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</si>
  <si>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</si>
  <si>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</si>
  <si>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</si>
  <si>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</si>
  <si>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</si>
  <si>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</si>
  <si>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</si>
  <si>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</si>
  <si>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</si>
  <si>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</si>
  <si>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</si>
  <si>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</si>
  <si>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</si>
  <si>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</si>
  <si>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</si>
  <si>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</si>
  <si>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</si>
  <si>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</si>
  <si>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</si>
  <si>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</si>
  <si>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</si>
  <si>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</si>
  <si>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</si>
  <si>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</si>
  <si>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</si>
  <si>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</si>
  <si>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</si>
  <si>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</si>
  <si>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</si>
  <si>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</si>
  <si>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</si>
  <si>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</si>
  <si>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</si>
  <si>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</si>
  <si>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</si>
  <si>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</si>
  <si>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</si>
  <si>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</si>
  <si>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</si>
  <si>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</si>
  <si>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</si>
  <si>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</si>
  <si>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</si>
  <si>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</si>
  <si>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</si>
  <si>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</si>
  <si>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</si>
  <si>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</si>
  <si>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</si>
  <si>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</si>
  <si>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</si>
  <si>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</si>
  <si>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</si>
  <si>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</si>
  <si>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</si>
  <si>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</si>
  <si>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</si>
  <si>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</si>
  <si>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</si>
  <si>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</si>
  <si>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</si>
  <si>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</si>
  <si>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</si>
  <si>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</si>
  <si>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</si>
  <si>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</si>
  <si>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</si>
  <si>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</si>
  <si>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</si>
  <si>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</si>
  <si>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</si>
  <si>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</si>
  <si>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</si>
  <si>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</si>
  <si>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</si>
  <si>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</si>
  <si>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</si>
  <si>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</si>
  <si>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</si>
  <si>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</si>
  <si>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</si>
  <si>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</si>
  <si>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</si>
  <si>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</si>
  <si>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</si>
  <si>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</si>
  <si>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</si>
  <si>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</si>
  <si>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</si>
  <si>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</si>
  <si>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</si>
  <si>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</si>
  <si>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</si>
  <si>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</si>
  <si>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</si>
  <si>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</si>
  <si>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</si>
  <si>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</si>
  <si>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</si>
  <si>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</si>
  <si>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</si>
  <si>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</si>
  <si>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</si>
  <si>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</si>
  <si>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</si>
  <si>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</si>
  <si>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</si>
  <si>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</si>
  <si>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</si>
  <si>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</si>
  <si>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</si>
  <si>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</si>
  <si>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</si>
  <si>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</si>
  <si>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</si>
  <si>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</si>
  <si>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</si>
  <si>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</si>
  <si>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</si>
  <si>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</si>
  <si>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</si>
  <si>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</si>
  <si>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</si>
  <si>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</si>
  <si>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</si>
  <si>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</si>
  <si>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</si>
  <si>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</si>
  <si>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</si>
  <si>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</si>
  <si>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</si>
  <si>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</si>
  <si>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</si>
  <si>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</si>
  <si>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</si>
  <si>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</si>
  <si>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</si>
  <si>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</si>
  <si>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</si>
  <si>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</si>
  <si>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</si>
  <si>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</si>
  <si>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</si>
  <si>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</si>
  <si>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</si>
  <si>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</si>
  <si>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</si>
  <si>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</si>
  <si>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</si>
  <si>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</si>
  <si>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</si>
  <si>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</si>
  <si>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</si>
  <si>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</si>
  <si>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</si>
  <si>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</si>
  <si>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</si>
  <si>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</si>
  <si>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</si>
  <si>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</si>
  <si>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</si>
  <si>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</si>
  <si>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</si>
  <si>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</si>
  <si>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</si>
  <si>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</si>
  <si>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</si>
  <si>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</si>
  <si>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</si>
  <si>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</si>
  <si>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</si>
  <si>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</si>
  <si>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</si>
  <si>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</si>
  <si>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</si>
  <si>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</si>
  <si>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</si>
  <si>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</si>
  <si>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</si>
  <si>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</si>
  <si>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</si>
  <si>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</si>
  <si>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</si>
  <si>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</si>
  <si>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</si>
  <si>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</si>
  <si>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</si>
  <si>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</si>
  <si>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</si>
  <si>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</si>
  <si>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</si>
  <si>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</si>
  <si>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</si>
  <si>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</si>
  <si>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</si>
  <si>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</si>
  <si>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</si>
  <si>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</si>
  <si>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</si>
  <si>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</si>
  <si>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</si>
  <si>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</si>
  <si>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</si>
  <si>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</si>
  <si>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</si>
  <si>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</si>
  <si>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</si>
  <si>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</si>
  <si>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</si>
  <si>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</si>
  <si>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</si>
  <si>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</si>
  <si>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</si>
  <si>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</si>
  <si>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</si>
  <si>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</si>
  <si>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</si>
  <si>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</si>
  <si>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</si>
  <si>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</si>
  <si>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</si>
  <si>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</si>
  <si>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</si>
  <si>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</si>
  <si>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</si>
  <si>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</si>
  <si>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</si>
  <si>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</si>
  <si>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</si>
  <si>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</si>
  <si>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</si>
  <si>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</si>
  <si>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</si>
  <si>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</si>
  <si>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</si>
  <si>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</si>
  <si>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</si>
  <si>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</si>
  <si>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</si>
  <si>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</si>
  <si>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</si>
  <si>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</si>
  <si>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</si>
  <si>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</si>
  <si>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</si>
  <si>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</si>
  <si>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</si>
  <si>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</si>
  <si>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</si>
  <si>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</si>
  <si>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</si>
  <si>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</si>
  <si>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</si>
  <si>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</si>
  <si>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</si>
  <si>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</si>
  <si>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</si>
  <si>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</si>
  <si>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</si>
  <si>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</si>
  <si>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</si>
  <si>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</si>
  <si>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</si>
  <si>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</si>
  <si>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</si>
  <si>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</si>
  <si>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</si>
  <si>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</si>
  <si>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</si>
  <si>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</si>
  <si>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</si>
  <si>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</si>
  <si>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</si>
  <si>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</si>
  <si>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</si>
  <si>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</si>
  <si>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</si>
  <si>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</si>
  <si>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</si>
  <si>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</si>
  <si>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</si>
  <si>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</si>
  <si>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</si>
  <si>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</si>
  <si>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</si>
  <si>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</si>
  <si>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</si>
  <si>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</si>
  <si>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</si>
  <si>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</si>
  <si>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</si>
  <si>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</si>
  <si>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</si>
  <si>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</si>
  <si>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</si>
  <si>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</si>
  <si>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</si>
  <si>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</si>
  <si>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</si>
  <si>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</si>
  <si>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</si>
  <si>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</si>
  <si>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</si>
  <si>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</si>
  <si>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</si>
  <si>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</si>
  <si>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</si>
  <si>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</si>
  <si>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</si>
  <si>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</si>
  <si>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</si>
  <si>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</si>
  <si>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</si>
  <si>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</si>
  <si>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</si>
  <si>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</si>
  <si>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</si>
  <si>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</si>
  <si>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</si>
  <si>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</si>
  <si>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</si>
  <si>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</si>
  <si>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</si>
  <si>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</si>
  <si>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</si>
  <si>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</si>
  <si>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</si>
  <si>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</si>
  <si>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</si>
  <si>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</si>
  <si>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</si>
  <si>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</si>
  <si>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</si>
  <si>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</si>
  <si>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</si>
  <si>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</si>
  <si>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</si>
  <si>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</si>
  <si>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</si>
  <si>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</si>
  <si>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</si>
  <si>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</si>
  <si>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</si>
  <si>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</si>
  <si>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</si>
  <si>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</si>
  <si>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</si>
  <si>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</si>
  <si>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</si>
  <si>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</si>
  <si>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</si>
  <si>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</si>
  <si>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</si>
  <si>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</si>
  <si>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</si>
  <si>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</si>
  <si>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</si>
  <si>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</si>
  <si>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</si>
  <si>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</si>
  <si>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</si>
  <si>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</si>
  <si>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</si>
  <si>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</si>
  <si>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</si>
  <si>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</si>
  <si>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</si>
  <si>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</si>
  <si>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</si>
  <si>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</si>
  <si>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</si>
  <si>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</si>
  <si>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</si>
  <si>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</si>
  <si>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</si>
  <si>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</si>
  <si>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</si>
  <si>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</si>
  <si>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</si>
  <si>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</si>
  <si>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</si>
  <si>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</si>
  <si>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</si>
  <si>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</si>
  <si>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</si>
  <si>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</si>
  <si>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</si>
  <si>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</si>
  <si>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</si>
  <si>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</si>
  <si>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</si>
  <si>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</si>
  <si>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</si>
  <si>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</si>
  <si>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</si>
  <si>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</si>
  <si>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</si>
  <si>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</si>
  <si>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</si>
  <si>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</si>
  <si>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</si>
  <si>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</si>
  <si>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</si>
  <si>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</si>
  <si>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</si>
  <si>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</si>
  <si>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</si>
  <si>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</si>
  <si>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</si>
  <si>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</si>
  <si>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</si>
  <si>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</si>
  <si>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</si>
  <si>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</si>
  <si>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</si>
  <si>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</si>
  <si>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</si>
  <si>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</si>
  <si>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</si>
  <si>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</si>
  <si>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</si>
  <si>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</si>
  <si>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</si>
  <si>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</si>
  <si>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</si>
  <si>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</si>
  <si>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</si>
  <si>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</si>
  <si>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</si>
  <si>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</si>
  <si>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</si>
  <si>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</si>
  <si>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</si>
  <si>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</si>
  <si>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</si>
  <si>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</si>
  <si>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</si>
  <si>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</si>
  <si>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</si>
  <si>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</si>
  <si>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</si>
  <si>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</si>
  <si>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</si>
  <si>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</si>
  <si>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</si>
  <si>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</si>
  <si>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</si>
  <si>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</si>
  <si>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</si>
  <si>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</si>
  <si>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</si>
  <si>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</si>
  <si>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</si>
  <si>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</si>
  <si>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</si>
  <si>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</si>
  <si>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</si>
  <si>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</si>
  <si>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</si>
  <si>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</si>
  <si>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</si>
  <si>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</si>
  <si>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</si>
  <si>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</si>
  <si>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</si>
  <si>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</si>
  <si>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</si>
  <si>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</si>
  <si>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</si>
  <si>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</si>
  <si>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</si>
  <si>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</si>
  <si>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</si>
  <si>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</si>
  <si>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</si>
  <si>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</si>
  <si>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</si>
  <si>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</si>
  <si>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</si>
  <si>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</si>
  <si>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</si>
  <si>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</si>
  <si>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</si>
  <si>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</si>
  <si>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</si>
  <si>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</si>
  <si>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</si>
  <si>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</si>
  <si>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</si>
  <si>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</si>
  <si>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</si>
  <si>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</si>
  <si>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</si>
  <si>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</si>
  <si>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</si>
  <si>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</si>
  <si>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</si>
  <si>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</si>
  <si>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</si>
  <si>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</si>
  <si>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</si>
  <si>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</si>
  <si>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</si>
  <si>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</si>
  <si>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</si>
  <si>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</si>
  <si>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</si>
  <si>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</si>
  <si>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</si>
  <si>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</si>
  <si>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</si>
  <si>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</si>
  <si>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</si>
  <si>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</si>
  <si>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</si>
  <si>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</si>
  <si>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</si>
  <si>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</si>
  <si>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</si>
  <si>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</si>
  <si>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</si>
  <si>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</si>
  <si>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</si>
  <si>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</si>
  <si>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</si>
  <si>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</si>
  <si>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</si>
  <si>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</si>
  <si>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</si>
  <si>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</si>
  <si>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</si>
  <si>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</si>
  <si>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</si>
  <si>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</si>
  <si>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</si>
  <si>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</si>
  <si>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</si>
  <si>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</si>
  <si>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</si>
  <si>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</si>
  <si>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</si>
  <si>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</si>
  <si>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</si>
  <si>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</si>
  <si>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</si>
  <si>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</si>
  <si>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</si>
  <si>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</si>
  <si>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</si>
  <si>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</si>
  <si>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</si>
  <si>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</si>
  <si>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</si>
  <si>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</si>
  <si>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</si>
  <si>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</si>
  <si>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</si>
  <si>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</si>
  <si>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</si>
  <si>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</si>
  <si>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</si>
  <si>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</si>
  <si>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</si>
  <si>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</si>
  <si>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</si>
  <si>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</si>
  <si>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</si>
  <si>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</si>
  <si>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</si>
  <si>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</si>
  <si>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</si>
  <si>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</si>
  <si>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</si>
  <si>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</si>
  <si>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</si>
  <si>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</si>
  <si>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</si>
  <si>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</si>
  <si>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</si>
  <si>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</si>
  <si>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</si>
  <si>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</si>
  <si>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</si>
  <si>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</si>
  <si>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</si>
  <si>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</si>
  <si>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</si>
  <si>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</si>
  <si>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</si>
  <si>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</si>
  <si>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</si>
  <si>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</si>
  <si>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</si>
  <si>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</si>
  <si>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</si>
  <si>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</si>
  <si>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</si>
  <si>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</si>
  <si>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</si>
  <si>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</si>
  <si>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</si>
  <si>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</si>
  <si>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</si>
  <si>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</si>
  <si>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</si>
  <si>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</si>
  <si>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</si>
  <si>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</si>
  <si>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</si>
  <si>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</si>
  <si>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</si>
  <si>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</si>
  <si>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</si>
  <si>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</si>
  <si>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</si>
  <si>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</si>
  <si>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</si>
  <si>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</si>
  <si>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</si>
  <si>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</si>
  <si>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</si>
  <si>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</si>
  <si>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</si>
  <si>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</si>
  <si>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</si>
  <si>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</si>
  <si>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</si>
  <si>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</si>
  <si>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</si>
  <si>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</si>
  <si>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</si>
  <si>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</si>
  <si>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</si>
  <si>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</si>
  <si>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</si>
  <si>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</si>
  <si>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</si>
  <si>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</si>
  <si>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</si>
  <si>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</si>
  <si>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</si>
  <si>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</si>
  <si>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</si>
  <si>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</si>
  <si>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</si>
  <si>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</si>
  <si>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</si>
  <si>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</si>
  <si>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</si>
  <si>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</si>
  <si>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</si>
  <si>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</si>
  <si>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</si>
  <si>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</si>
  <si>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</si>
  <si>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</si>
  <si>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</si>
  <si>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</si>
  <si>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</si>
  <si>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</si>
  <si>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</si>
  <si>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</si>
  <si>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</si>
  <si>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</si>
  <si>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</si>
  <si>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</si>
  <si>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</si>
  <si>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</si>
  <si>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</si>
  <si>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</si>
  <si>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</si>
  <si>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</si>
  <si>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</si>
  <si>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</si>
  <si>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</si>
  <si>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</si>
  <si>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</si>
  <si>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</si>
  <si>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</si>
  <si>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</si>
  <si>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</si>
  <si>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</si>
  <si>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</si>
  <si>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</si>
  <si>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</si>
  <si>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</si>
  <si>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</si>
  <si>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</si>
  <si>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</si>
  <si>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</si>
  <si>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</si>
  <si>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</si>
  <si>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</si>
  <si>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</si>
  <si>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</si>
  <si>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</si>
  <si>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</si>
  <si>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</si>
  <si>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</si>
  <si>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</si>
  <si>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</si>
  <si>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</si>
  <si>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</si>
  <si>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</si>
  <si>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</si>
  <si>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</si>
  <si>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</si>
  <si>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</si>
  <si>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</si>
  <si>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</si>
  <si>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</si>
  <si>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</si>
  <si>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</si>
  <si>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</si>
  <si>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</si>
  <si>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</si>
  <si>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</si>
  <si>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</si>
  <si>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</si>
  <si>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</si>
  <si>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</si>
  <si>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</si>
  <si>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</si>
  <si>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</si>
  <si>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</si>
  <si>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</si>
  <si>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</si>
  <si>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</si>
  <si>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</si>
  <si>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</si>
  <si>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</si>
  <si>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</si>
  <si>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</si>
  <si>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</si>
  <si>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</si>
  <si>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</si>
  <si>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</si>
  <si>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</si>
  <si>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</si>
  <si>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</si>
  <si>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</si>
  <si>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</si>
  <si>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</si>
  <si>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</si>
  <si>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</si>
  <si>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</si>
  <si>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</si>
  <si>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</si>
  <si>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</si>
  <si>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</si>
  <si>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</si>
  <si>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</si>
  <si>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</si>
  <si>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</si>
  <si>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</si>
  <si>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</si>
  <si>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</si>
  <si>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</si>
  <si>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</si>
  <si>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</si>
  <si>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</si>
  <si>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</si>
  <si>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</si>
  <si>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</si>
  <si>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</si>
  <si>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</si>
  <si>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</si>
  <si>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</si>
  <si>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</si>
  <si>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</si>
  <si>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</si>
  <si>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</si>
  <si>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</si>
  <si>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</si>
  <si>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</si>
  <si>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</si>
  <si>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</si>
  <si>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</si>
  <si>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</si>
  <si>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</si>
  <si>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</si>
  <si>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</si>
  <si>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</si>
  <si>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</si>
  <si>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</si>
  <si>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</si>
  <si>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</si>
  <si>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</si>
  <si>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</si>
  <si>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</si>
  <si>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</si>
  <si>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</si>
  <si>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</si>
  <si>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</si>
  <si>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</si>
  <si>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</si>
  <si>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</si>
  <si>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</si>
  <si>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</si>
  <si>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</si>
  <si>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</si>
  <si>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</si>
  <si>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</si>
  <si>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</si>
  <si>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</si>
  <si>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</si>
  <si>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</si>
  <si>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</si>
  <si>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</si>
  <si>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</si>
  <si>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</si>
  <si>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</si>
  <si>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</si>
  <si>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</si>
  <si>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</si>
  <si>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</si>
  <si>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</si>
  <si>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</si>
  <si>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</si>
  <si>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</si>
  <si>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</si>
  <si>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</si>
  <si>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</si>
  <si>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</si>
  <si>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</si>
  <si>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</si>
  <si>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</si>
  <si>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</si>
  <si>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</si>
  <si>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</si>
  <si>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</si>
  <si>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</si>
  <si>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</si>
  <si>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</si>
  <si>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</si>
  <si>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</si>
  <si>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</si>
  <si>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</si>
  <si>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</si>
  <si>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</si>
  <si>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</si>
  <si>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</si>
  <si>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</si>
  <si>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</si>
  <si>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</si>
  <si>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</si>
  <si>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</si>
  <si>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</si>
  <si>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</si>
  <si>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</si>
  <si>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</si>
  <si>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</si>
  <si>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</si>
  <si>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</si>
  <si>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</si>
  <si>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</si>
  <si>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</si>
  <si>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</si>
  <si>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</si>
  <si>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</si>
  <si>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</si>
  <si>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</si>
  <si>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</si>
  <si>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</si>
  <si>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</si>
  <si>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</si>
  <si>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</si>
  <si>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</si>
  <si>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</si>
  <si>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</si>
  <si>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</si>
  <si>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</si>
  <si>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</si>
  <si>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</si>
  <si>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</si>
  <si>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</si>
  <si>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</si>
  <si>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</si>
  <si>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</si>
  <si>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</si>
  <si>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</si>
  <si>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</si>
  <si>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</si>
  <si>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</si>
  <si>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</si>
  <si>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</si>
  <si>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</si>
  <si>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</si>
  <si>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</si>
  <si>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</si>
  <si>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</si>
  <si>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</si>
  <si>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</si>
  <si>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</si>
  <si>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</si>
  <si>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</si>
  <si>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</si>
  <si>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</si>
  <si>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</si>
  <si>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</si>
  <si>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</si>
  <si>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</si>
  <si>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</si>
  <si>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</si>
  <si>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</si>
  <si>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</si>
  <si>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</si>
  <si>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</si>
  <si>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</si>
  <si>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</si>
  <si>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</si>
  <si>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</si>
  <si>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</si>
  <si>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</si>
  <si>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</si>
  <si>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</si>
  <si>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</si>
  <si>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</si>
  <si>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</si>
  <si>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</si>
  <si>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</si>
  <si>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</si>
  <si>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</si>
  <si>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</si>
  <si>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</si>
  <si>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</si>
  <si>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</si>
  <si>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</si>
  <si>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</si>
  <si>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</si>
  <si>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</si>
  <si>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</si>
  <si>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</si>
  <si>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</si>
  <si>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</si>
  <si>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</si>
  <si>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</si>
  <si>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</si>
  <si>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</si>
  <si>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</si>
  <si>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</si>
  <si>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</si>
  <si>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</si>
  <si>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</si>
  <si>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</si>
  <si>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</si>
  <si>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</si>
  <si>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</si>
  <si>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</si>
  <si>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</si>
  <si>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</si>
  <si>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</si>
  <si>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</si>
  <si>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</si>
  <si>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</si>
  <si>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</si>
  <si>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</si>
  <si>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</si>
  <si>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</si>
  <si>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</si>
  <si>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</si>
  <si>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</si>
  <si>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</si>
  <si>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</si>
  <si>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</si>
  <si>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</si>
  <si>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</si>
  <si>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</si>
  <si>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</si>
  <si>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</si>
  <si>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</si>
  <si>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</si>
  <si>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</si>
  <si>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</si>
  <si>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</si>
  <si>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</si>
  <si>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</si>
  <si>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</si>
  <si>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</si>
  <si>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</si>
  <si>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</si>
  <si>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</si>
  <si>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</si>
  <si>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</si>
  <si>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</si>
  <si>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</si>
  <si>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</si>
  <si>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</si>
  <si>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</si>
  <si>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</si>
  <si>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</si>
  <si>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</si>
  <si>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</si>
  <si>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</si>
  <si>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</si>
  <si>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</si>
  <si>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</si>
  <si>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</si>
  <si>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</si>
  <si>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</si>
  <si>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</si>
  <si>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</si>
  <si>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</si>
  <si>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</si>
  <si>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</si>
  <si>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</si>
  <si>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</si>
  <si>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</si>
  <si>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</si>
  <si>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</si>
  <si>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</si>
  <si>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</si>
  <si>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</si>
  <si>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</si>
  <si>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</si>
  <si>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</si>
  <si>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</si>
  <si>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</si>
  <si>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</si>
  <si>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</si>
  <si>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</si>
  <si>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</si>
  <si>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</si>
  <si>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</si>
  <si>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</si>
  <si>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</si>
  <si>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</si>
  <si>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</si>
  <si>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</si>
  <si>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</si>
  <si>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</si>
  <si>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</si>
  <si>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</si>
  <si>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</si>
  <si>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</si>
  <si>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</si>
  <si>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</si>
  <si>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</si>
  <si>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</si>
  <si>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</si>
  <si>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</si>
  <si>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</si>
  <si>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</si>
  <si>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</si>
  <si>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</si>
  <si>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</si>
  <si>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</si>
  <si>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</si>
  <si>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</si>
  <si>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</si>
  <si>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</si>
  <si>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</si>
  <si>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</si>
  <si>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</si>
  <si>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</si>
  <si>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</si>
  <si>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</si>
  <si>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</si>
  <si>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</si>
  <si>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</si>
  <si>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</si>
  <si>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</si>
  <si>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</si>
  <si>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</si>
  <si>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</si>
  <si>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</si>
  <si>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</si>
  <si>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</si>
  <si>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</si>
  <si>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</si>
  <si>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</si>
  <si>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</si>
  <si>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</si>
  <si>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</si>
  <si>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</si>
  <si>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</si>
  <si>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</si>
  <si>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</si>
  <si>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</si>
  <si>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</si>
  <si>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</si>
  <si>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</si>
  <si>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</si>
  <si>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</si>
  <si>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</si>
  <si>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</si>
  <si>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</si>
  <si>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</si>
  <si>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</si>
  <si>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</si>
  <si>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</si>
  <si>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</si>
  <si>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</si>
  <si>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</si>
  <si>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</si>
  <si>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</si>
  <si>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</si>
  <si>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</si>
  <si>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</si>
  <si>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</si>
  <si>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</si>
  <si>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</si>
  <si>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</si>
  <si>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</si>
  <si>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</si>
  <si>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</si>
  <si>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</si>
  <si>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</si>
  <si>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</si>
  <si>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</si>
  <si>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</si>
  <si>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</si>
  <si>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</si>
  <si>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</si>
  <si>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</si>
  <si>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</si>
  <si>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</si>
  <si>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</si>
  <si>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</si>
  <si>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</si>
  <si>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</si>
  <si>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</si>
  <si>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</si>
  <si>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</si>
  <si>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</si>
  <si>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</si>
  <si>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</si>
  <si>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</si>
  <si>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</si>
  <si>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</si>
  <si>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</si>
  <si>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</si>
  <si>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</si>
  <si>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</si>
  <si>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</si>
  <si>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</si>
  <si>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</si>
  <si>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</si>
  <si>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</si>
  <si>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</si>
  <si>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</si>
  <si>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</si>
  <si>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</si>
  <si>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</si>
  <si>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</si>
  <si>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</si>
  <si>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</si>
  <si>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</si>
  <si>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</si>
  <si>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</si>
  <si>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</si>
  <si>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</si>
  <si>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</si>
  <si>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</si>
  <si>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</si>
  <si>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</si>
  <si>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</si>
  <si>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</si>
  <si>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</si>
  <si>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</si>
  <si>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</si>
  <si>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</si>
  <si>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</si>
  <si>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</si>
  <si>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</si>
  <si>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</si>
  <si>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</si>
  <si>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</si>
  <si>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</si>
  <si>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</si>
  <si>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</si>
  <si>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</si>
  <si>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</si>
  <si>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</si>
  <si>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</si>
  <si>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</si>
  <si>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</si>
  <si>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</si>
  <si>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</si>
  <si>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</si>
  <si>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</si>
  <si>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</si>
  <si>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</si>
  <si>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</si>
  <si>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</si>
  <si>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</si>
  <si>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</si>
  <si>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</si>
  <si>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</si>
  <si>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</si>
  <si>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</si>
  <si>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</si>
  <si>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</si>
  <si>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</si>
  <si>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</si>
  <si>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</si>
  <si>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</si>
  <si>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</si>
  <si>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</si>
  <si>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</si>
  <si>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</si>
  <si>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</si>
  <si>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</si>
  <si>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</si>
  <si>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</si>
  <si>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</si>
  <si>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</si>
  <si>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</si>
  <si>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</si>
  <si>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</si>
  <si>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</si>
  <si>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</si>
  <si>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</si>
  <si>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</si>
  <si>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</si>
  <si>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</si>
  <si>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</si>
  <si>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</si>
  <si>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</si>
  <si>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</si>
  <si>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</si>
  <si>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</si>
  <si>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</si>
  <si>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</si>
  <si>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</si>
  <si>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</si>
  <si>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</si>
  <si>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</si>
  <si>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</si>
  <si>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</si>
  <si>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</si>
  <si>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</si>
  <si>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</si>
  <si>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</si>
  <si>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</si>
  <si>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</si>
  <si>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</si>
  <si>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</si>
  <si>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</si>
  <si>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</si>
  <si>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</si>
  <si>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</si>
  <si>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</si>
  <si>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</si>
  <si>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</si>
  <si>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</si>
  <si>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</si>
  <si>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</si>
  <si>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</si>
  <si>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</si>
  <si>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</si>
  <si>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</si>
  <si>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</si>
  <si>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</si>
  <si>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</si>
  <si>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</si>
  <si>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</si>
  <si>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</si>
  <si>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</si>
  <si>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</si>
  <si>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</si>
  <si>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</si>
  <si>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</si>
  <si>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</si>
  <si>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</si>
  <si>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</si>
  <si>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</si>
  <si>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</si>
  <si>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</si>
  <si>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</si>
  <si>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</si>
  <si>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</si>
  <si>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</si>
  <si>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</si>
  <si>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</si>
  <si>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</si>
  <si>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</si>
  <si>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</si>
  <si>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</si>
  <si>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</si>
  <si>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</si>
  <si>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</si>
  <si>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</si>
  <si>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</si>
  <si>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</si>
  <si>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</si>
  <si>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</si>
  <si>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</si>
  <si>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</si>
  <si>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</si>
  <si>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</si>
  <si>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</si>
  <si>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</si>
  <si>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</si>
  <si>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</si>
  <si>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</si>
  <si>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</si>
  <si>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</si>
  <si>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</si>
  <si>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</si>
  <si>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</si>
  <si>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</si>
  <si>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</si>
  <si>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</si>
  <si>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</si>
  <si>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</si>
  <si>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</si>
  <si>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</si>
  <si>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</si>
  <si>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</si>
  <si>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</si>
  <si>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</si>
  <si>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</si>
  <si>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</si>
  <si>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</si>
  <si>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</si>
  <si>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</si>
  <si>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</si>
  <si>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</si>
  <si>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</si>
  <si>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</si>
  <si>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</si>
  <si>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</si>
  <si>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</si>
  <si>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</si>
  <si>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</si>
  <si>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</si>
  <si>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</si>
  <si>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</si>
  <si>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</si>
  <si>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</si>
  <si>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</si>
  <si>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</si>
  <si>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</si>
  <si>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</si>
  <si>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</si>
  <si>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</si>
  <si>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</si>
  <si>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</si>
  <si>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</si>
  <si>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</si>
  <si>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</si>
  <si>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</si>
  <si>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</si>
  <si>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</si>
  <si>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</si>
  <si>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</si>
  <si>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</si>
  <si>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</si>
  <si>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</si>
  <si>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</si>
  <si>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</si>
  <si>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</si>
  <si>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</si>
  <si>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</si>
  <si>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</si>
  <si>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</si>
  <si>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</si>
  <si>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</si>
  <si>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</si>
  <si>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</si>
  <si>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</si>
  <si>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</si>
  <si>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</si>
  <si>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</si>
  <si>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</si>
  <si>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</si>
  <si>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</si>
  <si>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</si>
  <si>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</si>
  <si>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</si>
  <si>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</si>
  <si>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</si>
  <si>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</si>
  <si>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</si>
  <si>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</si>
  <si>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</si>
  <si>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</si>
  <si>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</si>
  <si>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</si>
  <si>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</si>
  <si>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</si>
  <si>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</si>
  <si>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</si>
  <si>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</si>
  <si>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</si>
  <si>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</si>
  <si>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</si>
  <si>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</si>
  <si>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</si>
  <si>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</si>
  <si>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</si>
  <si>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</si>
  <si>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</si>
  <si>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</si>
  <si>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</si>
  <si>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</si>
  <si>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</si>
  <si>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</si>
  <si>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</si>
  <si>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</si>
  <si>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</si>
  <si>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</si>
  <si>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</si>
  <si>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</si>
  <si>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</si>
  <si>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</si>
  <si>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</si>
  <si>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</si>
  <si>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</si>
  <si>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</si>
  <si>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</si>
  <si>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</si>
  <si>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</si>
  <si>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</si>
  <si>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</si>
  <si>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</si>
  <si>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</si>
  <si>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</si>
  <si>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</si>
  <si>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</si>
  <si>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</si>
  <si>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</si>
  <si>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</si>
  <si>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</si>
  <si>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</si>
  <si>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</si>
  <si>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</si>
  <si>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</si>
  <si>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</si>
  <si>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</si>
  <si>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</si>
  <si>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</si>
  <si>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</si>
  <si>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</si>
  <si>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</si>
  <si>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</si>
  <si>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</si>
  <si>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</si>
  <si>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</si>
  <si>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</si>
  <si>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</si>
  <si>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</si>
  <si>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</si>
  <si>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</si>
  <si>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</si>
  <si>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</si>
  <si>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</si>
  <si>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</si>
  <si>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</si>
  <si>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</si>
  <si>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</si>
  <si>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</si>
  <si>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</si>
  <si>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</si>
  <si>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</si>
  <si>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</si>
  <si>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</si>
  <si>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</si>
  <si>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</si>
  <si>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</si>
  <si>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</si>
  <si>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</si>
  <si>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</si>
  <si>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</si>
  <si>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</si>
  <si>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</si>
  <si>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</si>
  <si>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</si>
  <si>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</si>
  <si>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</si>
  <si>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</si>
  <si>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</si>
  <si>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</si>
  <si>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</si>
  <si>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</si>
  <si>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</si>
  <si>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</si>
  <si>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</si>
  <si>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</si>
  <si>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</si>
  <si>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</si>
  <si>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</si>
  <si>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</si>
  <si>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</si>
  <si>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</si>
  <si>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</si>
  <si>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</si>
  <si>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</si>
  <si>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</si>
  <si>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</si>
  <si>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</si>
  <si>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</si>
  <si>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</si>
  <si>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</si>
  <si>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</si>
  <si>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</si>
  <si>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</si>
  <si>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</si>
  <si>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</si>
  <si>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</si>
  <si>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</si>
  <si>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</si>
  <si>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</si>
  <si>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</si>
  <si>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</si>
  <si>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</si>
  <si>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</si>
  <si>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</si>
  <si>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</si>
  <si>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</si>
  <si>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</si>
  <si>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</si>
  <si>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</si>
  <si>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</si>
  <si>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</si>
  <si>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</si>
  <si>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</si>
  <si>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</si>
  <si>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</si>
  <si>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</si>
  <si>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</si>
  <si>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</si>
  <si>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</si>
  <si>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</si>
  <si>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</si>
  <si>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</si>
  <si>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</si>
  <si>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</si>
  <si>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</si>
  <si>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</si>
  <si>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</si>
  <si>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</si>
  <si>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</si>
  <si>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</si>
  <si>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</si>
  <si>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</si>
  <si>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</si>
  <si>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</si>
  <si>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</si>
  <si>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</si>
  <si>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</si>
  <si>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</si>
  <si>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</si>
  <si>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</si>
  <si>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</si>
  <si>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</si>
  <si>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</si>
  <si>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</si>
  <si>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</si>
  <si>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</si>
  <si>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</si>
  <si>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</si>
  <si>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</si>
  <si>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</si>
  <si>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</si>
  <si>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</si>
  <si>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</si>
  <si>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</si>
  <si>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</si>
  <si>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</si>
  <si>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</si>
  <si>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</si>
  <si>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</si>
  <si>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</si>
  <si>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</si>
  <si>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</si>
  <si>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</si>
  <si>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</si>
  <si>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</si>
  <si>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</si>
  <si>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</si>
  <si>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</si>
  <si>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</si>
  <si>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</si>
  <si>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</si>
  <si>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</si>
  <si>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</si>
  <si>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</si>
  <si>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</si>
  <si>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</si>
  <si>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</si>
  <si>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</si>
  <si>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</si>
  <si>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</si>
  <si>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</si>
  <si>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</si>
  <si>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</si>
  <si>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</si>
  <si>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</si>
  <si>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</si>
  <si>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</si>
  <si>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</si>
  <si>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</si>
  <si>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</si>
  <si>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</si>
  <si>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</si>
  <si>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</si>
  <si>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</si>
  <si>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</si>
  <si>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</si>
  <si>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</si>
  <si>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</si>
  <si>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</si>
  <si>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</si>
  <si>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</si>
  <si>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</si>
  <si>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</si>
  <si>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</si>
  <si>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</si>
  <si>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</si>
  <si>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</si>
  <si>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</si>
  <si>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</si>
  <si>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</si>
  <si>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</si>
  <si>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</si>
  <si>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</si>
  <si>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</si>
  <si>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</si>
  <si>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</si>
  <si>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</si>
  <si>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</si>
  <si>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</si>
  <si>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</si>
  <si>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</si>
  <si>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</si>
  <si>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</si>
  <si>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</si>
  <si>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</si>
  <si>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</si>
  <si>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</si>
  <si>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</si>
  <si>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</si>
  <si>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</si>
  <si>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</si>
  <si>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</si>
  <si>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</si>
  <si>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</si>
  <si>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</si>
  <si>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</si>
  <si>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</si>
  <si>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</si>
  <si>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</si>
  <si>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</si>
  <si>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</si>
  <si>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</si>
  <si>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</si>
  <si>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</si>
  <si>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</si>
  <si>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</si>
  <si>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</si>
  <si>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</si>
  <si>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</si>
  <si>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</si>
  <si>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</si>
  <si>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</si>
  <si>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</si>
  <si>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</si>
  <si>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</si>
  <si>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</si>
  <si>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</si>
  <si>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</si>
  <si>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</si>
  <si>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</si>
  <si>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</si>
  <si>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</si>
  <si>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</si>
  <si>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</si>
  <si>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</si>
  <si>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</si>
  <si>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</si>
  <si>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</si>
  <si>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</si>
  <si>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</si>
  <si>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</si>
  <si>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</si>
  <si>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</si>
  <si>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</si>
  <si>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</si>
  <si>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</si>
  <si>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</si>
  <si>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</si>
  <si>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</si>
  <si>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</si>
  <si>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</si>
  <si>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</si>
  <si>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</si>
  <si>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</si>
  <si>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</si>
  <si>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</si>
  <si>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</si>
  <si>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</si>
  <si>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</si>
  <si>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</si>
  <si>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</si>
  <si>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</si>
  <si>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</si>
  <si>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</si>
  <si>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</si>
  <si>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</si>
  <si>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</si>
  <si>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</si>
  <si>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</si>
  <si>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</si>
  <si>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</si>
  <si>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</si>
  <si>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</si>
  <si>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</si>
  <si>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</si>
  <si>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</si>
  <si>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</si>
  <si>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</si>
  <si>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</si>
  <si>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</si>
  <si>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</si>
  <si>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</si>
  <si>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</si>
  <si>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</si>
  <si>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</si>
  <si>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</si>
  <si>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</si>
  <si>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</si>
  <si>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</si>
  <si>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</si>
  <si>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</si>
  <si>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</si>
  <si>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</si>
  <si>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</si>
  <si>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</si>
  <si>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</si>
  <si>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</si>
  <si>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</si>
  <si>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</si>
  <si>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</si>
  <si>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</si>
  <si>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</si>
  <si>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</si>
  <si>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</si>
  <si>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</si>
  <si>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</si>
  <si>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</si>
  <si>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</si>
  <si>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</si>
  <si>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</si>
  <si>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</si>
  <si>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</si>
  <si>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</si>
  <si>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</si>
  <si>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</si>
  <si>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</si>
  <si>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</si>
  <si>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</si>
  <si>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</si>
  <si>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</si>
  <si>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</si>
  <si>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</si>
  <si>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</si>
  <si>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</si>
  <si>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</si>
  <si>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</si>
  <si>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</si>
  <si>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</si>
  <si>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</si>
  <si>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</si>
  <si>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</si>
  <si>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</si>
  <si>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</si>
  <si>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</si>
  <si>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</si>
  <si>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</si>
  <si>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</si>
  <si>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</si>
  <si>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</si>
  <si>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</si>
  <si>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</si>
  <si>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</si>
  <si>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</si>
  <si>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</si>
  <si>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</si>
  <si>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</si>
  <si>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</si>
  <si>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</si>
  <si>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</si>
  <si>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</si>
  <si>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</si>
  <si>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</si>
  <si>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</si>
  <si>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</si>
  <si>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</si>
  <si>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</si>
  <si>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</si>
  <si>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</si>
  <si>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</si>
  <si>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</si>
  <si>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</si>
  <si>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</si>
  <si>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</si>
  <si>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</si>
  <si>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</si>
  <si>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</si>
  <si>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</si>
  <si>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</si>
  <si>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</si>
  <si>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</si>
  <si>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</si>
  <si>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</si>
  <si>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</si>
  <si>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</si>
  <si>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</si>
  <si>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</si>
  <si>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</si>
  <si>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</si>
  <si>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</si>
  <si>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</si>
  <si>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</si>
  <si>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</si>
  <si>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</si>
  <si>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</si>
  <si>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</si>
  <si>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</si>
  <si>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</si>
  <si>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</si>
  <si>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</si>
  <si>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</si>
  <si>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</si>
  <si>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</si>
  <si>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</si>
  <si>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</si>
  <si>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</si>
  <si>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</si>
  <si>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</si>
  <si>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</si>
  <si>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</si>
  <si>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</si>
  <si>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</si>
  <si>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</si>
  <si>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</si>
  <si>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</si>
  <si>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</si>
  <si>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</si>
  <si>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</si>
  <si>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</si>
  <si>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</si>
  <si>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</si>
  <si>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</si>
  <si>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</si>
  <si>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</si>
  <si>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</si>
  <si>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</si>
  <si>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</si>
  <si>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</si>
  <si>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</si>
  <si>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</si>
  <si>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</si>
  <si>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</si>
  <si>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</si>
  <si>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</si>
  <si>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</si>
  <si>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</si>
  <si>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</si>
  <si>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</si>
  <si>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</si>
  <si>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</si>
  <si>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</si>
  <si>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</si>
  <si>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</si>
  <si>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</si>
  <si>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</si>
  <si>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</si>
  <si>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</si>
  <si>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</si>
  <si>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</si>
  <si>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</si>
  <si>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</si>
  <si>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</si>
  <si>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</si>
  <si>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</si>
  <si>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</si>
  <si>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</si>
  <si>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</si>
  <si>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</si>
  <si>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</si>
  <si>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</si>
  <si>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</si>
  <si>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</si>
  <si>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</si>
  <si>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</si>
  <si>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</si>
  <si>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</si>
  <si>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</si>
  <si>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</si>
  <si>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</si>
  <si>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</si>
  <si>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</si>
  <si>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</si>
  <si>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</si>
  <si>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</si>
  <si>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</si>
  <si>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</si>
  <si>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</si>
  <si>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</si>
  <si>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</si>
  <si>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</si>
  <si>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</si>
  <si>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</si>
  <si>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</si>
  <si>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</si>
  <si>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</si>
  <si>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</si>
  <si>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</si>
  <si>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</si>
  <si>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</si>
  <si>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</si>
  <si>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</si>
  <si>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</si>
  <si>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</si>
  <si>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</si>
  <si>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</si>
  <si>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</si>
  <si>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</si>
  <si>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</si>
  <si>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</si>
  <si>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</si>
  <si>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</si>
  <si>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</si>
  <si>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</si>
  <si>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</si>
  <si>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</si>
  <si>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</si>
  <si>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</si>
  <si>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</si>
  <si>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</si>
  <si>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</si>
  <si>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</si>
  <si>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</si>
  <si>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</si>
  <si>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</si>
  <si>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</si>
  <si>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</si>
  <si>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</si>
  <si>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</si>
  <si>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</si>
  <si>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</si>
  <si>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</si>
  <si>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</si>
  <si>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</si>
  <si>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</si>
  <si>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</si>
  <si>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</si>
  <si>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</si>
  <si>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</si>
  <si>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</si>
  <si>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</si>
  <si>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</si>
  <si>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</si>
  <si>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</si>
  <si>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</si>
  <si>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</si>
  <si>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</si>
  <si>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</si>
  <si>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</si>
  <si>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</si>
  <si>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</si>
  <si>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</si>
  <si>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</si>
  <si>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</si>
  <si>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</si>
  <si>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</si>
  <si>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</si>
  <si>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</si>
  <si>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</si>
  <si>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</si>
  <si>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</si>
  <si>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</si>
  <si>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</si>
  <si>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</si>
  <si>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</si>
  <si>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</si>
  <si>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</si>
  <si>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</si>
  <si>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</si>
  <si>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</si>
  <si>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</si>
  <si>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</si>
  <si>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</si>
  <si>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</si>
  <si>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</si>
  <si>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</si>
  <si>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</si>
  <si>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</si>
  <si>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</si>
  <si>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</si>
  <si>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</si>
  <si>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</si>
  <si>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</si>
  <si>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</si>
  <si>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</si>
  <si>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</si>
  <si>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</si>
  <si>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</si>
  <si>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</si>
  <si>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</si>
  <si>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</si>
  <si>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</si>
  <si>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</si>
  <si>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</si>
  <si>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</si>
  <si>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</si>
  <si>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</si>
  <si>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</si>
  <si>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</si>
  <si>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</si>
  <si>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</si>
  <si>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</si>
  <si>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</si>
  <si>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</si>
  <si>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</si>
  <si>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</si>
  <si>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</si>
  <si>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</si>
  <si>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</si>
  <si>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</si>
  <si>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</si>
  <si>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</si>
  <si>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</si>
  <si>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</si>
  <si>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</si>
  <si>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</si>
  <si>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</si>
  <si>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</si>
  <si>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</si>
  <si>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</si>
  <si>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</si>
  <si>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</si>
  <si>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</si>
  <si>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</si>
  <si>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</si>
  <si>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</si>
  <si>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</si>
  <si>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</si>
  <si>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</si>
  <si>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</si>
  <si>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</si>
  <si>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</si>
  <si>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</si>
  <si>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</si>
  <si>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</si>
  <si>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</si>
  <si>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</si>
  <si>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</si>
  <si>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</si>
  <si>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</si>
  <si>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</si>
  <si>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</si>
  <si>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</si>
  <si>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</si>
  <si>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</si>
  <si>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</si>
  <si>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</si>
  <si>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</si>
  <si>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</si>
  <si>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</si>
  <si>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</si>
  <si>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</si>
  <si>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</si>
  <si>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</si>
  <si>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</si>
  <si>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</si>
  <si>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</si>
  <si>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</si>
  <si>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</si>
  <si>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</si>
  <si>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</si>
  <si>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</si>
  <si>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</si>
  <si>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</si>
  <si>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</si>
  <si>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</si>
  <si>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</si>
  <si>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</si>
  <si>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</si>
  <si>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</si>
  <si>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</si>
  <si>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</si>
  <si>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</si>
  <si>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</si>
  <si>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</si>
  <si>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</si>
  <si>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</si>
  <si>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</si>
  <si>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</si>
  <si>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</si>
  <si>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</si>
  <si>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</si>
  <si>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</si>
  <si>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</si>
  <si>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</si>
  <si>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</si>
  <si>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</si>
  <si>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</si>
  <si>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</si>
  <si>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</si>
  <si>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</si>
  <si>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</si>
  <si>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</si>
  <si>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</si>
  <si>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</si>
  <si>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</si>
  <si>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</si>
  <si>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</si>
  <si>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</si>
  <si>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</si>
  <si>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</si>
  <si>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</si>
  <si>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</si>
  <si>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</si>
  <si>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</si>
  <si>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</si>
  <si>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</si>
  <si>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</si>
  <si>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</si>
  <si>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</si>
  <si>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</si>
  <si>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</si>
  <si>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</si>
  <si>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</si>
  <si>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</si>
  <si>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</si>
  <si>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</si>
  <si>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</si>
  <si>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</si>
  <si>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</si>
  <si>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</si>
  <si>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</si>
  <si>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</si>
  <si>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</si>
  <si>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</si>
  <si>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</si>
  <si>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</si>
  <si>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</si>
  <si>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</si>
  <si>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</si>
  <si>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</si>
  <si>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</si>
  <si>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</si>
  <si>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</si>
  <si>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</si>
  <si>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</si>
  <si>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</si>
  <si>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</si>
  <si>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</si>
  <si>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</si>
  <si>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</si>
  <si>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</si>
  <si>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</si>
  <si>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</si>
  <si>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</si>
  <si>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</si>
  <si>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</si>
  <si>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</si>
  <si>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</si>
  <si>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</si>
  <si>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</si>
  <si>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</si>
  <si>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</si>
  <si>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</si>
  <si>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</si>
  <si>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</si>
  <si>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</si>
  <si>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</si>
  <si>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</si>
  <si>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</si>
  <si>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</si>
  <si>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</si>
  <si>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</si>
  <si>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</si>
  <si>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</si>
  <si>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</si>
  <si>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</si>
  <si>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</si>
  <si>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</si>
  <si>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</si>
  <si>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</si>
  <si>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</si>
  <si>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</si>
  <si>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</si>
  <si>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</si>
  <si>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</si>
  <si>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</si>
  <si>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</si>
  <si>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</si>
  <si>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</si>
  <si>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</si>
  <si>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</si>
  <si>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</si>
  <si>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</si>
  <si>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</si>
  <si>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</si>
  <si>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</si>
  <si>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</si>
  <si>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</si>
  <si>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</si>
  <si>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</si>
  <si>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</si>
  <si>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</si>
  <si>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</si>
  <si>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</si>
  <si>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</si>
  <si>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</si>
  <si>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</si>
  <si>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</si>
  <si>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</si>
  <si>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</si>
  <si>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</si>
  <si>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</si>
  <si>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</si>
  <si>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</si>
  <si>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</si>
  <si>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</si>
  <si>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</si>
  <si>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</si>
  <si>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</si>
  <si>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</si>
  <si>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</si>
  <si>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</si>
  <si>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</si>
  <si>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</si>
  <si>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</si>
  <si>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</si>
  <si>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</si>
  <si>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</si>
  <si>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</si>
  <si>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</si>
  <si>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</si>
  <si>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</si>
  <si>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</si>
  <si>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</si>
  <si>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</si>
  <si>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</si>
  <si>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</si>
  <si>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</si>
  <si>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</si>
  <si>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</si>
  <si>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</si>
  <si>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</si>
  <si>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</si>
  <si>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</si>
  <si>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</si>
  <si>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</si>
  <si>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</si>
  <si>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</si>
  <si>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</si>
  <si>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</si>
  <si>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</si>
  <si>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</si>
  <si>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</si>
  <si>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</si>
  <si>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</si>
  <si>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</si>
  <si>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</si>
  <si>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</si>
  <si>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</si>
  <si>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</si>
  <si>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</si>
  <si>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</si>
  <si>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</si>
  <si>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</si>
  <si>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</si>
  <si>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</si>
  <si>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</si>
  <si>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</si>
  <si>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</si>
  <si>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</si>
  <si>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</si>
  <si>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</si>
  <si>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</si>
  <si>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</si>
  <si>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</si>
  <si>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</si>
  <si>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</si>
  <si>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</si>
  <si>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</si>
  <si>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</si>
  <si>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</si>
  <si>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</si>
  <si>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</si>
  <si>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</si>
  <si>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</si>
  <si>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</si>
  <si>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</si>
  <si>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</si>
  <si>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</si>
  <si>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</si>
  <si>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</si>
  <si>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</si>
  <si>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</si>
  <si>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</si>
  <si>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</si>
  <si>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</si>
  <si>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</si>
  <si>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</si>
  <si>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</si>
  <si>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</si>
  <si>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</si>
  <si>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</si>
  <si>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</si>
  <si>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</si>
  <si>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</si>
  <si>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</si>
  <si>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</si>
  <si>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</si>
  <si>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</si>
  <si>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</si>
  <si>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</si>
  <si>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</si>
  <si>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</si>
  <si>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</si>
  <si>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</si>
  <si>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</si>
  <si>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</si>
  <si>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</si>
  <si>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</si>
  <si>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</si>
  <si>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</si>
  <si>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</si>
  <si>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</si>
  <si>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</si>
  <si>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</si>
  <si>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</si>
  <si>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</si>
  <si>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</si>
  <si>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</si>
  <si>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</si>
  <si>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</si>
  <si>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</si>
  <si>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</si>
  <si>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</si>
  <si>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</si>
  <si>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</si>
  <si>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</si>
  <si>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</si>
  <si>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</si>
  <si>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</si>
  <si>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</si>
  <si>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</si>
  <si>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</si>
  <si>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</si>
  <si>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</si>
  <si>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</si>
  <si>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</si>
  <si>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</si>
  <si>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</si>
  <si>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</si>
  <si>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</si>
  <si>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</si>
  <si>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</si>
  <si>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</si>
  <si>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</si>
  <si>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</si>
  <si>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</si>
  <si>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</si>
  <si>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</si>
  <si>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</si>
  <si>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</si>
  <si>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</si>
  <si>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</si>
  <si>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</si>
  <si>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</si>
  <si>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</si>
  <si>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</si>
  <si>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</si>
  <si>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</si>
  <si>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</si>
  <si>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</si>
  <si>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</si>
  <si>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</si>
  <si>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</si>
  <si>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</si>
  <si>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</si>
  <si>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</si>
  <si>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</si>
  <si>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</si>
  <si>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</si>
  <si>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</si>
  <si>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</si>
  <si>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</si>
  <si>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</si>
  <si>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</si>
  <si>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</si>
  <si>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</si>
  <si>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</si>
  <si>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</si>
  <si>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</si>
  <si>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</si>
  <si>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</si>
  <si>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</si>
  <si>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</si>
  <si>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</si>
  <si>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</si>
  <si>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</si>
  <si>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</si>
  <si>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</si>
  <si>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</si>
  <si>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</si>
  <si>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</si>
  <si>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</si>
  <si>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</si>
  <si>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</si>
  <si>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</si>
  <si>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</si>
  <si>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</si>
  <si>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</si>
  <si>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</si>
  <si>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</si>
  <si>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</si>
  <si>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</si>
  <si>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</si>
  <si>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</si>
  <si>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</si>
  <si>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</si>
  <si>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</si>
  <si>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</si>
  <si>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</si>
  <si>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</si>
  <si>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</si>
  <si>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</si>
  <si>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</si>
  <si>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</si>
  <si>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</si>
  <si>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</si>
  <si>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</si>
  <si>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</si>
  <si>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</si>
  <si>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</si>
  <si>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</si>
  <si>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</si>
  <si>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</si>
  <si>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</si>
  <si>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</si>
  <si>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</si>
  <si>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</si>
  <si>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</si>
  <si>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</si>
  <si>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</si>
  <si>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</si>
  <si>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</si>
  <si>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</si>
  <si>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</si>
  <si>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</si>
  <si>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</si>
  <si>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</si>
  <si>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</si>
  <si>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</si>
  <si>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</si>
  <si>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</si>
  <si>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</si>
  <si>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</si>
  <si>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</si>
  <si>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</si>
  <si>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</si>
  <si>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</si>
  <si>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</si>
  <si>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</si>
  <si>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</si>
  <si>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</si>
  <si>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</si>
  <si>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</si>
  <si>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</si>
  <si>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</si>
  <si>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</si>
  <si>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</si>
  <si>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</si>
  <si>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</si>
  <si>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</si>
  <si>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</si>
  <si>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</si>
  <si>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</si>
  <si>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</si>
  <si>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</si>
  <si>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</si>
  <si>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</si>
  <si>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</si>
  <si>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</si>
  <si>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</si>
  <si>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</si>
  <si>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</si>
  <si>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</si>
  <si>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</si>
  <si>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</si>
  <si>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</si>
  <si>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</si>
  <si>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</si>
  <si>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</si>
  <si>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</si>
  <si>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</si>
  <si>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</si>
  <si>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</si>
  <si>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</si>
  <si>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</si>
  <si>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</si>
  <si>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</si>
  <si>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</si>
  <si>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</si>
  <si>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</si>
  <si>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</si>
  <si>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</si>
  <si>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</si>
  <si>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</si>
  <si>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</si>
  <si>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</si>
  <si>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</si>
  <si>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</si>
  <si>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</si>
  <si>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</si>
  <si>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</si>
  <si>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</si>
  <si>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</si>
  <si>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</si>
  <si>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</si>
  <si>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</si>
  <si>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</si>
  <si>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</si>
  <si>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</si>
  <si>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</si>
  <si>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</si>
  <si>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</si>
  <si>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</si>
  <si>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</si>
  <si>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</si>
  <si>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</si>
  <si>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</si>
  <si>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</si>
  <si>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</si>
  <si>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</si>
  <si>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</si>
  <si>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</si>
  <si>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</si>
  <si>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</si>
  <si>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</si>
  <si>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</si>
  <si>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</si>
  <si>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</si>
  <si>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</si>
  <si>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</si>
  <si>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</si>
  <si>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</si>
  <si>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</si>
  <si>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</si>
  <si>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</si>
  <si>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</si>
  <si>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</si>
  <si>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</si>
  <si>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</si>
  <si>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</si>
  <si>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</si>
  <si>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</si>
  <si>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</si>
  <si>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</si>
  <si>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</si>
  <si>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</si>
  <si>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</si>
  <si>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</si>
  <si>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</si>
  <si>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</si>
  <si>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</si>
  <si>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</si>
  <si>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</si>
  <si>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</si>
  <si>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</si>
  <si>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</si>
  <si>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</si>
  <si>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</si>
  <si>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</si>
  <si>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</si>
  <si>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</si>
  <si>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</si>
  <si>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</si>
  <si>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</si>
  <si>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</si>
  <si>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</si>
  <si>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</si>
  <si>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</si>
  <si>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</si>
  <si>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</si>
  <si>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</si>
  <si>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</si>
  <si>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</si>
  <si>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</si>
  <si>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</si>
  <si>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</si>
  <si>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</si>
  <si>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</si>
  <si>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</si>
  <si>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</si>
  <si>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</si>
  <si>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</si>
  <si>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</si>
  <si>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</si>
  <si>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</si>
  <si>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</si>
  <si>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</si>
  <si>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</si>
  <si>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</si>
  <si>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</si>
  <si>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</si>
  <si>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</si>
  <si>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</si>
  <si>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</si>
  <si>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</si>
  <si>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</si>
  <si>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</si>
  <si>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</si>
  <si>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</si>
  <si>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</si>
  <si>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</si>
  <si>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</si>
  <si>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</si>
  <si>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</si>
  <si>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</si>
  <si>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</si>
  <si>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</si>
  <si>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</si>
  <si>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</si>
  <si>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</si>
  <si>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</si>
  <si>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</si>
  <si>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</si>
  <si>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</si>
  <si>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</si>
  <si>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</si>
  <si>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</si>
  <si>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</si>
  <si>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</si>
  <si>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</si>
  <si>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</si>
  <si>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</si>
  <si>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</si>
  <si>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</si>
  <si>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</si>
  <si>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</si>
  <si>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</si>
  <si>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</si>
  <si>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</si>
  <si>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</si>
  <si>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</si>
  <si>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</si>
  <si>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</si>
  <si>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</si>
  <si>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</si>
  <si>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</si>
  <si>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</si>
  <si>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</si>
  <si>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</si>
  <si>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</si>
  <si>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</si>
  <si>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</si>
  <si>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</si>
  <si>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</si>
  <si>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</si>
  <si>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</si>
  <si>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</si>
  <si>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</si>
  <si>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</si>
  <si>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</si>
  <si>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</si>
  <si>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</si>
  <si>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</si>
  <si>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</si>
  <si>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</si>
  <si>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</si>
  <si>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</si>
  <si>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</si>
  <si>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</si>
  <si>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</si>
  <si>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</si>
  <si>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</si>
  <si>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</si>
  <si>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</si>
  <si>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</si>
  <si>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</si>
  <si>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</si>
  <si>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</si>
  <si>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</si>
  <si>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</si>
  <si>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</si>
  <si>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</si>
  <si>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</si>
  <si>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</si>
  <si>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</si>
  <si>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</si>
  <si>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</si>
  <si>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</si>
  <si>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</si>
  <si>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</si>
  <si>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</si>
  <si>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</si>
  <si>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</si>
  <si>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</si>
  <si>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</si>
  <si>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</si>
  <si>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</si>
  <si>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</si>
  <si>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</si>
  <si>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</si>
  <si>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</si>
  <si>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</si>
  <si>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</si>
  <si>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</si>
  <si>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</si>
  <si>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</si>
  <si>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</si>
  <si>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</si>
  <si>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</si>
  <si>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</si>
  <si>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</si>
  <si>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</si>
  <si>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</si>
  <si>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</si>
  <si>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</si>
  <si>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</si>
  <si>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</si>
  <si>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</si>
  <si>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</si>
  <si>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</si>
  <si>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</si>
  <si>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</si>
  <si>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</si>
  <si>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</si>
  <si>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</si>
  <si>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</si>
  <si>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</si>
  <si>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</si>
  <si>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</si>
  <si>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</si>
  <si>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</si>
  <si>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</si>
  <si>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</si>
  <si>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</si>
  <si>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</si>
  <si>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</si>
  <si>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</si>
  <si>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</si>
  <si>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</si>
  <si>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</si>
  <si>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</si>
  <si>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</si>
  <si>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</si>
  <si>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</si>
  <si>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</si>
  <si>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</si>
  <si>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</si>
  <si>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</si>
  <si>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</si>
  <si>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</si>
  <si>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</si>
  <si>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</si>
  <si>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</si>
  <si>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</si>
  <si>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</si>
  <si>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</si>
  <si>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</si>
  <si>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</si>
  <si>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</si>
  <si>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</si>
  <si>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</si>
  <si>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</si>
  <si>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</si>
  <si>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</si>
  <si>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</si>
  <si>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</si>
  <si>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</si>
  <si>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</si>
  <si>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</si>
  <si>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</si>
  <si>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</si>
  <si>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</si>
  <si>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</si>
  <si>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</si>
  <si>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</si>
  <si>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</si>
  <si>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</si>
  <si>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</si>
  <si>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</si>
  <si>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</si>
  <si>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</si>
  <si>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</si>
  <si>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</si>
  <si>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</si>
  <si>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</si>
  <si>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</si>
  <si>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</si>
  <si>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</si>
  <si>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</si>
  <si>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</si>
  <si>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</si>
  <si>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</si>
  <si>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</si>
  <si>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</si>
  <si>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</si>
  <si>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</si>
  <si>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</si>
  <si>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</si>
  <si>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</si>
  <si>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</si>
  <si>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</si>
  <si>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</si>
  <si>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</si>
  <si>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</si>
  <si>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</si>
  <si>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</si>
  <si>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</si>
  <si>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</si>
  <si>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</si>
  <si>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</si>
  <si>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</si>
  <si>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</si>
  <si>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</si>
  <si>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</si>
  <si>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</si>
  <si>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</si>
  <si>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</si>
  <si>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</si>
  <si>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</si>
  <si>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</si>
  <si>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</si>
  <si>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</si>
  <si>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</si>
  <si>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</si>
  <si>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</si>
  <si>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</si>
  <si>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</si>
  <si>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</si>
  <si>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</si>
  <si>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</si>
  <si>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</si>
  <si>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</si>
  <si>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</si>
  <si>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</si>
  <si>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</si>
  <si>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</si>
  <si>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</si>
  <si>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</si>
  <si>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</si>
  <si>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</si>
  <si>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</si>
  <si>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</si>
  <si>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</si>
  <si>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</si>
  <si>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</si>
  <si>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</si>
  <si>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</si>
  <si>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</si>
  <si>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</si>
  <si>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</si>
  <si>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</si>
  <si>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</si>
  <si>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</si>
  <si>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</si>
  <si>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</si>
  <si>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</si>
  <si>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</si>
  <si>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</si>
  <si>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</si>
  <si>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</si>
  <si>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</si>
  <si>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</si>
  <si>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</si>
  <si>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</si>
  <si>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</si>
  <si>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</si>
  <si>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</si>
  <si>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</si>
  <si>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</si>
  <si>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</si>
  <si>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</si>
  <si>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</si>
  <si>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</si>
  <si>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</si>
  <si>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</si>
  <si>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</si>
  <si>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</si>
  <si>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</si>
  <si>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</si>
  <si>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</si>
  <si>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</si>
  <si>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</si>
  <si>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</si>
  <si>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</si>
  <si>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</si>
  <si>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</si>
  <si>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</si>
  <si>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</si>
  <si>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</si>
  <si>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</si>
  <si>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</si>
  <si>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</si>
  <si>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</si>
  <si>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</si>
  <si>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</si>
  <si>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</si>
  <si>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</si>
  <si>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</si>
  <si>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</si>
  <si>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</si>
  <si>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</si>
  <si>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</si>
  <si>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</si>
  <si>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</si>
  <si>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</si>
  <si>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</si>
  <si>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</si>
  <si>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</si>
  <si>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</si>
  <si>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</si>
  <si>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</si>
  <si>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</si>
  <si>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</si>
  <si>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</si>
  <si>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</si>
  <si>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</si>
  <si>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</si>
  <si>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</si>
  <si>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</si>
  <si>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</si>
  <si>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</si>
  <si>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</si>
  <si>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</si>
  <si>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</si>
  <si>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</si>
  <si>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</si>
  <si>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</si>
  <si>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</si>
  <si>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</si>
  <si>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</si>
  <si>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</si>
  <si>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</si>
  <si>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</si>
  <si>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</si>
  <si>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</si>
  <si>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</si>
  <si>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</si>
  <si>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</si>
  <si>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</si>
  <si>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</si>
  <si>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</si>
  <si>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</si>
  <si>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</si>
  <si>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</si>
  <si>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</si>
  <si>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</si>
  <si>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</si>
  <si>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</si>
  <si>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</si>
  <si>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</si>
  <si>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</si>
  <si>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</si>
  <si>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</si>
  <si>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</si>
  <si>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</si>
  <si>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</si>
  <si>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</si>
  <si>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</si>
  <si>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</si>
  <si>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</si>
  <si>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</si>
  <si>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</si>
  <si>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</si>
  <si>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</si>
  <si>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</si>
  <si>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</si>
  <si>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</si>
  <si>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</si>
  <si>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</si>
  <si>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</si>
  <si>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</si>
  <si>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</si>
  <si>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</si>
  <si>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</si>
  <si>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</si>
  <si>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</si>
  <si>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</si>
  <si>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</si>
  <si>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</si>
  <si>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</si>
  <si>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</si>
  <si>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</si>
  <si>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</si>
  <si>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</si>
  <si>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</si>
  <si>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</si>
  <si>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</si>
  <si>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</si>
  <si>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</si>
  <si>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</si>
  <si>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</si>
  <si>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</si>
  <si>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</si>
  <si>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</si>
  <si>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</si>
  <si>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</si>
  <si>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</si>
  <si>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</si>
  <si>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</si>
  <si>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</si>
  <si>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</si>
  <si>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</si>
  <si>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</si>
  <si>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</si>
  <si>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</si>
  <si>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</si>
  <si>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</si>
  <si>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</si>
  <si>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</si>
  <si>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</si>
  <si>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</si>
  <si>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</si>
  <si>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</si>
  <si>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</si>
  <si>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</si>
  <si>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</si>
  <si>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</si>
  <si>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</si>
  <si>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</si>
  <si>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</si>
  <si>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</si>
  <si>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</si>
  <si>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</si>
  <si>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</si>
  <si>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</si>
  <si>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</si>
  <si>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</si>
  <si>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</si>
  <si>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</si>
  <si>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</si>
  <si>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</si>
  <si>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</si>
  <si>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</si>
  <si>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</si>
  <si>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</si>
  <si>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</si>
  <si>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</si>
  <si>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</si>
  <si>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</si>
  <si>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</si>
  <si>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</si>
  <si>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</si>
  <si>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</si>
  <si>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</si>
  <si>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</si>
  <si>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</si>
  <si>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</si>
  <si>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</si>
  <si>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</si>
  <si>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</si>
  <si>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</si>
  <si>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</si>
  <si>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</si>
  <si>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</si>
  <si>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</si>
  <si>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</si>
  <si>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</si>
  <si>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</si>
  <si>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</si>
  <si>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</si>
  <si>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</si>
  <si>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</si>
  <si>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</si>
  <si>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</si>
  <si>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</si>
  <si>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</si>
  <si>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</si>
  <si>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</si>
  <si>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</si>
  <si>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</si>
  <si>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</si>
  <si>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</si>
  <si>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</si>
  <si>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</si>
  <si>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</si>
  <si>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</si>
  <si>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</si>
  <si>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</si>
  <si>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</si>
  <si>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</si>
  <si>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</si>
  <si>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</si>
  <si>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</si>
  <si>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</si>
  <si>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</si>
  <si>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</si>
  <si>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</si>
  <si>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</si>
  <si>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</si>
  <si>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</si>
  <si>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</si>
  <si>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</si>
  <si>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</si>
  <si>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</si>
  <si>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</si>
  <si>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</si>
  <si>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</si>
  <si>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</si>
  <si>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</si>
  <si>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</si>
  <si>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</si>
  <si>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</si>
  <si>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</si>
  <si>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</si>
  <si>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</si>
  <si>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</si>
  <si>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</si>
  <si>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</si>
  <si>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</si>
  <si>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</si>
  <si>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</si>
  <si>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</si>
  <si>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</si>
  <si>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</si>
  <si>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</si>
  <si>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</si>
  <si>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</si>
  <si>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</si>
  <si>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</si>
  <si>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</si>
  <si>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</si>
  <si>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</si>
  <si>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</si>
  <si>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</si>
  <si>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</si>
  <si>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</si>
  <si>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</si>
  <si>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</si>
  <si>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</si>
  <si>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</si>
  <si>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</si>
  <si>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</si>
  <si>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</si>
  <si>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</si>
  <si>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</si>
  <si>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</si>
  <si>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</si>
  <si>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</si>
  <si>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</si>
  <si>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</si>
  <si>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</si>
  <si>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</si>
  <si>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</si>
  <si>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</si>
  <si>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</si>
  <si>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</si>
  <si>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</si>
  <si>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</si>
  <si>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</si>
  <si>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</si>
  <si>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</si>
  <si>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</si>
  <si>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</si>
  <si>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</si>
  <si>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</si>
  <si>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</si>
  <si>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</si>
  <si>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</si>
  <si>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</si>
  <si>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</si>
  <si>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</si>
  <si>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</si>
  <si>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</si>
  <si>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</si>
  <si>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</si>
  <si>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</si>
  <si>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</si>
  <si>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</si>
  <si>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</si>
  <si>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</si>
  <si>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</si>
  <si>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</si>
  <si>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</si>
  <si>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</si>
  <si>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</si>
  <si>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</si>
  <si>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</si>
  <si>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</si>
  <si>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</si>
  <si>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</si>
  <si>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</si>
  <si>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</si>
  <si>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</si>
  <si>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</si>
  <si>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</si>
  <si>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</si>
  <si>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</si>
  <si>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</si>
  <si>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</si>
  <si>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</si>
  <si>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</si>
  <si>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</si>
  <si>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</si>
  <si>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</si>
  <si>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</si>
  <si>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</si>
  <si>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</si>
  <si>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</si>
  <si>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</si>
  <si>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</si>
  <si>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</si>
  <si>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</si>
  <si>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</si>
  <si>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</si>
  <si>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</si>
  <si>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</si>
  <si>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</si>
  <si>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</si>
  <si>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</si>
  <si>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</si>
  <si>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</si>
  <si>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</si>
  <si>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</si>
  <si>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</si>
  <si>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</si>
  <si>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</si>
  <si>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</si>
  <si>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</si>
  <si>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</si>
  <si>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</si>
  <si>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</si>
  <si>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</si>
  <si>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</si>
  <si>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</si>
  <si>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</si>
  <si>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</si>
  <si>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</si>
  <si>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</si>
  <si>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</si>
  <si>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</si>
  <si>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</si>
  <si>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</si>
  <si>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</si>
  <si>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</si>
  <si>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</si>
  <si>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</si>
  <si>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</si>
  <si>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</si>
  <si>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</si>
  <si>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</si>
  <si>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</si>
  <si>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</si>
  <si>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</si>
  <si>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</si>
  <si>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</si>
  <si>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</si>
  <si>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</si>
  <si>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</si>
  <si>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</si>
  <si>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</si>
  <si>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</si>
  <si>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</si>
  <si>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</si>
  <si>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</si>
  <si>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</si>
  <si>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</si>
  <si>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</si>
  <si>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</si>
  <si>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</si>
  <si>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</si>
  <si>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</si>
  <si>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</si>
  <si>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</si>
  <si>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</si>
  <si>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</si>
  <si>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</si>
  <si>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</si>
  <si>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</si>
  <si>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</si>
  <si>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</si>
  <si>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</si>
  <si>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</si>
  <si>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</si>
  <si>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</si>
  <si>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</si>
  <si>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</si>
  <si>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</si>
  <si>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</si>
  <si>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</si>
  <si>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</si>
  <si>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</si>
  <si>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</si>
  <si>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</si>
  <si>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</si>
  <si>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</si>
  <si>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</si>
  <si>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</si>
  <si>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</si>
  <si>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</si>
  <si>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</si>
  <si>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</si>
  <si>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</si>
  <si>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</si>
  <si>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</si>
  <si>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</si>
  <si>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</si>
  <si>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</si>
  <si>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</si>
  <si>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</si>
  <si>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</si>
  <si>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</si>
  <si>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</si>
  <si>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</si>
  <si>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</si>
  <si>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</si>
  <si>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</si>
  <si>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</si>
  <si>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</si>
  <si>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</si>
  <si>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</si>
  <si>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</si>
  <si>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</si>
  <si>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</si>
  <si>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</si>
  <si>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</si>
  <si>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</si>
  <si>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</si>
  <si>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</si>
  <si>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</si>
  <si>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</si>
  <si>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</si>
  <si>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</si>
  <si>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</si>
  <si>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</si>
  <si>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</si>
  <si>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</si>
  <si>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</si>
  <si>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</si>
  <si>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</si>
  <si>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</si>
  <si>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</si>
  <si>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</si>
  <si>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</si>
  <si>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</si>
  <si>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</si>
  <si>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</si>
  <si>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</si>
  <si>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</si>
  <si>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</si>
  <si>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</si>
  <si>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</si>
  <si>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</si>
  <si>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</si>
  <si>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</si>
  <si>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</si>
  <si>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</si>
  <si>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</si>
  <si>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</si>
  <si>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</si>
  <si>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</si>
  <si>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</si>
  <si>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</si>
  <si>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</si>
  <si>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</si>
  <si>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</si>
  <si>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</si>
  <si>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</si>
  <si>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</si>
  <si>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</si>
  <si>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</si>
  <si>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</si>
  <si>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</si>
  <si>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</si>
  <si>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</si>
  <si>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</si>
  <si>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</si>
  <si>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</si>
  <si>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</si>
  <si>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</si>
  <si>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</si>
  <si>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</si>
  <si>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</si>
  <si>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</si>
  <si>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</si>
  <si>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</si>
  <si>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</si>
  <si>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</si>
  <si>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</si>
  <si>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</si>
  <si>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</si>
  <si>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</si>
  <si>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</si>
  <si>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</si>
  <si>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</si>
  <si>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</si>
  <si>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</si>
  <si>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</si>
  <si>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</si>
  <si>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</si>
  <si>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</si>
  <si>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</si>
  <si>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</si>
  <si>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</si>
  <si>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</si>
  <si>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</si>
  <si>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</si>
  <si>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</si>
  <si>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</si>
  <si>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</si>
  <si>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</si>
  <si>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</si>
  <si>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</si>
  <si>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</si>
  <si>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</si>
  <si>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</si>
  <si>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</si>
  <si>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</si>
  <si>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</si>
  <si>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</si>
  <si>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</si>
  <si>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</si>
  <si>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</si>
  <si>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</si>
  <si>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</si>
  <si>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</si>
  <si>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</si>
  <si>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</si>
  <si>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</si>
  <si>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</si>
  <si>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</si>
  <si>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</si>
  <si>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</si>
  <si>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</si>
  <si>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</si>
  <si>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</si>
  <si>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</si>
  <si>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</si>
  <si>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</si>
  <si>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</si>
  <si>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</si>
  <si>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</si>
  <si>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</si>
  <si>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</si>
  <si>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</si>
  <si>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</si>
  <si>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</si>
  <si>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</si>
  <si>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</si>
  <si>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</si>
  <si>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</si>
  <si>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</si>
  <si>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</si>
  <si>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</si>
  <si>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</si>
  <si>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</si>
  <si>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</si>
  <si>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</si>
  <si>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</si>
  <si>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</si>
  <si>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</si>
  <si>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</si>
  <si>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</si>
  <si>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</si>
  <si>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</si>
  <si>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</si>
  <si>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</si>
  <si>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</si>
  <si>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</si>
  <si>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</si>
  <si>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</si>
  <si>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</si>
  <si>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</si>
  <si>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</si>
  <si>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</si>
  <si>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</si>
  <si>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</si>
  <si>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</si>
  <si>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</si>
  <si>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</si>
  <si>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</si>
  <si>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</si>
  <si>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</si>
  <si>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</si>
  <si>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</si>
  <si>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</si>
  <si>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</si>
  <si>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</si>
  <si>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</si>
  <si>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</si>
  <si>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</si>
  <si>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</si>
  <si>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</si>
  <si>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</si>
  <si>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</si>
  <si>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</si>
  <si>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</si>
  <si>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</si>
  <si>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</si>
  <si>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</si>
  <si>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</si>
  <si>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</si>
  <si>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</si>
  <si>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</si>
  <si>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</si>
  <si>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</si>
  <si>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</si>
  <si>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</si>
  <si>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</si>
  <si>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</si>
  <si>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</si>
  <si>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</si>
  <si>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</si>
  <si>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</si>
  <si>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</si>
  <si>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</si>
  <si>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</si>
  <si>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</si>
  <si>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</si>
  <si>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</si>
  <si>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</si>
  <si>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</si>
  <si>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</si>
  <si>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</si>
  <si>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</si>
  <si>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</si>
  <si>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</si>
  <si>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</si>
  <si>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</si>
  <si>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</si>
  <si>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</si>
  <si>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</si>
  <si>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</si>
  <si>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</si>
  <si>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</si>
  <si>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</si>
  <si>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</si>
  <si>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</si>
  <si>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</si>
  <si>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</si>
  <si>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</si>
  <si>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</si>
  <si>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</si>
  <si>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</si>
  <si>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</si>
  <si>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</si>
  <si>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</si>
  <si>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</si>
  <si>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</si>
  <si>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</si>
  <si>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</si>
  <si>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</si>
  <si>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</si>
  <si>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</si>
  <si>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</si>
  <si>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</si>
  <si>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</si>
  <si>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</si>
  <si>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</si>
  <si>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</si>
  <si>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</si>
  <si>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</si>
  <si>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</si>
  <si>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</si>
  <si>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</si>
  <si>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</si>
  <si>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</si>
  <si>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</si>
  <si>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</si>
  <si>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</si>
  <si>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</si>
  <si>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</si>
  <si>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</si>
  <si>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</si>
  <si>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</si>
  <si>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</si>
  <si>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</si>
  <si>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</si>
  <si>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</si>
  <si>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</si>
  <si>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</si>
  <si>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</si>
  <si>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</si>
  <si>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</si>
  <si>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</si>
  <si>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</si>
  <si>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</si>
  <si>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</si>
  <si>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</si>
  <si>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</si>
  <si>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</si>
  <si>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</si>
  <si>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</si>
  <si>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</si>
  <si>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</si>
  <si>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</si>
  <si>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</si>
  <si>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</si>
  <si>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</si>
  <si>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</si>
  <si>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</si>
  <si>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</si>
  <si>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</si>
  <si>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</si>
  <si>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</si>
  <si>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</si>
  <si>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</si>
  <si>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</si>
  <si>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</si>
  <si>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</si>
  <si>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</si>
  <si>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</si>
  <si>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</si>
  <si>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</si>
  <si>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</si>
  <si>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</si>
  <si>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</si>
  <si>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</si>
  <si>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</si>
  <si>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</si>
  <si>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</si>
  <si>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</si>
  <si>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</si>
  <si>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</si>
  <si>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</si>
  <si>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</si>
  <si>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</si>
  <si>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</si>
  <si>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</si>
  <si>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</si>
  <si>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</si>
  <si>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</si>
  <si>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</si>
  <si>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</si>
  <si>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</si>
  <si>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</si>
  <si>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</si>
  <si>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</si>
  <si>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</si>
  <si>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</si>
  <si>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</si>
  <si>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</si>
  <si>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</si>
  <si>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</si>
  <si>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</si>
  <si>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</si>
  <si>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</si>
  <si>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</si>
  <si>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</si>
  <si>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</si>
  <si>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</si>
  <si>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</si>
  <si>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</si>
  <si>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</si>
  <si>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</si>
  <si>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</si>
  <si>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</si>
  <si>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</si>
  <si>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</si>
  <si>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</si>
  <si>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</si>
  <si>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</si>
  <si>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</si>
  <si>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</si>
  <si>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</si>
  <si>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</si>
  <si>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</si>
  <si>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</si>
  <si>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</si>
  <si>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</si>
  <si>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</si>
  <si>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</si>
  <si>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</si>
  <si>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</si>
  <si>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</si>
  <si>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</si>
  <si>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</si>
  <si>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</si>
  <si>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</si>
  <si>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</si>
  <si>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</si>
  <si>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</si>
  <si>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</si>
  <si>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</si>
  <si>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</si>
  <si>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</si>
  <si>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</si>
  <si>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</si>
  <si>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</si>
  <si>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</si>
  <si>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</si>
  <si>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</si>
  <si>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</si>
  <si>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</si>
  <si>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</si>
  <si>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</si>
  <si>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</si>
  <si>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</si>
  <si>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</si>
  <si>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</si>
  <si>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</si>
  <si>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</si>
  <si>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</si>
  <si>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</si>
  <si>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</si>
  <si>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</si>
  <si>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</si>
  <si>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</si>
  <si>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</si>
  <si>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</si>
  <si>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</si>
  <si>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</si>
  <si>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</si>
  <si>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</si>
  <si>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</si>
  <si>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</si>
  <si>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</si>
  <si>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</si>
  <si>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</si>
  <si>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</si>
  <si>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</si>
  <si>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</si>
  <si>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</si>
  <si>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</si>
  <si>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</si>
  <si>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</si>
  <si>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</si>
  <si>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</si>
  <si>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</si>
  <si>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</si>
  <si>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</si>
  <si>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</si>
  <si>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</si>
  <si>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</si>
  <si>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</si>
  <si>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</si>
  <si>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</si>
  <si>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</si>
  <si>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</si>
  <si>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</si>
  <si>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</si>
  <si>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</si>
  <si>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</si>
  <si>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</si>
  <si>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</si>
  <si>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</si>
  <si>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</si>
  <si>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</si>
  <si>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</si>
  <si>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</si>
  <si>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</si>
  <si>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</si>
  <si>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</si>
  <si>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</si>
  <si>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</si>
  <si>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</si>
  <si>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</si>
  <si>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</si>
  <si>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</si>
  <si>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</si>
  <si>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</si>
  <si>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</si>
  <si>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</si>
  <si>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</si>
  <si>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</si>
  <si>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</si>
  <si>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</si>
  <si>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</si>
  <si>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</si>
  <si>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</si>
  <si>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</si>
  <si>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</si>
  <si>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</si>
  <si>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</si>
  <si>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</si>
  <si>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</si>
  <si>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</si>
  <si>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</si>
  <si>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</si>
  <si>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</si>
  <si>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</si>
  <si>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</si>
  <si>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</si>
  <si>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</si>
  <si>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</si>
  <si>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</si>
  <si>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</si>
  <si>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</si>
  <si>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</si>
  <si>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</si>
  <si>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</si>
  <si>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</si>
  <si>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</si>
  <si>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</si>
  <si>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</si>
  <si>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</si>
  <si>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</si>
  <si>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</si>
  <si>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</si>
  <si>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</si>
  <si>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</si>
  <si>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</si>
  <si>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</si>
  <si>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</si>
  <si>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</si>
  <si>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</si>
  <si>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</si>
  <si>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</si>
  <si>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</si>
  <si>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</si>
  <si>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</si>
  <si>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</si>
  <si>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</si>
  <si>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</si>
  <si>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</si>
  <si>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</si>
  <si>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</si>
  <si>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</si>
  <si>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</si>
  <si>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</si>
  <si>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</si>
  <si>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</si>
  <si>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</si>
  <si>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</si>
  <si>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</si>
  <si>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</si>
  <si>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</si>
  <si>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</si>
  <si>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</si>
  <si>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</si>
  <si>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</si>
  <si>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</si>
  <si>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</si>
  <si>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</si>
  <si>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</si>
  <si>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</si>
  <si>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</si>
  <si>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</si>
  <si>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</si>
  <si>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</si>
  <si>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</si>
  <si>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</si>
  <si>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</si>
  <si>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</si>
  <si>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</si>
  <si>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</si>
  <si>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</si>
  <si>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</si>
  <si>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</si>
  <si>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</si>
  <si>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</si>
  <si>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</si>
  <si>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</si>
  <si>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</si>
  <si>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</si>
  <si>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</si>
  <si>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</si>
  <si>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</si>
  <si>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</si>
  <si>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</si>
  <si>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</si>
  <si>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</si>
  <si>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</si>
  <si>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</si>
  <si>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</si>
  <si>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</si>
  <si>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</si>
  <si>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</si>
  <si>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</si>
  <si>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</si>
  <si>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</si>
  <si>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</si>
  <si>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</si>
  <si>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</si>
  <si>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</si>
  <si>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</si>
  <si>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</si>
  <si>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</si>
  <si>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</si>
  <si>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</si>
  <si>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</si>
  <si>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</si>
  <si>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</si>
  <si>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</si>
  <si>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</si>
  <si>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</si>
  <si>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</si>
  <si>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</si>
  <si>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</si>
  <si>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</si>
  <si>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</si>
  <si>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</si>
  <si>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</si>
  <si>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</si>
  <si>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</si>
  <si>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</si>
  <si>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</si>
  <si>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</si>
  <si>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</si>
  <si>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</si>
  <si>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</si>
  <si>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</si>
  <si>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</si>
  <si>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</si>
  <si>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</si>
  <si>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</si>
  <si>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</si>
  <si>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</si>
  <si>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</si>
  <si>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</si>
  <si>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</si>
  <si>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</si>
  <si>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</si>
  <si>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</si>
  <si>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</si>
  <si>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</si>
  <si>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</si>
  <si>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</si>
  <si>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</si>
  <si>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</si>
  <si>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</si>
  <si>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</si>
  <si>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</si>
  <si>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</si>
  <si>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</si>
  <si>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</si>
  <si>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</si>
  <si>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</si>
  <si>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</si>
  <si>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</si>
  <si>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</si>
  <si>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</si>
  <si>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</si>
  <si>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</si>
  <si>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</si>
  <si>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</si>
  <si>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</si>
  <si>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</si>
  <si>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</si>
  <si>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</si>
  <si>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</si>
  <si>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</si>
  <si>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</si>
  <si>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</si>
  <si>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</si>
  <si>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</si>
  <si>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</si>
  <si>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</si>
  <si>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</si>
  <si>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</si>
  <si>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</si>
  <si>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</si>
  <si>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</si>
  <si>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</si>
  <si>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</si>
  <si>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</si>
  <si>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</si>
  <si>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</si>
  <si>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</si>
  <si>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</si>
  <si>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</si>
  <si>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</si>
  <si>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</si>
  <si>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</si>
  <si>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</si>
  <si>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</si>
  <si>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</si>
  <si>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</si>
  <si>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</si>
  <si>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</si>
  <si>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</si>
  <si>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</si>
  <si>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</si>
  <si>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</si>
  <si>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</si>
  <si>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</si>
  <si>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</si>
  <si>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</si>
  <si>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</si>
  <si>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</si>
  <si>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</si>
  <si>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</si>
  <si>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</si>
  <si>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</si>
  <si>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</si>
  <si>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</si>
  <si>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</si>
  <si>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</si>
  <si>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</si>
  <si>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</si>
  <si>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</si>
  <si>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</si>
  <si>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</si>
  <si>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</si>
  <si>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</si>
  <si>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</si>
  <si>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</si>
  <si>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</si>
  <si>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</si>
  <si>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</si>
  <si>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</si>
  <si>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</si>
  <si>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</si>
  <si>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</si>
  <si>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</si>
  <si>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</si>
  <si>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</si>
  <si>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</si>
  <si>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</si>
  <si>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</si>
  <si>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</si>
  <si>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</si>
  <si>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</si>
  <si>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</si>
  <si>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</si>
  <si>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</si>
  <si>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</si>
  <si>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</si>
  <si>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</si>
  <si>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</si>
  <si>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</si>
  <si>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</si>
  <si>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</si>
  <si>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</si>
  <si>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</si>
  <si>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</si>
  <si>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</si>
  <si>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</si>
  <si>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</si>
  <si>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</si>
  <si>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</si>
  <si>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</si>
  <si>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</si>
  <si>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</si>
  <si>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</si>
  <si>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</si>
  <si>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</si>
  <si>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</si>
  <si>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</si>
  <si>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</si>
  <si>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</si>
  <si>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</si>
  <si>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</si>
  <si>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</si>
  <si>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</si>
  <si>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</si>
  <si>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</si>
  <si>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</si>
  <si>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</si>
  <si>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</si>
  <si>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</si>
  <si>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</si>
  <si>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</si>
  <si>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</si>
  <si>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</si>
  <si>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</si>
  <si>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</si>
  <si>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</si>
  <si>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</si>
  <si>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</si>
  <si>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</si>
  <si>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</si>
  <si>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</si>
  <si>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</si>
  <si>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</si>
  <si>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</si>
  <si>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</si>
  <si>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</si>
  <si>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</si>
  <si>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</si>
  <si>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</si>
  <si>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</si>
  <si>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</si>
  <si>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</si>
  <si>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</si>
  <si>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</si>
  <si>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</si>
  <si>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</si>
  <si>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</si>
  <si>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</si>
  <si>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</si>
  <si>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</si>
  <si>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</si>
  <si>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</si>
  <si>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</si>
  <si>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</si>
  <si>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</si>
  <si>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</si>
  <si>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</si>
  <si>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</si>
  <si>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</si>
  <si>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</si>
  <si>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</si>
  <si>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</si>
  <si>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</si>
  <si>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</si>
  <si>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</si>
  <si>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</si>
  <si>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</si>
  <si>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</si>
  <si>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</si>
  <si>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</si>
  <si>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</si>
  <si>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</si>
  <si>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</si>
  <si>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</si>
  <si>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</si>
  <si>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</si>
  <si>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</si>
  <si>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</si>
  <si>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</si>
  <si>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</si>
  <si>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</si>
  <si>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</si>
  <si>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</si>
  <si>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</si>
  <si>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</si>
  <si>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</si>
  <si>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</si>
  <si>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</si>
  <si>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</si>
  <si>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</si>
  <si>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</si>
  <si>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</si>
  <si>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</si>
  <si>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</si>
  <si>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</si>
  <si>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</si>
  <si>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</si>
  <si>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</si>
  <si>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</si>
  <si>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</si>
  <si>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</si>
  <si>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</si>
  <si>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</si>
  <si>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</si>
  <si>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</si>
  <si>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</si>
  <si>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</si>
  <si>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</si>
  <si>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</si>
  <si>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</si>
  <si>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</si>
  <si>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</si>
  <si>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</si>
  <si>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</si>
  <si>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</si>
  <si>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</si>
  <si>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</si>
  <si>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</si>
  <si>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</si>
  <si>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</si>
  <si>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</si>
  <si>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</si>
  <si>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</si>
  <si>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</si>
  <si>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</si>
  <si>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</si>
  <si>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</si>
  <si>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</si>
  <si>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</si>
  <si>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</si>
  <si>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</si>
  <si>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</si>
  <si>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</si>
  <si>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</si>
  <si>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</si>
  <si>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</si>
  <si>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</si>
  <si>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</si>
  <si>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</si>
  <si>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</si>
  <si>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</si>
  <si>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</si>
  <si>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</si>
  <si>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</si>
  <si>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</si>
  <si>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</si>
  <si>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</si>
  <si>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</si>
  <si>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</si>
  <si>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</si>
  <si>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</si>
  <si>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</si>
  <si>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</si>
  <si>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</si>
  <si>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</si>
  <si>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</si>
  <si>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</si>
  <si>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</si>
  <si>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</si>
  <si>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</si>
  <si>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</si>
  <si>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</si>
  <si>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</si>
  <si>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</si>
  <si>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</si>
  <si>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</si>
  <si>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</si>
  <si>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</si>
  <si>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</si>
  <si>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</si>
  <si>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</si>
  <si>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</si>
  <si>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</si>
  <si>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</si>
  <si>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</si>
  <si>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</si>
  <si>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</si>
  <si>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</si>
  <si>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</si>
  <si>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</si>
  <si>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</si>
  <si>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</si>
  <si>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</si>
  <si>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</si>
  <si>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</si>
  <si>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</si>
  <si>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</si>
  <si>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</si>
  <si>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</si>
  <si>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</si>
  <si>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</si>
  <si>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</si>
  <si>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</si>
  <si>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</si>
  <si>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</si>
  <si>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</si>
  <si>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</si>
  <si>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</si>
  <si>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</si>
  <si>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</si>
  <si>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</si>
  <si>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</si>
  <si>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</si>
  <si>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</si>
  <si>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</si>
  <si>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</si>
  <si>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</si>
  <si>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</si>
  <si>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</si>
  <si>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</si>
  <si>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</si>
  <si>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</si>
  <si>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</si>
  <si>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</si>
  <si>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</si>
  <si>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</si>
  <si>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</si>
  <si>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</si>
  <si>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</si>
  <si>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</si>
  <si>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</si>
  <si>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</si>
  <si>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</si>
  <si>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</si>
  <si>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</si>
  <si>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</si>
  <si>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</si>
  <si>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</si>
  <si>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</si>
  <si>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</si>
  <si>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</si>
  <si>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</si>
  <si>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</si>
  <si>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</si>
  <si>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</si>
  <si>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</si>
  <si>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</si>
  <si>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</si>
  <si>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</si>
  <si>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</si>
  <si>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</si>
  <si>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</si>
  <si>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</si>
  <si>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</si>
  <si>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</si>
  <si>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</si>
  <si>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</si>
  <si>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</si>
  <si>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</si>
  <si>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</si>
  <si>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</si>
  <si>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</si>
  <si>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</si>
  <si>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</si>
  <si>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</si>
  <si>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</si>
  <si>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</si>
  <si>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</si>
  <si>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</si>
  <si>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</si>
  <si>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</si>
  <si>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</si>
  <si>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</si>
  <si>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</si>
  <si>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</si>
  <si>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</si>
  <si>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</si>
  <si>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</si>
  <si>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</si>
  <si>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</si>
  <si>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</si>
  <si>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</si>
  <si>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</si>
  <si>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</si>
  <si>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</si>
  <si>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</si>
  <si>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</si>
  <si>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</si>
  <si>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</si>
  <si>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</si>
  <si>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</si>
  <si>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</si>
  <si>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</si>
  <si>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</si>
  <si>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</si>
  <si>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</si>
  <si>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</si>
  <si>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</si>
  <si>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</si>
  <si>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</si>
  <si>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</si>
  <si>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</si>
  <si>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</si>
  <si>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</si>
  <si>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</si>
  <si>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</si>
  <si>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</si>
  <si>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</si>
  <si>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</si>
  <si>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</si>
  <si>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</si>
  <si>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</si>
  <si>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</si>
  <si>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</si>
  <si>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</si>
  <si>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</si>
  <si>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</si>
  <si>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</si>
  <si>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</si>
  <si>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</si>
  <si>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</si>
  <si>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</si>
  <si>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</si>
  <si>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</si>
  <si>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</si>
  <si>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</si>
  <si>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</si>
  <si>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</si>
  <si>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</si>
  <si>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</si>
  <si>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</si>
  <si>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</si>
  <si>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</si>
  <si>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</si>
  <si>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</si>
  <si>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</si>
  <si>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</si>
  <si>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</si>
  <si>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</si>
  <si>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</si>
  <si>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</si>
  <si>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</si>
  <si>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</si>
  <si>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</si>
  <si>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</si>
  <si>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</si>
  <si>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</si>
  <si>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</si>
  <si>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</si>
  <si>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</si>
  <si>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</si>
  <si>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</si>
  <si>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</si>
  <si>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</si>
  <si>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</si>
  <si>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</si>
  <si>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</si>
  <si>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</si>
  <si>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</si>
  <si>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</si>
  <si>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</si>
  <si>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</si>
  <si>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</si>
  <si>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</si>
  <si>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</si>
  <si>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</si>
  <si>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</si>
  <si>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</si>
  <si>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</si>
  <si>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</si>
  <si>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</si>
  <si>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</si>
  <si>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</si>
  <si>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</si>
  <si>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</si>
  <si>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</si>
  <si>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</si>
  <si>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</si>
  <si>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</si>
  <si>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</si>
  <si>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</si>
  <si>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</si>
  <si>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</si>
  <si>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</si>
  <si>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</si>
  <si>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</si>
  <si>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</si>
  <si>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</si>
  <si>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</si>
  <si>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</si>
  <si>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</si>
  <si>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</si>
  <si>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</si>
  <si>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</si>
  <si>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</si>
  <si>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</si>
  <si>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</si>
  <si>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</si>
  <si>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</si>
  <si>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</si>
  <si>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</si>
  <si>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</si>
  <si>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</si>
  <si>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</si>
  <si>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</si>
  <si>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</si>
  <si>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</si>
  <si>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</si>
  <si>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</si>
  <si>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</si>
  <si>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</si>
  <si>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</si>
  <si>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</si>
  <si>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</si>
  <si>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</si>
  <si>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</si>
  <si>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</si>
  <si>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</si>
  <si>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</si>
  <si>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</si>
  <si>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</si>
  <si>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</si>
  <si>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</si>
  <si>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</si>
  <si>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</si>
  <si>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</si>
  <si>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</si>
  <si>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</si>
  <si>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</si>
  <si>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</si>
  <si>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</si>
  <si>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</si>
  <si>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</si>
  <si>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</si>
  <si>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</si>
  <si>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</si>
  <si>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</si>
  <si>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</si>
  <si>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</si>
  <si>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</si>
  <si>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</si>
  <si>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</si>
  <si>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</si>
  <si>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</si>
  <si>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</si>
  <si>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</si>
  <si>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</si>
  <si>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</si>
  <si>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</si>
  <si>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</si>
  <si>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</si>
  <si>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</si>
  <si>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</si>
  <si>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</si>
  <si>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</si>
  <si>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</si>
  <si>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</si>
  <si>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</si>
  <si>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</si>
  <si>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</si>
  <si>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</si>
  <si>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</si>
  <si>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</si>
  <si>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</si>
  <si>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</si>
  <si>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</si>
  <si>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</si>
  <si>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</si>
  <si>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</si>
  <si>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</si>
  <si>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</si>
  <si>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</si>
  <si>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</si>
  <si>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</si>
  <si>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</si>
  <si>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</si>
  <si>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</si>
  <si>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</si>
  <si>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</si>
  <si>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</si>
  <si>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</si>
  <si>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</si>
  <si>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</si>
  <si>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</si>
  <si>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</si>
  <si>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</si>
  <si>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</si>
  <si>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</si>
  <si>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</si>
  <si>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</si>
  <si>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</si>
  <si>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</si>
  <si>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</si>
  <si>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</si>
  <si>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</si>
  <si>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</si>
  <si>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</si>
  <si>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</si>
  <si>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</si>
  <si>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</si>
  <si>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</si>
  <si>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</si>
  <si>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</si>
  <si>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</si>
  <si>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</si>
  <si>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</si>
  <si>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</si>
  <si>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</si>
  <si>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</si>
  <si>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</si>
  <si>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</si>
  <si>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</si>
  <si>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</si>
  <si>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</si>
  <si>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</si>
  <si>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</si>
  <si>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</si>
  <si>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</si>
  <si>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</si>
  <si>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</si>
  <si>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</si>
  <si>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</si>
  <si>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</si>
  <si>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</si>
  <si>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</si>
  <si>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</si>
  <si>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</si>
  <si>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</si>
  <si>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</si>
  <si>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</si>
  <si>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</si>
  <si>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</si>
  <si>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</si>
  <si>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</si>
  <si>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</si>
  <si>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</si>
  <si>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</si>
  <si>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</si>
  <si>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</si>
  <si>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</si>
  <si>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</si>
  <si>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</si>
  <si>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</si>
  <si>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</si>
  <si>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</si>
  <si>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</si>
  <si>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</si>
  <si>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</si>
  <si>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</si>
  <si>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</si>
  <si>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</si>
  <si>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</si>
  <si>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</si>
  <si>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</si>
  <si>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</si>
  <si>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</si>
  <si>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</si>
  <si>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</si>
  <si>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</si>
  <si>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</si>
  <si>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</si>
  <si>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</si>
  <si>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</si>
  <si>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</si>
  <si>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</si>
  <si>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</si>
  <si>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</si>
  <si>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</si>
  <si>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</si>
  <si>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</si>
  <si>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</si>
  <si>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</si>
  <si>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</si>
  <si>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</si>
  <si>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</si>
  <si>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</si>
  <si>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</si>
  <si>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</si>
  <si>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</si>
  <si>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</si>
  <si>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</si>
  <si>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</si>
  <si>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</si>
  <si>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</si>
  <si>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</si>
  <si>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</si>
  <si>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</si>
  <si>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</si>
  <si>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</si>
  <si>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</si>
  <si>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</si>
  <si>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</si>
  <si>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</si>
  <si>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</si>
  <si>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</si>
  <si>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</si>
  <si>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</si>
  <si>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</si>
  <si>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</si>
  <si>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</si>
  <si>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</si>
  <si>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</si>
  <si>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</si>
  <si>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</si>
  <si>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</si>
  <si>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</si>
  <si>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</si>
  <si>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</si>
  <si>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</si>
  <si>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</si>
  <si>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</si>
  <si>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</si>
  <si>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</si>
  <si>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</si>
  <si>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</si>
  <si>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</si>
  <si>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</si>
  <si>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</si>
  <si>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</si>
  <si>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</si>
  <si>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</si>
  <si>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</si>
  <si>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</si>
  <si>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</si>
  <si>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</si>
  <si>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</si>
  <si>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</si>
  <si>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</si>
  <si>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</si>
  <si>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</si>
  <si>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</si>
  <si>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</si>
  <si>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</si>
  <si>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</si>
  <si>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</si>
  <si>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</si>
  <si>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</si>
  <si>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</si>
  <si>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</si>
  <si>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</si>
  <si>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</si>
  <si>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</si>
  <si>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</si>
  <si>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</si>
  <si>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</si>
  <si>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</si>
  <si>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</si>
  <si>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</si>
  <si>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</si>
  <si>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</si>
  <si>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</si>
  <si>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</si>
  <si>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</si>
  <si>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</si>
  <si>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</si>
  <si>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</si>
  <si>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</si>
  <si>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</si>
  <si>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</si>
  <si>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</si>
  <si>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</si>
  <si>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</si>
  <si>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</si>
  <si>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</si>
  <si>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</si>
  <si>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</si>
  <si>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</si>
  <si>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</si>
  <si>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</si>
  <si>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</si>
  <si>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</si>
  <si>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</si>
  <si>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</si>
  <si>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</si>
  <si>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</si>
  <si>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</si>
  <si>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</si>
  <si>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</si>
  <si>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</si>
  <si>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</si>
  <si>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</si>
  <si>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</si>
  <si>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</si>
  <si>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</si>
  <si>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</si>
  <si>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</si>
  <si>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</si>
  <si>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</si>
  <si>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</si>
  <si>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</si>
  <si>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</si>
  <si>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</si>
  <si>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</si>
  <si>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</si>
  <si>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</si>
  <si>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</si>
  <si>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</si>
  <si>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</si>
  <si>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</si>
  <si>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</si>
  <si>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</si>
  <si>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</si>
  <si>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</si>
  <si>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</si>
  <si>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</si>
  <si>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</si>
  <si>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</si>
  <si>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</si>
  <si>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</si>
  <si>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</si>
  <si>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</si>
  <si>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</si>
  <si>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</si>
  <si>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</si>
  <si>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</si>
  <si>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</si>
  <si>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</si>
  <si>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</si>
  <si>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</si>
  <si>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</si>
  <si>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</si>
  <si>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</si>
  <si>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</si>
  <si>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</si>
  <si>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</si>
  <si>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</si>
  <si>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</si>
  <si>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</si>
  <si>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</si>
  <si>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</si>
  <si>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</si>
  <si>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</si>
  <si>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</si>
  <si>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</si>
  <si>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</si>
  <si>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</si>
  <si>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</si>
  <si>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</si>
  <si>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</si>
  <si>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</si>
  <si>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</si>
  <si>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</si>
  <si>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</si>
  <si>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</si>
  <si>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</si>
  <si>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</si>
  <si>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</si>
  <si>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</si>
  <si>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</si>
  <si>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</si>
  <si>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</si>
  <si>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</si>
  <si>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</si>
  <si>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</si>
  <si>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</si>
  <si>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</si>
  <si>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</si>
  <si>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</si>
  <si>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</si>
  <si>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</si>
  <si>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</si>
  <si>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</si>
  <si>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</si>
  <si>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</si>
  <si>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</si>
  <si>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</si>
  <si>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</si>
  <si>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</si>
  <si>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</si>
  <si>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</si>
  <si>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</si>
  <si>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</si>
  <si>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</si>
  <si>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</si>
  <si>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</si>
  <si>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</si>
  <si>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</si>
  <si>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</si>
  <si>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</si>
  <si>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</si>
  <si>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</si>
  <si>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</si>
  <si>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</si>
  <si>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</si>
  <si>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</si>
  <si>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</si>
  <si>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</si>
  <si>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</si>
  <si>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</si>
  <si>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</si>
  <si>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</si>
  <si>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</si>
  <si>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</si>
  <si>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</si>
  <si>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</si>
  <si>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</si>
  <si>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</si>
  <si>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</si>
  <si>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</si>
  <si>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</si>
  <si>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</si>
  <si>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</si>
  <si>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</si>
  <si>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</si>
  <si>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</si>
  <si>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</si>
  <si>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</si>
  <si>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</si>
  <si>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</si>
  <si>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</si>
  <si>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</si>
  <si>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</si>
  <si>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</si>
  <si>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</si>
  <si>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</si>
  <si>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</si>
  <si>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</si>
  <si>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</si>
  <si>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</si>
  <si>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</si>
  <si>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</si>
  <si>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</si>
  <si>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</si>
  <si>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</si>
  <si>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</si>
  <si>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</si>
  <si>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</si>
  <si>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</si>
  <si>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</si>
  <si>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</si>
  <si>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</si>
  <si>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</si>
  <si>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</si>
  <si>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</si>
  <si>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</si>
  <si>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</si>
  <si>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</si>
  <si>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</si>
  <si>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</si>
  <si>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</si>
  <si>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</si>
  <si>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</si>
  <si>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</si>
  <si>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</si>
  <si>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</si>
  <si>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</si>
  <si>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</si>
  <si>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</si>
  <si>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</si>
  <si>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</si>
  <si>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</si>
  <si>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</si>
  <si>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</si>
  <si>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</si>
  <si>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</si>
  <si>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</si>
  <si>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</si>
  <si>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</si>
  <si>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</si>
  <si>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</si>
  <si>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</si>
  <si>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</si>
  <si>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</si>
  <si>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</si>
  <si>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</si>
  <si>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</si>
  <si>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</si>
  <si>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</si>
  <si>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</si>
  <si>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</si>
  <si>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</si>
  <si>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</si>
  <si>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</si>
  <si>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</si>
  <si>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</si>
  <si>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</si>
  <si>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</si>
  <si>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</si>
  <si>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</si>
  <si>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</si>
  <si>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</si>
  <si>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</si>
  <si>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</si>
  <si>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</si>
  <si>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</si>
  <si>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</si>
  <si>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</si>
  <si>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</si>
  <si>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</si>
  <si>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</si>
  <si>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</si>
  <si>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</si>
  <si>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</si>
  <si>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</si>
  <si>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</si>
  <si>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</si>
  <si>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</si>
  <si>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</si>
  <si>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</si>
  <si>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</si>
  <si>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</si>
  <si>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</si>
  <si>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</si>
  <si>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</si>
  <si>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</si>
  <si>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</si>
  <si>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</si>
  <si>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</si>
  <si>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</si>
  <si>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</si>
  <si>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</si>
  <si>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</si>
  <si>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</si>
  <si>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</si>
  <si>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</si>
  <si>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</si>
  <si>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</si>
  <si>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</si>
  <si>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</si>
  <si>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</si>
  <si>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</si>
  <si>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</si>
  <si>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</si>
  <si>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</si>
  <si>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</si>
  <si>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</si>
  <si>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</si>
  <si>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</si>
  <si>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</si>
  <si>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</si>
  <si>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</si>
  <si>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</si>
  <si>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</si>
  <si>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</si>
  <si>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</si>
  <si>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</si>
  <si>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</si>
  <si>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</si>
  <si>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</si>
  <si>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</si>
  <si>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</si>
  <si>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</si>
  <si>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</si>
  <si>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</si>
  <si>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</si>
  <si>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</si>
  <si>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</si>
  <si>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</si>
  <si>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</si>
  <si>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</si>
  <si>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</si>
  <si>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</si>
  <si>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</si>
  <si>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</si>
  <si>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</si>
  <si>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</si>
  <si>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</si>
  <si>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</si>
  <si>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</si>
  <si>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</si>
  <si>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</si>
  <si>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</si>
  <si>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</si>
  <si>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</si>
  <si>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</si>
  <si>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</si>
  <si>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</si>
  <si>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</si>
  <si>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</si>
  <si>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</si>
  <si>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</si>
  <si>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</si>
  <si>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</si>
  <si>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</si>
  <si>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</si>
  <si>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</si>
  <si>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</si>
  <si>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</si>
  <si>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</si>
  <si>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</si>
  <si>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</si>
  <si>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</si>
  <si>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</si>
  <si>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</si>
  <si>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</si>
  <si>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</si>
  <si>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</si>
  <si>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</si>
  <si>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</si>
  <si>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</si>
  <si>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</si>
  <si>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</si>
  <si>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</si>
  <si>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</si>
  <si>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</si>
  <si>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</si>
  <si>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</si>
  <si>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</si>
  <si>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</si>
  <si>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</si>
  <si>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</si>
  <si>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</si>
  <si>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</si>
  <si>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</si>
  <si>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</si>
  <si>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</si>
  <si>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</si>
  <si>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</si>
  <si>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</si>
  <si>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</si>
  <si>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</si>
  <si>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</si>
  <si>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</si>
  <si>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</si>
  <si>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</si>
  <si>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</si>
  <si>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</si>
  <si>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</si>
  <si>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</si>
  <si>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</si>
  <si>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</si>
  <si>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</si>
  <si>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</si>
  <si>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</si>
  <si>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</si>
  <si>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</si>
  <si>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</si>
  <si>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</si>
  <si>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</si>
  <si>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</si>
  <si>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</si>
  <si>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</si>
  <si>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</si>
  <si>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</si>
  <si>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</si>
  <si>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</si>
  <si>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</si>
  <si>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</si>
  <si>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</si>
  <si>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</si>
  <si>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</si>
  <si>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</si>
  <si>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</si>
  <si>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</si>
  <si>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</si>
  <si>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</si>
  <si>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</si>
  <si>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</si>
  <si>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</si>
  <si>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</si>
  <si>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</si>
  <si>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</si>
  <si>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</si>
  <si>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</si>
  <si>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</si>
  <si>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</si>
  <si>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</si>
  <si>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</si>
  <si>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</si>
  <si>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</si>
  <si>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</si>
  <si>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</si>
  <si>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</si>
  <si>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</si>
  <si>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</si>
  <si>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</si>
  <si>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</si>
  <si>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</si>
  <si>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</si>
  <si>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</si>
  <si>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</si>
  <si>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</si>
  <si>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</si>
  <si>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</si>
  <si>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</si>
  <si>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</si>
  <si>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</si>
  <si>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</si>
  <si>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</si>
  <si>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</si>
  <si>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</si>
  <si>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</si>
  <si>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</si>
  <si>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</si>
  <si>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</si>
  <si>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</si>
  <si>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</si>
  <si>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</si>
  <si>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</si>
  <si>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</si>
  <si>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</si>
  <si>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</si>
  <si>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</si>
  <si>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</si>
  <si>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</si>
  <si>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</si>
  <si>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</si>
  <si>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</si>
  <si>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</si>
  <si>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</si>
  <si>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</si>
  <si>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</si>
  <si>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</si>
  <si>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</si>
  <si>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</si>
  <si>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</si>
  <si>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</si>
  <si>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</si>
  <si>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</si>
  <si>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</si>
  <si>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</si>
  <si>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</si>
  <si>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</si>
  <si>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</si>
  <si>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</si>
  <si>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</si>
  <si>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</si>
  <si>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</si>
  <si>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</si>
  <si>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</si>
  <si>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</si>
  <si>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</si>
  <si>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</si>
  <si>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</si>
  <si>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</si>
  <si>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</si>
  <si>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</si>
  <si>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</si>
  <si>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</si>
  <si>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</si>
  <si>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</si>
  <si>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</si>
  <si>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</si>
  <si>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</si>
  <si>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</si>
  <si>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</si>
  <si>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</si>
  <si>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</si>
  <si>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</si>
  <si>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</si>
  <si>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</si>
  <si>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</si>
  <si>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</si>
  <si>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</si>
  <si>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</si>
  <si>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</si>
  <si>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</si>
  <si>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</si>
  <si>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</si>
  <si>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</si>
  <si>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</si>
  <si>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</si>
  <si>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</si>
  <si>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</si>
  <si>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</si>
  <si>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</si>
  <si>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</si>
  <si>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</si>
  <si>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</si>
  <si>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</si>
  <si>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</si>
  <si>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</si>
  <si>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</si>
  <si>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</si>
  <si>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</si>
  <si>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</si>
  <si>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</si>
  <si>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</si>
  <si>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</si>
  <si>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</si>
  <si>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</si>
  <si>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</si>
  <si>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</si>
  <si>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</si>
  <si>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</si>
  <si>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</si>
  <si>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</si>
  <si>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</si>
  <si>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</si>
  <si>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</si>
  <si>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</si>
  <si>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</si>
  <si>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</si>
  <si>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</si>
  <si>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</si>
  <si>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</si>
  <si>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</si>
  <si>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</si>
  <si>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</si>
  <si>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</si>
  <si>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</si>
  <si>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</si>
  <si>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</si>
  <si>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</si>
  <si>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</si>
  <si>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</si>
  <si>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</si>
  <si>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</si>
  <si>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</si>
  <si>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</si>
  <si>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</si>
  <si>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</si>
  <si>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</si>
  <si>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</si>
  <si>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</si>
  <si>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</si>
  <si>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</si>
  <si>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</si>
  <si>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</si>
  <si>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</si>
  <si>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</si>
  <si>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</si>
  <si>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</si>
  <si>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</si>
  <si>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</si>
  <si>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</si>
  <si>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</si>
  <si>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</si>
  <si>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</si>
  <si>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</si>
  <si>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</si>
  <si>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</si>
  <si>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</si>
  <si>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</si>
  <si>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</si>
  <si>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</si>
  <si>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</si>
  <si>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</si>
  <si>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</si>
  <si>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</si>
  <si>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</si>
  <si>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</si>
  <si>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</si>
  <si>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</si>
  <si>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</si>
  <si>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</si>
  <si>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</si>
  <si>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</si>
  <si>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</si>
  <si>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</si>
  <si>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</si>
  <si>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</si>
  <si>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</si>
  <si>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</si>
  <si>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</si>
  <si>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</si>
  <si>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</si>
  <si>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</si>
  <si>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</si>
  <si>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</si>
  <si>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</si>
  <si>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</si>
  <si>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</si>
  <si>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</si>
  <si>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</si>
  <si>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</si>
  <si>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</si>
  <si>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</si>
  <si>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</si>
  <si>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</si>
  <si>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</si>
  <si>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</si>
  <si>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</si>
  <si>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</si>
  <si>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</si>
  <si>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</si>
  <si>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</si>
  <si>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</si>
  <si>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</si>
  <si>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</si>
  <si>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</si>
  <si>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</si>
  <si>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</si>
  <si>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</si>
  <si>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</si>
  <si>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</si>
  <si>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</si>
  <si>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</si>
  <si>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</si>
  <si>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</si>
  <si>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</si>
  <si>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</si>
  <si>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</si>
  <si>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</si>
  <si>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</si>
  <si>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</si>
  <si>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</si>
  <si>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</si>
  <si>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</si>
  <si>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</si>
  <si>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</si>
  <si>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</si>
  <si>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</si>
  <si>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</si>
  <si>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</si>
  <si>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</si>
  <si>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</si>
  <si>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</si>
  <si>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</si>
  <si>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</si>
  <si>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</si>
  <si>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</si>
  <si>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</si>
  <si>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</si>
  <si>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</si>
  <si>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</si>
  <si>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</si>
  <si>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</si>
  <si>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</si>
  <si>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</si>
  <si>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</si>
  <si>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</si>
  <si>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</si>
  <si>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</si>
  <si>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</si>
  <si>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</si>
  <si>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</si>
  <si>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</si>
  <si>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</si>
  <si>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</si>
  <si>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</si>
  <si>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</si>
  <si>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</si>
  <si>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</si>
  <si>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</si>
  <si>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</si>
  <si>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</si>
  <si>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</si>
  <si>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</si>
  <si>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</si>
  <si>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</si>
  <si>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</si>
  <si>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</si>
  <si>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</si>
  <si>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</si>
  <si>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</si>
  <si>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</si>
  <si>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</si>
  <si>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</si>
  <si>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</si>
  <si>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</si>
  <si>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</si>
  <si>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</si>
  <si>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</si>
  <si>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</si>
  <si>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</si>
  <si>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</si>
  <si>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</si>
  <si>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</si>
  <si>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</si>
  <si>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</si>
  <si>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</si>
  <si>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</si>
  <si>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</si>
  <si>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</si>
  <si>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</si>
  <si>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</si>
  <si>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</si>
  <si>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</si>
  <si>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</si>
  <si>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</si>
  <si>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</si>
  <si>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</si>
  <si>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</si>
  <si>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</si>
  <si>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</si>
  <si>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</si>
  <si>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</si>
  <si>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</si>
  <si>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</si>
  <si>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</si>
  <si>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</si>
  <si>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</si>
  <si>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</si>
  <si>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</si>
  <si>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</si>
  <si>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</si>
  <si>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</si>
  <si>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</si>
  <si>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</si>
  <si>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</si>
  <si>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</si>
  <si>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</si>
  <si>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</si>
  <si>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</si>
  <si>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</si>
  <si>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</si>
  <si>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</si>
  <si>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</si>
  <si>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</si>
  <si>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</si>
  <si>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</si>
  <si>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</si>
  <si>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</si>
  <si>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</si>
  <si>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</si>
  <si>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</si>
  <si>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</si>
  <si>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</si>
  <si>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</si>
  <si>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</si>
  <si>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</si>
  <si>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</si>
  <si>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</si>
  <si>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</si>
  <si>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</si>
  <si>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</si>
  <si>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</si>
  <si>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</si>
  <si>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</si>
  <si>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</si>
  <si>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</si>
  <si>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</si>
  <si>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</si>
  <si>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</si>
  <si>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</si>
  <si>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</si>
  <si>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</si>
  <si>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</si>
  <si>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</si>
  <si>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</si>
  <si>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</si>
  <si>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</si>
  <si>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</si>
  <si>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</si>
  <si>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</si>
  <si>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</si>
  <si>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</si>
  <si>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</si>
  <si>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</si>
  <si>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</si>
  <si>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</si>
  <si>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</si>
  <si>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</si>
  <si>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</si>
  <si>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</si>
  <si>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</si>
  <si>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</si>
  <si>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</si>
  <si>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</si>
  <si>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</si>
  <si>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</si>
  <si>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</si>
  <si>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</si>
  <si>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</si>
  <si>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</si>
  <si>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</si>
  <si>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</si>
  <si>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</si>
  <si>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</si>
  <si>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</si>
  <si>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</si>
  <si>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</si>
  <si>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</si>
  <si>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</si>
  <si>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</si>
  <si>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</si>
  <si>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</si>
  <si>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</si>
  <si>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</si>
  <si>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</si>
  <si>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</si>
  <si>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</si>
  <si>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</si>
  <si>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</si>
  <si>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</si>
  <si>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</si>
  <si>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</si>
  <si>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</si>
  <si>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</si>
  <si>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</si>
  <si>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</si>
  <si>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</si>
  <si>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</si>
  <si>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</si>
  <si>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</si>
  <si>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</si>
  <si>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</si>
  <si>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</si>
  <si>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</si>
  <si>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</si>
  <si>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</si>
  <si>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</si>
  <si>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</si>
  <si>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</si>
  <si>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</si>
  <si>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</si>
  <si>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</si>
  <si>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</si>
  <si>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</si>
  <si>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</si>
  <si>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</si>
  <si>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</si>
  <si>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</si>
  <si>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</si>
  <si>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</si>
  <si>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</si>
  <si>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</si>
  <si>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</si>
  <si>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</si>
  <si>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</si>
  <si>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</si>
  <si>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</si>
  <si>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</si>
  <si>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</si>
  <si>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</si>
  <si>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</si>
  <si>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</si>
  <si>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</si>
  <si>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</si>
  <si>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</si>
  <si>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</si>
  <si>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</si>
  <si>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</si>
  <si>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</si>
  <si>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</si>
  <si>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</si>
  <si>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</si>
  <si>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</si>
  <si>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</si>
  <si>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</si>
  <si>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</si>
  <si>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</si>
  <si>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</si>
  <si>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</si>
  <si>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</si>
  <si>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</si>
  <si>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</si>
  <si>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</si>
  <si>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</si>
  <si>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</si>
  <si>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</si>
  <si>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</si>
  <si>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</si>
  <si>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</si>
  <si>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</si>
  <si>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</si>
  <si>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</si>
  <si>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</si>
  <si>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</si>
  <si>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</si>
  <si>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</si>
  <si>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</si>
  <si>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</si>
  <si>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</si>
  <si>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</si>
  <si>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</si>
  <si>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</si>
  <si>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</si>
  <si>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</si>
  <si>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</si>
  <si>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</si>
  <si>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</si>
  <si>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</si>
  <si>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</si>
  <si>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</si>
  <si>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</si>
  <si>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</si>
  <si>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</si>
  <si>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</si>
  <si>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</si>
  <si>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</si>
  <si>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</si>
  <si>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</si>
  <si>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</si>
  <si>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</si>
  <si>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</si>
  <si>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</si>
  <si>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</si>
  <si>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</si>
  <si>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</si>
  <si>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</si>
  <si>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</si>
  <si>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</si>
  <si>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</si>
  <si>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</si>
  <si>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</si>
  <si>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</si>
  <si>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</si>
  <si>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</si>
  <si>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</si>
  <si>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</si>
  <si>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</si>
  <si>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</si>
  <si>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</si>
  <si>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</si>
  <si>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</si>
  <si>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</si>
  <si>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</si>
  <si>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</si>
  <si>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</si>
  <si>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</si>
  <si>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</si>
  <si>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</si>
  <si>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</si>
  <si>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</si>
  <si>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</si>
  <si>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</si>
  <si>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</si>
  <si>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</si>
  <si>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</si>
  <si>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</si>
  <si>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</si>
  <si>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</si>
  <si>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</si>
  <si>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</si>
  <si>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</si>
  <si>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</si>
  <si>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</si>
  <si>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</si>
  <si>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</si>
  <si>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</si>
  <si>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</si>
  <si>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</si>
  <si>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</si>
  <si>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</si>
  <si>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</si>
  <si>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</si>
  <si>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</si>
  <si>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</si>
  <si>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</si>
  <si>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</si>
  <si>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</si>
  <si>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</si>
  <si>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</si>
  <si>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</si>
  <si>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</si>
  <si>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</si>
  <si>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</si>
  <si>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</si>
  <si>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</si>
  <si>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</si>
  <si>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</si>
  <si>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</si>
  <si>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</si>
  <si>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</si>
  <si>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</si>
  <si>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</si>
  <si>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</si>
  <si>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</si>
  <si>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</si>
  <si>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</si>
  <si>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</si>
  <si>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</si>
  <si>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</si>
  <si>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</si>
  <si>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</si>
  <si>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</si>
  <si>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</si>
  <si>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</si>
  <si>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</si>
  <si>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</si>
  <si>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</si>
  <si>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</si>
  <si>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</si>
  <si>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</si>
  <si>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</si>
  <si>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</si>
  <si>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</si>
  <si>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</si>
  <si>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</si>
  <si>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</si>
  <si>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</si>
  <si>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</si>
  <si>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</si>
  <si>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</si>
  <si>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</si>
  <si>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</si>
  <si>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</si>
  <si>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</si>
  <si>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</si>
  <si>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</si>
  <si>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</si>
  <si>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</si>
  <si>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</si>
  <si>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</si>
  <si>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</si>
  <si>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</si>
  <si>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</si>
  <si>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</si>
  <si>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</si>
  <si>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</si>
  <si>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</si>
  <si>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</si>
  <si>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</si>
  <si>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</si>
  <si>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</si>
  <si>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</si>
  <si>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</si>
  <si>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</si>
  <si>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</si>
  <si>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</si>
  <si>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</si>
  <si>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</si>
  <si>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</si>
  <si>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</si>
  <si>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</si>
  <si>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</si>
  <si>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</si>
  <si>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</si>
  <si>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</si>
  <si>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</si>
  <si>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</si>
  <si>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</si>
  <si>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</si>
  <si>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</si>
  <si>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</si>
  <si>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</si>
  <si>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</si>
  <si>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</si>
  <si>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</si>
  <si>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</si>
  <si>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</si>
  <si>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</si>
  <si>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</si>
  <si>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</si>
  <si>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</si>
  <si>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</si>
  <si>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</si>
  <si>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</si>
  <si>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</si>
  <si>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</si>
  <si>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</si>
  <si>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</si>
  <si>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</si>
  <si>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</si>
  <si>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</si>
  <si>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</si>
  <si>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</si>
  <si>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</si>
  <si>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</si>
  <si>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</si>
  <si>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</si>
  <si>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</si>
  <si>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</si>
  <si>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</si>
  <si>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</si>
  <si>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</si>
  <si>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</si>
  <si>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</si>
  <si>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</si>
  <si>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</si>
  <si>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</si>
  <si>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</si>
  <si>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</si>
  <si>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</si>
  <si>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</si>
  <si>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</si>
  <si>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</si>
  <si>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</si>
  <si>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</si>
  <si>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</si>
  <si>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</si>
  <si>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</si>
  <si>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</si>
  <si>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</si>
  <si>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</si>
  <si>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</si>
  <si>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</si>
  <si>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</si>
  <si>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</si>
  <si>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</si>
  <si>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</si>
  <si>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</si>
  <si>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</si>
  <si>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</si>
  <si>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</si>
  <si>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</si>
  <si>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</si>
  <si>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</si>
  <si>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</si>
  <si>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</si>
  <si>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</si>
  <si>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</si>
  <si>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</si>
  <si>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</si>
  <si>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</si>
  <si>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</si>
  <si>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</si>
  <si>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</si>
  <si>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</si>
  <si>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</si>
  <si>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</si>
  <si>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</si>
  <si>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</si>
  <si>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</si>
  <si>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</si>
  <si>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</si>
  <si>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</si>
  <si>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</si>
  <si>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</si>
  <si>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</si>
  <si>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</si>
  <si>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</si>
  <si>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</si>
  <si>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</si>
  <si>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</si>
  <si>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</si>
  <si>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</si>
  <si>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</si>
  <si>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</si>
  <si>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</si>
  <si>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</si>
  <si>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</si>
  <si>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</si>
  <si>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</si>
  <si>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</si>
  <si>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</si>
  <si>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</si>
  <si>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</si>
  <si>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</si>
  <si>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</si>
  <si>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</si>
  <si>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</si>
  <si>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</si>
  <si>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</si>
  <si>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</si>
  <si>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</si>
  <si>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</si>
  <si>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</si>
  <si>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</si>
  <si>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</si>
  <si>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</si>
  <si>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</si>
  <si>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</si>
  <si>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</si>
  <si>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</si>
  <si>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</si>
  <si>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</si>
  <si>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</si>
  <si>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</si>
  <si>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</si>
  <si>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</si>
  <si>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</si>
  <si>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</si>
  <si>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</si>
  <si>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</si>
  <si>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</si>
  <si>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</si>
  <si>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</si>
  <si>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</si>
  <si>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</si>
  <si>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</si>
  <si>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</si>
  <si>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</si>
  <si>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</si>
  <si>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</si>
  <si>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</si>
  <si>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</si>
  <si>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</si>
  <si>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</si>
  <si>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</si>
  <si>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</si>
  <si>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</si>
  <si>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</si>
  <si>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</si>
  <si>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</si>
  <si>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</si>
  <si>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</si>
  <si>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</si>
  <si>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</si>
  <si>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</si>
  <si>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</si>
  <si>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</si>
  <si>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</si>
  <si>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</si>
  <si>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</si>
  <si>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</si>
  <si>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</si>
  <si>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</si>
  <si>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</si>
  <si>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</si>
  <si>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</si>
  <si>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</si>
  <si>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</si>
  <si>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</si>
  <si>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</si>
  <si>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</si>
  <si>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</si>
  <si>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</si>
  <si>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</si>
  <si>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</si>
  <si>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</si>
  <si>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</si>
  <si>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</si>
  <si>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</si>
  <si>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</si>
  <si>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</si>
  <si>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</si>
  <si>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</si>
  <si>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</si>
  <si>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</si>
  <si>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</si>
  <si>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</si>
  <si>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</si>
  <si>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</si>
  <si>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</si>
  <si>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</si>
  <si>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</si>
  <si>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</si>
  <si>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</si>
  <si>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</si>
  <si>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</si>
  <si>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</si>
  <si>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</si>
  <si>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</si>
  <si>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</si>
  <si>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</si>
  <si>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</si>
  <si>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</si>
  <si>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</si>
  <si>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</si>
  <si>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</si>
  <si>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</si>
  <si>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</si>
  <si>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</si>
  <si>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</si>
  <si>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</si>
  <si>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</si>
  <si>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</si>
  <si>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</si>
  <si>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</si>
  <si>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</si>
  <si>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</si>
  <si>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</si>
  <si>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</si>
  <si>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</si>
  <si>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</si>
  <si>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</si>
  <si>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</si>
  <si>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</si>
  <si>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</si>
  <si>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</si>
  <si>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</si>
  <si>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</si>
  <si>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</si>
  <si>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</si>
  <si>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</si>
  <si>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</si>
  <si>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</si>
  <si>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</si>
  <si>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</si>
  <si>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</si>
  <si>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</si>
  <si>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</si>
  <si>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</si>
  <si>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</si>
  <si>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</si>
  <si>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</si>
  <si>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</si>
  <si>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</si>
  <si>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</si>
  <si>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</si>
  <si>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</si>
  <si>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</si>
  <si>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</si>
  <si>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</si>
  <si>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</si>
  <si>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</si>
  <si>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</si>
  <si>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</si>
  <si>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</si>
  <si>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</si>
  <si>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</si>
  <si>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</si>
  <si>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</si>
  <si>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</si>
  <si>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</si>
  <si>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</si>
  <si>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</si>
  <si>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</si>
  <si>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</si>
  <si>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</si>
  <si>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</si>
  <si>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</si>
  <si>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</si>
  <si>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</si>
  <si>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</si>
  <si>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</si>
  <si>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</si>
  <si>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</si>
  <si>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</si>
  <si>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</si>
  <si>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</si>
  <si>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</si>
  <si>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</si>
  <si>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</si>
  <si>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</si>
  <si>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</si>
  <si>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</si>
  <si>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</si>
  <si>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</si>
  <si>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</si>
  <si>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</si>
  <si>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</si>
  <si>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</si>
  <si>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</si>
  <si>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</si>
  <si>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</si>
  <si>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</si>
  <si>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</si>
  <si>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</si>
  <si>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</si>
  <si>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</si>
  <si>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</si>
  <si>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</si>
  <si>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</si>
  <si>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</si>
  <si>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</si>
  <si>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</si>
  <si>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</si>
  <si>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</si>
  <si>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</si>
  <si>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</si>
  <si>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</si>
  <si>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</si>
  <si>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</si>
  <si>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</si>
  <si>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</si>
  <si>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</si>
  <si>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</si>
  <si>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</si>
  <si>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</si>
  <si>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</si>
  <si>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</si>
  <si>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</si>
  <si>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</si>
  <si>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</si>
  <si>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</si>
  <si>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</si>
  <si>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</si>
  <si>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</si>
  <si>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</si>
  <si>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</si>
  <si>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</si>
  <si>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</si>
  <si>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</si>
  <si>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</si>
  <si>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</si>
  <si>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</si>
  <si>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</si>
  <si>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</si>
  <si>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</si>
  <si>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</si>
  <si>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</si>
  <si>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</si>
  <si>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</si>
  <si>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</si>
  <si>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</si>
  <si>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</si>
  <si>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</si>
  <si>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</si>
  <si>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</si>
  <si>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</si>
  <si>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</si>
  <si>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</si>
  <si>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</si>
  <si>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</si>
  <si>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</si>
  <si>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</si>
  <si>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</si>
  <si>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</si>
  <si>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</si>
  <si>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</si>
  <si>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</si>
  <si>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</si>
  <si>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</si>
  <si>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</si>
  <si>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</si>
  <si>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</si>
  <si>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</si>
  <si>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</si>
  <si>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</si>
  <si>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</si>
  <si>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</si>
  <si>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</si>
  <si>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</si>
  <si>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</si>
  <si>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</si>
  <si>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</si>
  <si>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</si>
  <si>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</si>
  <si>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</si>
  <si>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</si>
  <si>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</si>
  <si>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</si>
  <si>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</si>
  <si>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</si>
  <si>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</si>
  <si>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</si>
  <si>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</si>
  <si>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</si>
  <si>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</si>
  <si>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</si>
  <si>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</si>
  <si>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</si>
  <si>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</si>
  <si>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</si>
  <si>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</si>
  <si>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</si>
  <si>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</si>
  <si>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</si>
  <si>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</si>
  <si>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</si>
  <si>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</si>
  <si>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</si>
  <si>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</si>
  <si>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</si>
  <si>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</si>
  <si>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</si>
  <si>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</si>
  <si>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</si>
  <si>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</si>
  <si>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</si>
  <si>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</si>
  <si>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</si>
  <si>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</si>
  <si>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</si>
  <si>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</si>
  <si>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</si>
  <si>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</si>
  <si>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</si>
  <si>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</si>
  <si>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</si>
  <si>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</si>
  <si>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</si>
  <si>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</si>
  <si>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</si>
  <si>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</si>
  <si>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</si>
  <si>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</si>
  <si>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</si>
  <si>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</si>
  <si>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</si>
  <si>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</si>
  <si>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</si>
  <si>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</si>
  <si>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</si>
  <si>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</si>
  <si>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</si>
  <si>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</si>
  <si>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</si>
  <si>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</si>
  <si>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</si>
  <si>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</si>
  <si>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</si>
  <si>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</si>
  <si>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</si>
  <si>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</si>
  <si>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</si>
  <si>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</si>
  <si>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</si>
  <si>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</si>
  <si>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</si>
  <si>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</si>
  <si>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</si>
  <si>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</si>
  <si>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</si>
  <si>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</si>
  <si>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</si>
  <si>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</si>
  <si>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</si>
  <si>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</si>
  <si>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</si>
  <si>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</si>
  <si>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</si>
  <si>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</si>
  <si>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</si>
  <si>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</si>
  <si>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</si>
  <si>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</si>
  <si>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</si>
  <si>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</si>
  <si>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</si>
  <si>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</si>
  <si>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</si>
  <si>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</si>
  <si>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</si>
  <si>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</si>
  <si>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</si>
  <si>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</si>
  <si>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</si>
  <si>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</si>
  <si>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</si>
  <si>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</si>
  <si>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</si>
  <si>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</si>
  <si>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</si>
  <si>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</si>
  <si>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</si>
  <si>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</si>
  <si>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</si>
  <si>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</si>
  <si>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</si>
  <si>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</si>
  <si>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</si>
  <si>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</si>
  <si>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</si>
  <si>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</si>
  <si>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</si>
  <si>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</si>
  <si>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</si>
  <si>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</si>
  <si>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</si>
  <si>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</si>
  <si>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</si>
  <si>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</si>
  <si>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</si>
  <si>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</si>
  <si>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</si>
  <si>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</si>
  <si>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</si>
  <si>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</si>
  <si>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</si>
  <si>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</si>
  <si>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</si>
  <si>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</si>
  <si>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</si>
  <si>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</si>
  <si>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</si>
  <si>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</si>
  <si>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</si>
  <si>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</si>
  <si>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</si>
  <si>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</si>
  <si>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</si>
  <si>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</si>
  <si>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</si>
  <si>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</si>
  <si>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</si>
  <si>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</si>
  <si>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</si>
  <si>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</si>
  <si>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</si>
  <si>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</si>
  <si>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</si>
  <si>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</si>
  <si>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</si>
  <si>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</si>
  <si>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</si>
  <si>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</si>
  <si>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</si>
  <si>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</si>
  <si>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</si>
  <si>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</si>
  <si>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</si>
  <si>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</si>
  <si>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</si>
  <si>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</si>
  <si>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</si>
  <si>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</si>
  <si>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</si>
  <si>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</si>
  <si>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</si>
  <si>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</si>
  <si>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</si>
  <si>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</si>
  <si>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</si>
  <si>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</si>
  <si>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</si>
  <si>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</si>
  <si>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</si>
  <si>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</si>
  <si>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</si>
  <si>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</si>
  <si>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</si>
  <si>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</si>
  <si>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</si>
  <si>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</si>
  <si>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</si>
  <si>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</si>
  <si>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</si>
  <si>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</si>
  <si>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</si>
  <si>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</si>
  <si>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</si>
  <si>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</si>
  <si>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</si>
  <si>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</si>
  <si>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</si>
  <si>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</si>
  <si>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</si>
  <si>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</si>
  <si>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</si>
  <si>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</si>
  <si>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</si>
  <si>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</si>
  <si>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</si>
  <si>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</si>
  <si>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</si>
  <si>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</si>
  <si>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</si>
  <si>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</si>
  <si>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</si>
  <si>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</si>
  <si>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</si>
  <si>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</si>
  <si>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</si>
  <si>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</si>
  <si>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</si>
  <si>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</si>
  <si>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</si>
  <si>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</si>
  <si>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</si>
  <si>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</si>
  <si>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</si>
  <si>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</si>
  <si>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</si>
  <si>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</si>
  <si>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</si>
  <si>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</si>
  <si>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</si>
  <si>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</si>
  <si>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</si>
  <si>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</si>
  <si>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</si>
  <si>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</si>
  <si>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</si>
  <si>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</si>
  <si>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</si>
  <si>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</si>
  <si>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</si>
  <si>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</si>
  <si>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</si>
  <si>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</si>
  <si>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</si>
  <si>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</si>
  <si>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</si>
  <si>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</si>
  <si>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</si>
  <si>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</si>
  <si>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</si>
  <si>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</si>
  <si>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</si>
  <si>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</si>
  <si>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</si>
  <si>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</si>
  <si>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</si>
  <si>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</si>
  <si>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</si>
  <si>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</si>
  <si>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</si>
  <si>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</si>
  <si>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</si>
  <si>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</si>
  <si>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</si>
  <si>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</si>
  <si>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</si>
  <si>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</si>
  <si>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</si>
  <si>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</si>
  <si>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</si>
  <si>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</si>
  <si>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</si>
  <si>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</si>
  <si>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</si>
  <si>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</si>
  <si>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</si>
  <si>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</si>
  <si>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</si>
  <si>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</si>
  <si>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</si>
  <si>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</si>
  <si>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</si>
  <si>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</si>
  <si>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</si>
  <si>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</si>
  <si>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</si>
  <si>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</si>
  <si>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</si>
  <si>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</si>
  <si>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</si>
  <si>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</si>
  <si>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</si>
  <si>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</si>
  <si>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</si>
  <si>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</si>
  <si>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</si>
  <si>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</si>
  <si>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</si>
  <si>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</si>
  <si>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</si>
  <si>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</si>
  <si>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</si>
  <si>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</si>
  <si>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</si>
  <si>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</si>
  <si>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</si>
  <si>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</si>
  <si>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</si>
  <si>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</si>
  <si>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</si>
  <si>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</si>
  <si>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</si>
  <si>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</si>
  <si>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</si>
  <si>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</si>
  <si>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</si>
  <si>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</si>
  <si>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</si>
  <si>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</si>
  <si>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</si>
  <si>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</si>
  <si>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</si>
  <si>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</si>
  <si>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</si>
  <si>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</si>
  <si>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</si>
  <si>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</si>
  <si>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</si>
  <si>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</si>
  <si>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</si>
  <si>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</si>
  <si>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</si>
  <si>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</si>
  <si>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</si>
  <si>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</si>
  <si>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</si>
  <si>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</si>
  <si>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</si>
  <si>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</si>
  <si>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</si>
  <si>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</si>
  <si>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</si>
  <si>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</si>
  <si>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</si>
  <si>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</si>
  <si>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</si>
  <si>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</si>
  <si>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</si>
  <si>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</si>
  <si>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</si>
  <si>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</si>
  <si>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</si>
  <si>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</si>
  <si>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</si>
  <si>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</si>
  <si>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</si>
  <si>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</si>
  <si>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</si>
  <si>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</si>
  <si>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</si>
  <si>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</si>
  <si>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</si>
  <si>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</si>
  <si>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</si>
  <si>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</si>
  <si>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</si>
  <si>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</si>
  <si>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</si>
  <si>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</si>
  <si>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</si>
  <si>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</si>
  <si>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</si>
  <si>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</si>
  <si>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</si>
  <si>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</si>
  <si>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</si>
  <si>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</si>
  <si>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</si>
  <si>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</si>
  <si>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</si>
  <si>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</si>
  <si>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</si>
  <si>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</si>
  <si>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</si>
  <si>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</si>
  <si>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</si>
  <si>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</si>
  <si>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</si>
  <si>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</si>
  <si>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</si>
  <si>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</si>
  <si>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</si>
  <si>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</si>
  <si>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</si>
  <si>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</si>
  <si>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</si>
  <si>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</si>
  <si>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</si>
  <si>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</si>
  <si>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</si>
  <si>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</si>
  <si>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</si>
  <si>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</si>
  <si>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</si>
  <si>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</si>
  <si>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</si>
  <si>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</si>
  <si>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</si>
  <si>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</si>
  <si>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</si>
  <si>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</si>
  <si>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</si>
  <si>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</si>
  <si>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</si>
  <si>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</si>
  <si>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</si>
  <si>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</si>
  <si>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</si>
  <si>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</si>
  <si>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</si>
  <si>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</si>
  <si>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</si>
  <si>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</si>
  <si>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</si>
  <si>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</si>
  <si>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</si>
  <si>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</si>
  <si>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</si>
  <si>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</si>
  <si>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</si>
  <si>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</si>
  <si>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</si>
  <si>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</si>
  <si>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</si>
  <si>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</si>
  <si>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</si>
  <si>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</si>
  <si>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</si>
  <si>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</si>
  <si>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</si>
  <si>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</si>
  <si>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</si>
  <si>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</si>
  <si>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</si>
  <si>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</si>
  <si>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</si>
  <si>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</si>
  <si>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</si>
  <si>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</si>
  <si>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</si>
  <si>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</si>
  <si>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</si>
  <si>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</si>
  <si>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</si>
  <si>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</si>
  <si>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</si>
  <si>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</si>
  <si>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</si>
  <si>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</si>
  <si>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</si>
  <si>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</si>
  <si>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</si>
  <si>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</si>
  <si>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</si>
  <si>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</si>
  <si>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</si>
  <si>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</si>
  <si>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</si>
  <si>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</si>
  <si>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</si>
  <si>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</si>
  <si>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</si>
  <si>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</si>
  <si>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</si>
  <si>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</si>
  <si>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</si>
  <si>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</si>
  <si>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</si>
  <si>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</si>
  <si>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</si>
  <si>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</si>
  <si>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</si>
  <si>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</si>
  <si>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</si>
  <si>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</si>
  <si>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</si>
  <si>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</si>
  <si>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</si>
  <si>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</si>
  <si>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</si>
  <si>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</si>
  <si>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</si>
  <si>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</si>
  <si>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</si>
  <si>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</si>
  <si>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</si>
  <si>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</si>
  <si>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</si>
  <si>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</si>
  <si>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</si>
  <si>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</si>
  <si>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</si>
  <si>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</si>
  <si>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</si>
  <si>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</si>
  <si>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</si>
  <si>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</si>
  <si>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</si>
  <si>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</si>
  <si>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</si>
  <si>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</si>
  <si>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</si>
  <si>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</si>
  <si>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</si>
  <si>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</si>
  <si>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</si>
  <si>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</si>
  <si>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</si>
  <si>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</si>
  <si>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</si>
  <si>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</si>
  <si>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</si>
  <si>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</si>
  <si>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</si>
  <si>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</si>
  <si>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</si>
  <si>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</si>
  <si>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</si>
  <si>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</si>
  <si>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</si>
  <si>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</si>
  <si>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</si>
  <si>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</si>
  <si>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</si>
  <si>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</si>
  <si>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</si>
  <si>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</si>
  <si>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</si>
  <si>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</si>
  <si>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</si>
  <si>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</si>
  <si>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</si>
  <si>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</si>
  <si>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</si>
  <si>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</si>
  <si>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</si>
  <si>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</si>
  <si>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</si>
  <si>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</si>
  <si>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</si>
  <si>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</si>
  <si>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</si>
  <si>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</si>
  <si>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</si>
  <si>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</si>
  <si>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</si>
  <si>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</si>
  <si>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</si>
  <si>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</si>
  <si>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</si>
  <si>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</si>
  <si>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</si>
  <si>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</si>
  <si>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</si>
  <si>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</si>
  <si>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</si>
  <si>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</si>
  <si>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</si>
  <si>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</si>
  <si>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</si>
  <si>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</si>
  <si>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</si>
  <si>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</si>
  <si>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</si>
  <si>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</si>
  <si>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</si>
  <si>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</si>
  <si>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</si>
  <si>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</si>
  <si>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</si>
  <si>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</si>
  <si>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</si>
  <si>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</si>
  <si>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</si>
  <si>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</si>
  <si>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</si>
  <si>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</si>
  <si>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</si>
  <si>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</si>
  <si>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</si>
  <si>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</si>
  <si>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</si>
  <si>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</si>
  <si>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</si>
  <si>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</si>
  <si>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</si>
  <si>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</si>
  <si>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</si>
  <si>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</si>
  <si>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</si>
  <si>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</si>
  <si>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</si>
  <si>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</si>
  <si>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</si>
  <si>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</si>
  <si>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</si>
  <si>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</si>
  <si>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</si>
  <si>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</si>
  <si>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</si>
  <si>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</si>
  <si>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</si>
  <si>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</si>
  <si>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</si>
  <si>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</si>
  <si>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</si>
  <si>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</si>
  <si>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</si>
  <si>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</si>
  <si>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</si>
  <si>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</si>
  <si>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</si>
  <si>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</si>
  <si>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</si>
  <si>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</si>
  <si>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</si>
  <si>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</si>
  <si>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</si>
  <si>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</si>
  <si>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</si>
  <si>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</si>
  <si>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</si>
  <si>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</si>
  <si>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</si>
  <si>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</si>
  <si>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</si>
  <si>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</si>
  <si>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</si>
  <si>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</si>
  <si>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</si>
  <si>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</si>
  <si>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</si>
  <si>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</si>
  <si>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</si>
  <si>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</si>
  <si>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</si>
  <si>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</si>
  <si>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</si>
  <si>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</si>
  <si>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</si>
  <si>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</si>
  <si>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</si>
  <si>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</si>
  <si>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</si>
  <si>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</si>
  <si>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</si>
  <si>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</si>
  <si>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</si>
  <si>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</si>
  <si>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</si>
  <si>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</si>
  <si>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</si>
  <si>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</si>
  <si>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</si>
  <si>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</si>
  <si>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</si>
  <si>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</si>
  <si>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</si>
  <si>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</si>
  <si>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</si>
  <si>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</si>
  <si>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</si>
  <si>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</si>
  <si>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</si>
  <si>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</si>
  <si>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</si>
  <si>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</si>
  <si>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</si>
  <si>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</si>
  <si>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</si>
  <si>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</si>
  <si>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</si>
  <si>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</si>
  <si>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</si>
  <si>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</si>
  <si>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</si>
  <si>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</si>
  <si>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</si>
  <si>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</si>
  <si>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</si>
  <si>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</si>
  <si>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</si>
  <si>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</si>
  <si>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</si>
  <si>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</si>
  <si>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</si>
  <si>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</si>
  <si>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</si>
  <si>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</si>
  <si>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</si>
  <si>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</si>
  <si>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</si>
  <si>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</si>
  <si>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</si>
  <si>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</si>
  <si>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</si>
  <si>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</si>
  <si>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</si>
  <si>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</si>
  <si>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</si>
  <si>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</si>
  <si>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</si>
  <si>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</si>
  <si>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</si>
  <si>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</si>
  <si>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</si>
  <si>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</si>
  <si>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</si>
  <si>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</si>
  <si>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</si>
  <si>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</si>
  <si>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</si>
  <si>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</si>
  <si>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</si>
  <si>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</si>
  <si>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</si>
  <si>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</si>
  <si>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</si>
  <si>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</si>
  <si>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</si>
  <si>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</si>
  <si>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</si>
  <si>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</si>
  <si>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</si>
  <si>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</si>
  <si>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</si>
  <si>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</si>
  <si>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</si>
  <si>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</si>
  <si>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</si>
  <si>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</si>
  <si>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</si>
  <si>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</si>
  <si>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</si>
  <si>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</si>
  <si>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</si>
  <si>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</si>
  <si>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</si>
  <si>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</si>
  <si>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</si>
  <si>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</si>
  <si>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</si>
  <si>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</si>
  <si>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</si>
  <si>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</si>
  <si>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</si>
  <si>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</si>
  <si>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</si>
  <si>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</si>
  <si>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</si>
  <si>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</si>
  <si>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</si>
  <si>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</si>
  <si>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</si>
  <si>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</si>
  <si>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</si>
  <si>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</si>
  <si>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</si>
  <si>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</si>
  <si>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</si>
  <si>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</si>
  <si>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</si>
  <si>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</si>
  <si>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</si>
  <si>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</si>
  <si>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</si>
  <si>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</si>
  <si>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</si>
  <si>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</si>
  <si>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</si>
  <si>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</si>
  <si>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</si>
  <si>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</si>
  <si>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</si>
  <si>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</si>
  <si>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</si>
  <si>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</si>
  <si>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</si>
  <si>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</si>
  <si>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</si>
  <si>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</si>
  <si>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</si>
  <si>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</si>
  <si>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</si>
  <si>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</si>
  <si>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</si>
  <si>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</si>
  <si>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</si>
  <si>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</si>
  <si>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</si>
  <si>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</si>
  <si>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</si>
  <si>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</si>
  <si>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</si>
  <si>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</si>
  <si>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</si>
  <si>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</si>
  <si>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</si>
  <si>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</si>
  <si>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</si>
  <si>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</si>
  <si>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</si>
  <si>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</si>
  <si>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</si>
  <si>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</si>
  <si>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</si>
  <si>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</si>
  <si>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</si>
  <si>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</si>
  <si>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</si>
  <si>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</si>
  <si>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</si>
  <si>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</si>
  <si>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</si>
  <si>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</si>
  <si>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</si>
  <si>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</si>
  <si>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</si>
  <si>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</si>
  <si>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</si>
  <si>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</si>
  <si>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</si>
  <si>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</si>
  <si>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</si>
  <si>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</si>
  <si>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</si>
  <si>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</si>
  <si>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</si>
  <si>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</si>
  <si>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</si>
  <si>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</si>
  <si>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</si>
  <si>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</si>
  <si>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</si>
  <si>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</si>
  <si>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</si>
  <si>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</si>
  <si>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</si>
  <si>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</si>
  <si>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</si>
  <si>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</si>
  <si>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</si>
  <si>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</si>
  <si>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</si>
  <si>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</si>
  <si>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</si>
  <si>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</si>
  <si>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</si>
  <si>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</si>
  <si>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</si>
  <si>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</si>
  <si>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</si>
  <si>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</si>
  <si>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</si>
  <si>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</si>
  <si>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</si>
  <si>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</si>
  <si>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</si>
  <si>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</si>
  <si>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</si>
  <si>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</si>
  <si>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</si>
  <si>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</si>
  <si>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</si>
  <si>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</si>
  <si>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</si>
  <si>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</si>
  <si>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</si>
  <si>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</si>
  <si>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</si>
  <si>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</si>
  <si>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</si>
  <si>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</si>
  <si>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</si>
  <si>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</si>
  <si>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</si>
  <si>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</si>
  <si>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</si>
  <si>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</si>
  <si>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</si>
  <si>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</si>
  <si>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</si>
  <si>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</si>
  <si>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</si>
  <si>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</si>
  <si>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</si>
  <si>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</si>
  <si>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</si>
  <si>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</si>
  <si>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</si>
  <si>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</si>
  <si>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</si>
  <si>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</si>
  <si>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</si>
  <si>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</si>
  <si>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</si>
  <si>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</si>
  <si>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</si>
  <si>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</si>
  <si>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</si>
  <si>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</si>
  <si>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</si>
  <si>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</si>
  <si>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</si>
  <si>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</si>
  <si>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</si>
  <si>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</si>
  <si>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</si>
  <si>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</si>
  <si>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</si>
  <si>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</si>
  <si>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</si>
  <si>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</si>
  <si>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</si>
  <si>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</si>
  <si>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</si>
  <si>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</si>
  <si>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</si>
  <si>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</si>
  <si>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</si>
  <si>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</si>
  <si>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</si>
  <si>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</si>
  <si>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</si>
  <si>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</si>
  <si>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</si>
  <si>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</si>
  <si>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</si>
  <si>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</si>
  <si>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</si>
  <si>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</si>
  <si>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</si>
  <si>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</si>
  <si>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</si>
  <si>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</si>
  <si>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</si>
  <si>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</si>
  <si>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</si>
  <si>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</si>
  <si>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</si>
  <si>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</si>
  <si>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</si>
  <si>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</si>
  <si>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</si>
  <si>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</si>
  <si>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</si>
  <si>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</si>
  <si>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</si>
  <si>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</si>
  <si>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</si>
  <si>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</si>
  <si>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</si>
  <si>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</si>
  <si>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</si>
  <si>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</si>
  <si>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</si>
  <si>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</si>
  <si>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</si>
  <si>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</si>
  <si>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</si>
  <si>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</si>
  <si>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</si>
  <si>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</si>
  <si>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</si>
  <si>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</si>
  <si>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</si>
  <si>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</si>
  <si>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</si>
  <si>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</si>
  <si>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</si>
  <si>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</si>
  <si>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</si>
  <si>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</si>
  <si>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</si>
  <si>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</si>
  <si>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</si>
  <si>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</si>
  <si>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</si>
  <si>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</si>
  <si>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</si>
  <si>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</si>
  <si>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</si>
  <si>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</si>
  <si>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</si>
  <si>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</si>
  <si>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</si>
  <si>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</si>
  <si>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</si>
  <si>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</si>
  <si>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</si>
  <si>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</si>
  <si>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</si>
  <si>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</si>
  <si>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</si>
  <si>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</si>
  <si>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</si>
  <si>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</si>
  <si>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</si>
  <si>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</si>
  <si>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</si>
  <si>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</si>
  <si>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</si>
  <si>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</si>
  <si>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</si>
  <si>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</si>
  <si>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</si>
  <si>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</si>
  <si>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</si>
  <si>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</si>
  <si>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</si>
  <si>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</si>
  <si>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</si>
  <si>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</si>
  <si>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</si>
  <si>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</si>
  <si>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</si>
  <si>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</si>
  <si>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</si>
  <si>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</si>
  <si>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</si>
  <si>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</si>
  <si>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</si>
  <si>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</si>
  <si>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</si>
  <si>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</si>
  <si>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</si>
  <si>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</si>
  <si>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</si>
  <si>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</si>
  <si>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</si>
  <si>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</si>
  <si>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</si>
  <si>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</si>
  <si>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</si>
  <si>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</si>
  <si>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</si>
  <si>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</si>
  <si>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</si>
  <si>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</si>
  <si>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</si>
  <si>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</si>
  <si>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</si>
  <si>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</si>
  <si>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</si>
  <si>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</si>
  <si>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</si>
  <si>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</si>
  <si>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</si>
  <si>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</si>
  <si>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</si>
  <si>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</si>
  <si>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</si>
  <si>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</si>
  <si>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</si>
  <si>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</si>
  <si>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</si>
  <si>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</si>
  <si>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</si>
  <si>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</si>
  <si>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</si>
  <si>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</si>
  <si>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</si>
  <si>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</si>
  <si>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</si>
  <si>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</si>
  <si>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</si>
  <si>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</si>
  <si>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</si>
  <si>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</si>
  <si>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</si>
  <si>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</si>
  <si>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</si>
  <si>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</si>
  <si>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</si>
  <si>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</si>
  <si>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</si>
  <si>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</si>
  <si>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</si>
  <si>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</si>
  <si>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</si>
  <si>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</si>
  <si>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</si>
  <si>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</si>
  <si>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</si>
  <si>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</si>
  <si>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</si>
  <si>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</si>
  <si>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</si>
  <si>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</si>
  <si>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</si>
  <si>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</si>
  <si>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</si>
  <si>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</si>
  <si>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</si>
  <si>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</si>
  <si>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</si>
  <si>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</si>
  <si>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</si>
  <si>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</si>
  <si>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</si>
  <si>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</si>
  <si>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</si>
  <si>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</si>
  <si>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</si>
  <si>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</si>
  <si>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</si>
  <si>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</si>
  <si>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</si>
  <si>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</si>
  <si>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</si>
  <si>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</si>
  <si>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</si>
  <si>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</si>
  <si>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</si>
  <si>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</si>
  <si>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</si>
  <si>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</si>
  <si>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</si>
  <si>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</si>
  <si>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</si>
  <si>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</si>
  <si>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</si>
  <si>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</si>
  <si>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</si>
  <si>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</si>
  <si>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</si>
  <si>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</si>
  <si>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</si>
  <si>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</si>
  <si>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</si>
  <si>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</si>
  <si>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</si>
  <si>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</si>
  <si>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</si>
  <si>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</si>
  <si>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</si>
  <si>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</si>
  <si>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</si>
  <si>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</si>
  <si>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</si>
  <si>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</si>
  <si>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</si>
  <si>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</si>
  <si>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</si>
  <si>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</si>
  <si>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</si>
  <si>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</si>
  <si>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</si>
  <si>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</si>
  <si>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</si>
  <si>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</si>
  <si>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</si>
  <si>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</si>
  <si>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</si>
  <si>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</si>
  <si>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</si>
  <si>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</si>
  <si>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</si>
  <si>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</si>
  <si>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</si>
  <si>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</si>
  <si>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</si>
  <si>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</si>
  <si>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</si>
  <si>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</si>
  <si>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</si>
  <si>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</si>
  <si>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</si>
  <si>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</si>
  <si>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</si>
  <si>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</si>
  <si>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</si>
  <si>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</si>
  <si>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</si>
  <si>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</si>
  <si>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</si>
  <si>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</si>
  <si>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</si>
  <si>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</si>
  <si>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</si>
  <si>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</si>
  <si>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</si>
  <si>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</si>
  <si>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</si>
  <si>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</si>
  <si>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</si>
  <si>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</si>
  <si>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</si>
  <si>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</si>
  <si>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</si>
  <si>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</si>
  <si>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</si>
  <si>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</si>
  <si>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</si>
  <si>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</si>
  <si>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</si>
  <si>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</si>
  <si>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</si>
  <si>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</si>
  <si>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</si>
  <si>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</si>
  <si>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</si>
  <si>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</si>
  <si>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</si>
  <si>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</si>
  <si>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</si>
  <si>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</si>
  <si>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</si>
  <si>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</si>
  <si>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</si>
  <si>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</si>
  <si>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</si>
  <si>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</si>
  <si>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</si>
  <si>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</si>
  <si>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</si>
  <si>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</si>
  <si>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</si>
  <si>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</si>
  <si>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</si>
  <si>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</si>
  <si>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</si>
  <si>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</si>
  <si>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</si>
  <si>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</si>
  <si>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</si>
  <si>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</si>
  <si>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</si>
  <si>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</si>
  <si>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</si>
  <si>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</si>
  <si>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</si>
  <si>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</si>
  <si>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</si>
  <si>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</si>
  <si>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</si>
  <si>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</si>
  <si>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</si>
  <si>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</si>
  <si>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</si>
  <si>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</si>
  <si>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</si>
  <si>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</si>
  <si>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</si>
  <si>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</si>
  <si>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</si>
  <si>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</si>
  <si>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</si>
  <si>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</si>
  <si>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</si>
  <si>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</si>
  <si>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</si>
  <si>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</si>
  <si>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</si>
  <si>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</si>
  <si>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</si>
  <si>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</si>
  <si>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</si>
  <si>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</si>
  <si>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</si>
  <si>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</si>
  <si>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</si>
  <si>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</si>
  <si>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</si>
  <si>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</si>
  <si>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</si>
  <si>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</si>
  <si>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</si>
  <si>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</si>
  <si>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</si>
  <si>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</si>
  <si>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</si>
  <si>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</si>
  <si>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</si>
  <si>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</si>
  <si>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</si>
  <si>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</si>
  <si>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</si>
  <si>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</si>
  <si>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</si>
  <si>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</si>
  <si>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</si>
  <si>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</si>
  <si>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</si>
  <si>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</si>
  <si>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</si>
  <si>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</si>
  <si>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</si>
  <si>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</si>
  <si>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</si>
  <si>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</si>
  <si>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</si>
  <si>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</si>
  <si>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</si>
  <si>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</si>
  <si>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</si>
  <si>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</si>
  <si>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</si>
  <si>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</si>
  <si>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</si>
  <si>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</si>
  <si>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</si>
  <si>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</si>
  <si>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</si>
  <si>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</si>
  <si>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</si>
  <si>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</si>
  <si>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</si>
  <si>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</si>
  <si>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</si>
  <si>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</si>
  <si>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</si>
  <si>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</si>
  <si>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</si>
  <si>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</si>
  <si>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</si>
  <si>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</si>
  <si>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</si>
  <si>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</si>
  <si>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</si>
  <si>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</si>
  <si>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</si>
  <si>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</si>
  <si>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</si>
  <si>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</si>
  <si>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</si>
  <si>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</si>
  <si>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</si>
  <si>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</si>
  <si>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</si>
  <si>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</si>
  <si>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</si>
  <si>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</si>
  <si>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</si>
  <si>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</si>
  <si>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</si>
  <si>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</si>
  <si>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</si>
  <si>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</si>
  <si>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</si>
  <si>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</si>
  <si>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</si>
  <si>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</si>
  <si>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</si>
  <si>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</si>
  <si>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</si>
  <si>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</si>
  <si>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</si>
  <si>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</si>
  <si>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</si>
  <si>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</si>
  <si>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</si>
  <si>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</si>
  <si>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</si>
  <si>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</si>
  <si>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</si>
  <si>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</si>
  <si>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</si>
  <si>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</si>
  <si>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</si>
  <si>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</si>
  <si>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</si>
  <si>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</si>
  <si>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</si>
  <si>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</si>
  <si>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</si>
  <si>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</si>
  <si>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</si>
  <si>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</si>
  <si>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</si>
  <si>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</si>
  <si>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</si>
  <si>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</si>
  <si>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</si>
  <si>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</si>
  <si>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</si>
  <si>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</si>
  <si>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</si>
  <si>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</si>
  <si>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</si>
  <si>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</si>
  <si>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</si>
  <si>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</si>
  <si>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</si>
  <si>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</si>
  <si>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</si>
  <si>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</si>
  <si>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</si>
  <si>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</si>
  <si>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</si>
  <si>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</si>
  <si>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</si>
  <si>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</si>
  <si>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</si>
  <si>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</si>
  <si>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</si>
  <si>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</si>
  <si>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</si>
  <si>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</si>
  <si>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</si>
  <si>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</si>
  <si>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</si>
  <si>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</si>
  <si>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</si>
  <si>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</si>
  <si>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</si>
  <si>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</si>
  <si>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</si>
  <si>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</si>
  <si>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</si>
  <si>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</si>
  <si>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</si>
  <si>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</si>
  <si>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</si>
  <si>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</si>
  <si>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</si>
  <si>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</si>
  <si>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</si>
  <si>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</si>
  <si>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</si>
  <si>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</si>
  <si>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</si>
  <si>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</si>
  <si>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</si>
  <si>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</si>
  <si>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</si>
  <si>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</si>
  <si>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</si>
  <si>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</si>
  <si>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</si>
  <si>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</si>
  <si>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</si>
  <si>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</si>
  <si>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</si>
  <si>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</si>
  <si>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</si>
  <si>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</si>
  <si>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</si>
  <si>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</si>
  <si>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</si>
  <si>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</si>
  <si>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</si>
  <si>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</si>
  <si>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</si>
  <si>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</si>
  <si>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</si>
  <si>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</si>
  <si>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</si>
  <si>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</si>
  <si>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</si>
  <si>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</si>
  <si>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</si>
  <si>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</si>
  <si>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</si>
  <si>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</si>
  <si>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</si>
  <si>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</si>
  <si>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</si>
  <si>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</si>
  <si>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</si>
  <si>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</si>
  <si>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</si>
  <si>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</si>
  <si>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</si>
  <si>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</si>
  <si>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</si>
  <si>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</si>
  <si>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</si>
  <si>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</si>
  <si>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</si>
  <si>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</si>
  <si>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</si>
  <si>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</si>
  <si>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</si>
  <si>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</si>
  <si>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</si>
  <si>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</si>
  <si>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</si>
  <si>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</si>
  <si>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</si>
  <si>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</si>
  <si>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</si>
  <si>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</si>
  <si>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</si>
  <si>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</si>
  <si>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</si>
  <si>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</si>
  <si>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</si>
  <si>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</si>
  <si>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</si>
  <si>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</si>
  <si>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</si>
  <si>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</si>
  <si>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</si>
  <si>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</si>
  <si>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</si>
  <si>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</si>
  <si>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</si>
  <si>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</si>
  <si>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</si>
  <si>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</si>
  <si>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</si>
  <si>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</si>
  <si>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</si>
  <si>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</si>
  <si>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</si>
  <si>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</si>
  <si>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</si>
  <si>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</si>
  <si>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</si>
  <si>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</si>
  <si>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</si>
  <si>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</si>
  <si>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</si>
  <si>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</si>
  <si>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</si>
  <si>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</si>
  <si>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</si>
  <si>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</si>
  <si>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</si>
  <si>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</si>
  <si>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</si>
  <si>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</si>
  <si>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</si>
  <si>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</si>
  <si>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</si>
  <si>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</si>
  <si>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</si>
  <si>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</si>
  <si>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</si>
  <si>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</si>
  <si>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</si>
  <si>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</si>
  <si>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</si>
  <si>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</si>
  <si>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</si>
  <si>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</si>
  <si>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</si>
  <si>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</si>
  <si>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</si>
  <si>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</si>
  <si>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</si>
  <si>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</si>
  <si>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</si>
  <si>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</si>
  <si>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</si>
  <si>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</si>
  <si>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</si>
  <si>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</si>
  <si>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</si>
  <si>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</si>
  <si>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</si>
  <si>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</si>
  <si>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</si>
  <si>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</si>
  <si>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</si>
  <si>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</si>
  <si>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</si>
  <si>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</si>
  <si>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</si>
  <si>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</si>
  <si>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</si>
  <si>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</si>
  <si>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</si>
  <si>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</si>
  <si>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</si>
  <si>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</si>
  <si>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</si>
  <si>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</si>
  <si>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</si>
  <si>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</si>
  <si>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</si>
  <si>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</si>
  <si>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</si>
  <si>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</si>
  <si>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</si>
  <si>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</si>
  <si>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</si>
  <si>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</si>
  <si>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</si>
  <si>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</si>
  <si>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</si>
  <si>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</si>
  <si>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</si>
  <si>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</si>
  <si>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</si>
  <si>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</si>
  <si>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</si>
  <si>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</si>
  <si>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</si>
  <si>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</si>
  <si>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</si>
  <si>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</si>
  <si>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</si>
  <si>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</si>
  <si>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</si>
  <si>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</si>
  <si>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</si>
  <si>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</si>
  <si>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</si>
  <si>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</si>
  <si>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</si>
  <si>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</si>
  <si>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</si>
  <si>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</si>
  <si>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</si>
  <si>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</si>
  <si>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</si>
  <si>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</si>
  <si>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</si>
  <si>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</si>
  <si>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</si>
  <si>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</si>
  <si>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</si>
  <si>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</si>
  <si>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</si>
  <si>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</si>
  <si>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</si>
  <si>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</si>
  <si>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</si>
  <si>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</si>
  <si>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</si>
  <si>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</si>
  <si>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</si>
  <si>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</si>
  <si>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</si>
  <si>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</si>
  <si>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</si>
  <si>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</si>
  <si>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</si>
  <si>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</si>
  <si>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</si>
  <si>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</si>
  <si>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</si>
  <si>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</si>
  <si>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</si>
  <si>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</si>
  <si>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</si>
  <si>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</si>
  <si>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</si>
  <si>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</si>
  <si>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</si>
  <si>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</si>
  <si>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</si>
  <si>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</si>
  <si>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</si>
  <si>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</si>
  <si>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</si>
  <si>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</si>
  <si>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</si>
  <si>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</si>
  <si>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</si>
  <si>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</si>
  <si>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</si>
  <si>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</si>
  <si>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</si>
  <si>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</si>
  <si>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</si>
  <si>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</si>
  <si>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</si>
  <si>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</si>
  <si>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</si>
  <si>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</si>
  <si>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</si>
  <si>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</si>
  <si>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</si>
  <si>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</si>
  <si>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</si>
  <si>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</si>
  <si>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</si>
  <si>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</si>
  <si>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</si>
  <si>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</si>
  <si>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</si>
  <si>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</si>
  <si>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</si>
  <si>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</si>
  <si>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</si>
  <si>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</si>
  <si>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</si>
  <si>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</si>
  <si>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</si>
  <si>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</si>
  <si>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</si>
  <si>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</si>
  <si>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</si>
  <si>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</si>
  <si>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</si>
  <si>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</si>
  <si>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</si>
  <si>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</si>
  <si>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</si>
  <si>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</si>
  <si>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</si>
  <si>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</si>
  <si>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</si>
  <si>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</si>
  <si>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</si>
  <si>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</si>
  <si>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</si>
  <si>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</si>
  <si>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</si>
  <si>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</si>
  <si>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</si>
  <si>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</si>
  <si>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</si>
  <si>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</si>
  <si>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</si>
  <si>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</si>
  <si>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</si>
  <si>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</si>
  <si>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</si>
  <si>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</si>
  <si>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</si>
  <si>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</si>
  <si>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</si>
  <si>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</si>
  <si>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</si>
  <si>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</si>
  <si>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</si>
  <si>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</si>
  <si>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</si>
  <si>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</si>
  <si>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</si>
  <si>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</si>
  <si>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</si>
  <si>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</si>
  <si>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</si>
  <si>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</si>
  <si>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</si>
  <si>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</si>
  <si>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</si>
  <si>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</si>
  <si>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</si>
  <si>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</si>
  <si>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</si>
  <si>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</si>
  <si>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</si>
  <si>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</si>
  <si>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</si>
  <si>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</si>
  <si>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</si>
  <si>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</si>
  <si>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</si>
  <si>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</si>
  <si>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</si>
  <si>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</si>
  <si>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</si>
  <si>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</si>
  <si>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</si>
  <si>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</si>
  <si>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</si>
  <si>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</si>
  <si>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</si>
  <si>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</si>
  <si>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</si>
  <si>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</si>
  <si>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</si>
  <si>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</si>
  <si>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</si>
  <si>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</si>
  <si>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</si>
  <si>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</si>
  <si>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</si>
  <si>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</si>
  <si>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</si>
  <si>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</si>
  <si>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</si>
  <si>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</si>
  <si>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</si>
  <si>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</si>
  <si>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</si>
  <si>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</si>
  <si>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</si>
  <si>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</si>
  <si>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</si>
  <si>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</si>
  <si>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</si>
  <si>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</si>
  <si>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</si>
  <si>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</si>
  <si>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</si>
  <si>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</si>
  <si>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</si>
  <si>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</si>
  <si>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</si>
  <si>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</si>
  <si>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</si>
  <si>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</si>
  <si>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</si>
  <si>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</si>
  <si>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</si>
  <si>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</si>
  <si>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</si>
  <si>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</si>
  <si>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</si>
  <si>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</si>
  <si>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</si>
  <si>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</si>
  <si>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</si>
  <si>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</si>
  <si>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</si>
  <si>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</si>
  <si>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</si>
  <si>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</si>
  <si>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</si>
  <si>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</si>
  <si>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</si>
  <si>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</si>
  <si>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</si>
  <si>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</si>
  <si>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</si>
  <si>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</si>
  <si>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</si>
  <si>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</si>
  <si>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</si>
  <si>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</si>
  <si>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</si>
  <si>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</si>
  <si>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</si>
  <si>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</si>
  <si>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</si>
  <si>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</si>
  <si>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</si>
  <si>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</si>
  <si>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</si>
  <si>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</si>
  <si>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</si>
  <si>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</si>
  <si>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</si>
  <si>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</si>
  <si>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</si>
  <si>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</si>
  <si>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</si>
  <si>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</si>
  <si>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</si>
  <si>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</si>
  <si>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</si>
  <si>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</si>
  <si>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</si>
  <si>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</si>
  <si>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</si>
  <si>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</si>
  <si>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</si>
  <si>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</si>
  <si>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</si>
  <si>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</si>
  <si>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</si>
  <si>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</si>
  <si>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</si>
  <si>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</si>
  <si>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</si>
  <si>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</si>
  <si>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</si>
  <si>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</si>
  <si>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</si>
  <si>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</si>
  <si>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</si>
  <si>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</si>
  <si>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</si>
  <si>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</si>
  <si>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</si>
  <si>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</si>
  <si>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</si>
  <si>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</si>
  <si>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</si>
  <si>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</si>
  <si>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</si>
  <si>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</si>
  <si>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</si>
  <si>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</si>
  <si>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</si>
  <si>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</si>
  <si>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</si>
  <si>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</si>
  <si>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</si>
  <si>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</si>
  <si>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</si>
  <si>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</si>
  <si>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</si>
  <si>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</si>
  <si>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</si>
  <si>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</si>
  <si>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</si>
  <si>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</si>
  <si>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</si>
  <si>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</si>
  <si>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</si>
  <si>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</si>
  <si>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</si>
  <si>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</si>
  <si>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</si>
  <si>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</si>
  <si>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</si>
  <si>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</si>
  <si>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</si>
  <si>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</si>
  <si>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</si>
  <si>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</si>
  <si>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</si>
  <si>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</si>
  <si>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</si>
  <si>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</si>
  <si>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</si>
  <si>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</si>
  <si>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</si>
  <si>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</si>
  <si>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</si>
  <si>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</si>
  <si>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</si>
  <si>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</si>
  <si>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</si>
  <si>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</si>
  <si>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</si>
  <si>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</si>
  <si>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</si>
  <si>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</si>
  <si>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</si>
  <si>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</si>
  <si>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</si>
  <si>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</si>
  <si>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</si>
  <si>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</si>
  <si>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</si>
  <si>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</si>
  <si>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</si>
  <si>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</si>
  <si>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</si>
  <si>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</si>
  <si>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</si>
  <si>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</si>
  <si>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</si>
  <si>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</si>
  <si>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</si>
  <si>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</si>
  <si>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</si>
  <si>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</si>
  <si>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</si>
  <si>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</si>
  <si>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</si>
  <si>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</si>
  <si>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</si>
  <si>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</si>
  <si>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</si>
  <si>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</si>
  <si>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</si>
  <si>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</si>
  <si>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</si>
  <si>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</si>
  <si>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</si>
  <si>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</si>
  <si>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</si>
  <si>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</si>
  <si>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</si>
  <si>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</si>
  <si>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</si>
  <si>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</si>
  <si>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</si>
  <si>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</si>
  <si>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</si>
  <si>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</si>
  <si>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</si>
  <si>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</si>
  <si>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</si>
  <si>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</si>
  <si>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</si>
  <si>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</si>
  <si>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</si>
  <si>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</si>
  <si>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</si>
  <si>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</si>
  <si>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</si>
  <si>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</si>
  <si>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</si>
  <si>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</si>
  <si>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</si>
  <si>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</si>
  <si>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</si>
  <si>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</si>
  <si>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</si>
  <si>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</si>
  <si>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</si>
  <si>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</si>
  <si>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</si>
  <si>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</si>
  <si>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</si>
  <si>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</si>
  <si>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</si>
  <si>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</si>
  <si>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</si>
  <si>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</si>
  <si>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</si>
  <si>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</si>
  <si>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</si>
  <si>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</si>
  <si>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</si>
  <si>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</si>
  <si>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</si>
  <si>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</si>
  <si>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</si>
  <si>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</si>
  <si>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</si>
  <si>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</si>
  <si>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</si>
  <si>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</si>
  <si>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</si>
  <si>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</si>
  <si>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</si>
  <si>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</si>
  <si>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</si>
  <si>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</si>
  <si>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</si>
  <si>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</si>
  <si>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</si>
  <si>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</si>
  <si>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</si>
  <si>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</si>
  <si>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</si>
  <si>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</si>
  <si>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</si>
  <si>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</si>
  <si>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</si>
  <si>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</si>
  <si>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</si>
  <si>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</si>
  <si>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</si>
  <si>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</si>
  <si>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</si>
  <si>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</si>
  <si>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</si>
  <si>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</si>
  <si>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</si>
  <si>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</si>
  <si>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</si>
  <si>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</si>
  <si>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</si>
  <si>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</si>
  <si>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</si>
  <si>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</si>
  <si>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</si>
  <si>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</si>
  <si>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</si>
  <si>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</si>
  <si>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</si>
  <si>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</si>
  <si>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</si>
  <si>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</si>
  <si>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</si>
  <si>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</si>
  <si>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</si>
  <si>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</si>
  <si>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</si>
  <si>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</si>
  <si>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</si>
  <si>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</si>
  <si>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</si>
  <si>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</si>
  <si>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</si>
  <si>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</si>
  <si>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</si>
  <si>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</si>
  <si>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</si>
  <si>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</si>
  <si>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</si>
  <si>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</si>
  <si>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</si>
  <si>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</si>
  <si>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</si>
  <si>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</si>
  <si>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</si>
  <si>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</si>
  <si>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</si>
  <si>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</si>
  <si>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</si>
  <si>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</si>
  <si>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</si>
  <si>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</si>
  <si>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</si>
  <si>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</si>
  <si>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</si>
  <si>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</si>
  <si>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</si>
  <si>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</si>
  <si>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</si>
  <si>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</si>
  <si>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</si>
  <si>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</si>
  <si>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</si>
  <si>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</si>
  <si>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</si>
  <si>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</si>
  <si>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</si>
  <si>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</si>
  <si>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</si>
  <si>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</si>
  <si>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</si>
  <si>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</si>
  <si>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</si>
  <si>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</si>
  <si>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</si>
  <si>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</si>
  <si>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</si>
  <si>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</si>
  <si>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</si>
  <si>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</si>
  <si>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</si>
  <si>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</si>
  <si>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</si>
  <si>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</si>
  <si>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</si>
  <si>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</si>
  <si>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</si>
  <si>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</si>
  <si>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</si>
  <si>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</si>
  <si>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</si>
  <si>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</si>
  <si>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</si>
  <si>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</si>
  <si>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</si>
  <si>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</si>
  <si>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</si>
  <si>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</si>
  <si>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</si>
  <si>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</si>
  <si>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</si>
  <si>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</si>
  <si>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</si>
  <si>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</si>
  <si>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</si>
  <si>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</si>
  <si>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</si>
  <si>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</si>
  <si>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</si>
  <si>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</si>
  <si>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</si>
  <si>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</si>
  <si>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</si>
  <si>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</si>
  <si>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</si>
  <si>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</si>
  <si>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</si>
  <si>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</si>
  <si>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</si>
  <si>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</si>
  <si>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</si>
  <si>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</si>
  <si>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</si>
  <si>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</si>
  <si>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</si>
  <si>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</si>
  <si>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</si>
  <si>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</si>
  <si>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</si>
  <si>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</si>
  <si>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</si>
  <si>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</si>
  <si>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</si>
  <si>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</si>
  <si>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</si>
  <si>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</si>
  <si>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</si>
  <si>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</si>
  <si>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</si>
  <si>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</si>
  <si>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</si>
  <si>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</si>
  <si>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</si>
  <si>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</si>
  <si>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</si>
  <si>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</si>
  <si>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</si>
  <si>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</si>
  <si>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</si>
  <si>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</si>
  <si>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</si>
  <si>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</si>
  <si>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</si>
  <si>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</si>
  <si>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</si>
  <si>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</si>
  <si>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</si>
  <si>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</si>
  <si>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</si>
  <si>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</si>
  <si>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</si>
  <si>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</si>
  <si>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</si>
  <si>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</si>
  <si>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</si>
  <si>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</si>
  <si>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</si>
  <si>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</si>
  <si>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</si>
  <si>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</si>
  <si>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</si>
  <si>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</si>
  <si>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</si>
  <si>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</si>
  <si>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</si>
  <si>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</si>
  <si>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</si>
  <si>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</si>
  <si>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</si>
  <si>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</si>
  <si>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</si>
  <si>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</si>
  <si>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</si>
  <si>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</si>
  <si>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</si>
  <si>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</si>
  <si>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</si>
  <si>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</si>
  <si>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</si>
  <si>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</si>
  <si>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</si>
  <si>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</si>
  <si>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</si>
  <si>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</si>
  <si>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</si>
  <si>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</si>
  <si>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</si>
  <si>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</si>
  <si>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</si>
  <si>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</si>
  <si>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</si>
  <si>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</si>
  <si>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</si>
  <si>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</si>
  <si>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</si>
  <si>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</si>
  <si>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</si>
  <si>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</si>
  <si>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</si>
  <si>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</si>
  <si>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</si>
  <si>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</si>
  <si>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</si>
  <si>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</si>
  <si>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</si>
  <si>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</si>
  <si>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</si>
  <si>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</si>
  <si>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</si>
  <si>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</si>
  <si>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</si>
  <si>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</si>
  <si>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</si>
  <si>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</si>
  <si>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</si>
  <si>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</si>
  <si>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</si>
  <si>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</si>
  <si>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</si>
  <si>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</si>
  <si>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</si>
  <si>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</si>
  <si>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</si>
  <si>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</si>
  <si>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</si>
  <si>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</si>
  <si>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</si>
  <si>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</si>
  <si>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</si>
  <si>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</si>
  <si>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</si>
  <si>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</si>
  <si>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</si>
  <si>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</si>
  <si>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</si>
  <si>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</si>
  <si>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</si>
  <si>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</si>
  <si>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</si>
  <si>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</si>
  <si>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</si>
  <si>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</si>
  <si>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</si>
  <si>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</si>
  <si>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</si>
  <si>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</si>
  <si>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</si>
  <si>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</si>
  <si>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</si>
  <si>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</si>
  <si>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</si>
  <si>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</si>
  <si>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</si>
  <si>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</si>
  <si>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</si>
  <si>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</si>
  <si>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</si>
  <si>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</si>
  <si>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</si>
  <si>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</si>
  <si>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</si>
  <si>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</si>
  <si>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</si>
  <si>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</si>
  <si>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</si>
  <si>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</si>
  <si>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</si>
  <si>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</si>
  <si>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</si>
  <si>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</si>
  <si>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</si>
  <si>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</si>
  <si>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</si>
  <si>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</si>
  <si>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</si>
  <si>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</si>
  <si>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</si>
  <si>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</si>
  <si>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</si>
  <si>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</si>
  <si>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</si>
  <si>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</si>
  <si>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</si>
  <si>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</si>
  <si>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</si>
  <si>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</si>
  <si>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</si>
  <si>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</si>
  <si>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</si>
  <si>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</si>
  <si>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</si>
  <si>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</si>
  <si>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</si>
  <si>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</si>
  <si>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</si>
  <si>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</si>
  <si>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</si>
  <si>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</si>
  <si>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</si>
  <si>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</si>
  <si>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</si>
  <si>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</si>
  <si>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</si>
  <si>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</si>
  <si>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</si>
  <si>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</si>
  <si>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</si>
  <si>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</si>
  <si>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</si>
  <si>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</si>
  <si>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</si>
  <si>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</si>
  <si>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</si>
  <si>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</si>
  <si>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</si>
  <si>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</si>
  <si>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</si>
  <si>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</si>
  <si>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</si>
  <si>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</si>
  <si>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</si>
  <si>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</si>
  <si>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</si>
  <si>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</si>
  <si>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</si>
  <si>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</si>
  <si>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</si>
  <si>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</si>
  <si>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</si>
  <si>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</si>
  <si>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</si>
  <si>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</si>
  <si>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</si>
  <si>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</si>
  <si>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</si>
  <si>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</si>
  <si>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</si>
  <si>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</si>
  <si>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</si>
  <si>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</si>
  <si>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</si>
  <si>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</si>
  <si>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</si>
  <si>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</si>
  <si>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</si>
  <si>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</si>
  <si>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</si>
  <si>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</si>
  <si>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</si>
  <si>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</si>
  <si>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</si>
  <si>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</si>
  <si>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</si>
  <si>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</si>
  <si>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</si>
  <si>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</si>
  <si>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</si>
  <si>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</si>
  <si>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</si>
  <si>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</si>
  <si>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</si>
  <si>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</si>
  <si>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</si>
  <si>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</si>
  <si>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</si>
  <si>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</si>
  <si>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</si>
  <si>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</si>
  <si>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</si>
  <si>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</si>
  <si>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</si>
  <si>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</si>
  <si>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</si>
  <si>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</si>
  <si>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</si>
  <si>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</si>
  <si>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</si>
  <si>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</si>
  <si>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</si>
  <si>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</si>
  <si>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</si>
  <si>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</si>
  <si>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</si>
  <si>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</si>
  <si>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</si>
  <si>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</si>
  <si>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</si>
  <si>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</si>
  <si>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</si>
  <si>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</si>
  <si>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</si>
  <si>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</si>
  <si>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</si>
  <si>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</si>
  <si>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</si>
  <si>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</si>
  <si>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</si>
  <si>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</si>
  <si>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</si>
  <si>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</si>
  <si>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</si>
  <si>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</si>
  <si>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</si>
  <si>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</si>
  <si>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</si>
  <si>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</si>
  <si>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</si>
  <si>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</si>
  <si>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</si>
  <si>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</si>
  <si>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</si>
  <si>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</si>
  <si>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</si>
  <si>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</si>
  <si>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</si>
  <si>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</si>
  <si>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</si>
  <si>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</si>
  <si>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</si>
  <si>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</si>
  <si>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</si>
  <si>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</si>
  <si>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</si>
  <si>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</si>
  <si>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</si>
  <si>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</si>
  <si>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</si>
  <si>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</si>
  <si>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</si>
  <si>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</si>
  <si>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</si>
  <si>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</si>
  <si>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</si>
  <si>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</si>
  <si>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</si>
  <si>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</si>
  <si>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</si>
  <si>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</si>
  <si>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</si>
  <si>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</si>
  <si>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</si>
  <si>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</si>
  <si>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</si>
  <si>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</si>
  <si>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</si>
  <si>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</si>
  <si>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</si>
  <si>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</si>
  <si>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</si>
  <si>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</si>
  <si>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</si>
  <si>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</si>
  <si>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</si>
  <si>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</si>
  <si>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</si>
  <si>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</si>
  <si>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</si>
  <si>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</si>
  <si>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</si>
  <si>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</si>
  <si>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</si>
  <si>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</si>
  <si>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</si>
  <si>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</si>
  <si>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</si>
  <si>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</si>
  <si>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</si>
  <si>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</si>
  <si>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</si>
  <si>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</si>
  <si>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</si>
  <si>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</si>
  <si>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</si>
  <si>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</si>
  <si>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</si>
  <si>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</si>
  <si>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</si>
  <si>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</si>
  <si>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</si>
  <si>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</si>
  <si>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</si>
  <si>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</si>
  <si>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</si>
  <si>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</si>
  <si>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</si>
  <si>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</si>
  <si>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</si>
  <si>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</si>
  <si>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</si>
  <si>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</si>
  <si>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</si>
  <si>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</si>
  <si>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</si>
  <si>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</si>
  <si>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</si>
  <si>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</si>
  <si>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</si>
  <si>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</si>
  <si>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</si>
  <si>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</si>
  <si>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</si>
  <si>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</si>
  <si>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</si>
  <si>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</si>
  <si>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</si>
  <si>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</si>
  <si>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</si>
  <si>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</si>
  <si>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</si>
  <si>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</si>
  <si>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</si>
  <si>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</si>
  <si>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</si>
  <si>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</si>
  <si>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</si>
  <si>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</si>
  <si>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</si>
  <si>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</si>
  <si>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</si>
  <si>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</si>
  <si>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</si>
  <si>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</si>
  <si>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</si>
  <si>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</si>
  <si>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</si>
  <si>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</si>
  <si>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</si>
  <si>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</si>
  <si>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</si>
  <si>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</si>
  <si>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</si>
  <si>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</si>
  <si>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</si>
  <si>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</si>
  <si>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</si>
  <si>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</si>
  <si>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</si>
  <si>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</si>
  <si>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</si>
  <si>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</si>
  <si>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</si>
  <si>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</si>
  <si>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</si>
  <si>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</si>
  <si>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</si>
  <si>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</si>
  <si>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</si>
  <si>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</si>
  <si>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</si>
  <si>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</si>
  <si>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</si>
  <si>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</si>
  <si>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</si>
  <si>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</si>
  <si>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</si>
  <si>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</si>
  <si>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</si>
  <si>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</si>
  <si>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</si>
  <si>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</si>
  <si>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</si>
  <si>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</si>
  <si>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</si>
  <si>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</si>
  <si>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</si>
  <si>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</si>
  <si>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</si>
  <si>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</si>
  <si>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</si>
  <si>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</si>
  <si>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</si>
  <si>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</si>
  <si>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</si>
  <si>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</si>
  <si>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</si>
  <si>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</si>
  <si>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</si>
  <si>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</si>
  <si>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</si>
  <si>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</si>
  <si>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</si>
  <si>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</si>
  <si>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</si>
  <si>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</si>
  <si>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</si>
  <si>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</si>
  <si>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</si>
  <si>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</si>
  <si>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</si>
  <si>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</si>
  <si>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</si>
  <si>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</si>
  <si>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</si>
  <si>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</si>
  <si>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</si>
  <si>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</si>
  <si>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</si>
  <si>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</si>
  <si>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</si>
  <si>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</si>
  <si>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</si>
  <si>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</si>
  <si>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</si>
  <si>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</si>
  <si>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</si>
  <si>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</si>
  <si>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</si>
  <si>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</si>
  <si>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</si>
  <si>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</si>
  <si>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</si>
  <si>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</si>
  <si>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</si>
  <si>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</si>
  <si>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</si>
  <si>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</si>
  <si>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</si>
  <si>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</si>
  <si>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</si>
  <si>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</si>
  <si>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</si>
  <si>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</si>
  <si>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</si>
  <si>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</si>
  <si>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</si>
  <si>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</si>
  <si>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</si>
  <si>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</si>
  <si>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</si>
  <si>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</si>
  <si>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</si>
  <si>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</si>
  <si>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</si>
  <si>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</si>
  <si>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</si>
  <si>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</si>
  <si>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</si>
  <si>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</si>
  <si>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</si>
  <si>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</si>
  <si>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</si>
  <si>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</si>
  <si>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</si>
  <si>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</si>
  <si>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</si>
  <si>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</si>
  <si>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</si>
  <si>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</si>
  <si>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</si>
  <si>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</si>
  <si>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</si>
  <si>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</si>
  <si>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</si>
  <si>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</si>
  <si>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</si>
  <si>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</si>
  <si>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</si>
  <si>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</si>
  <si>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</si>
  <si>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</si>
  <si>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</si>
  <si>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</si>
  <si>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</si>
  <si>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</si>
  <si>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</si>
  <si>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</si>
  <si>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</si>
  <si>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</si>
  <si>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</si>
  <si>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</si>
  <si>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</si>
  <si>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</si>
  <si>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</si>
  <si>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</si>
  <si>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</si>
  <si>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</si>
  <si>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</si>
  <si>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</si>
  <si>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</si>
  <si>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</si>
  <si>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</si>
  <si>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</si>
  <si>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</si>
  <si>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</si>
  <si>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</si>
  <si>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</si>
  <si>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</si>
  <si>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</si>
  <si>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</si>
  <si>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</si>
  <si>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</si>
  <si>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</si>
  <si>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</si>
  <si>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</si>
  <si>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</si>
  <si>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</si>
  <si>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</si>
  <si>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</si>
  <si>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</si>
  <si>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</si>
  <si>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</si>
  <si>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</si>
  <si>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</si>
  <si>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</si>
  <si>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</si>
  <si>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</si>
  <si>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</si>
  <si>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</si>
  <si>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</si>
  <si>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</si>
  <si>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</si>
  <si>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</si>
  <si>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</si>
  <si>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</si>
  <si>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</si>
  <si>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</si>
  <si>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</si>
  <si>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</si>
  <si>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</si>
  <si>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</si>
  <si>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</si>
  <si>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</si>
  <si>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</si>
  <si>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</si>
  <si>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</si>
  <si>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</si>
  <si>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</si>
  <si>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</si>
  <si>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</si>
  <si>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</si>
  <si>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</si>
  <si>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</si>
  <si>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</si>
  <si>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</si>
  <si>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</si>
  <si>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</si>
  <si>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</si>
  <si>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</si>
  <si>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</si>
  <si>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</si>
  <si>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</si>
  <si>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</si>
  <si>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</si>
  <si>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</si>
  <si>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</si>
  <si>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</si>
  <si>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</si>
  <si>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</si>
  <si>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</si>
  <si>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</si>
  <si>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</si>
  <si>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</si>
  <si>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</si>
  <si>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</si>
  <si>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</si>
  <si>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</si>
  <si>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</si>
  <si>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</si>
  <si>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</si>
  <si>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</si>
  <si>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</si>
  <si>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</si>
  <si>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</si>
  <si>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</si>
  <si>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</si>
  <si>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</si>
  <si>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</si>
  <si>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</si>
  <si>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</si>
  <si>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</si>
  <si>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</si>
  <si>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</si>
  <si>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</si>
  <si>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</si>
  <si>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</si>
  <si>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</si>
  <si>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</si>
  <si>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</si>
  <si>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</si>
  <si>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</si>
  <si>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</si>
  <si>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</si>
  <si>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</si>
  <si>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</si>
  <si>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</si>
  <si>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</si>
  <si>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</si>
  <si>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</si>
  <si>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</si>
  <si>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</si>
  <si>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</si>
  <si>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</si>
  <si>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</si>
  <si>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</si>
  <si>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</si>
  <si>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</si>
  <si>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</si>
  <si>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</si>
  <si>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</si>
  <si>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</si>
  <si>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</si>
  <si>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</si>
  <si>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</si>
  <si>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</si>
  <si>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</si>
  <si>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</si>
  <si>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</si>
  <si>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</si>
  <si>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</si>
  <si>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</si>
  <si>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</si>
  <si>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</si>
  <si>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</si>
  <si>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</si>
  <si>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</si>
  <si>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</si>
  <si>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</si>
  <si>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</si>
  <si>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</si>
  <si>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</si>
  <si>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</si>
  <si>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</si>
  <si>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</si>
  <si>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</si>
  <si>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</si>
  <si>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</si>
  <si>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</si>
  <si>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</si>
  <si>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</si>
  <si>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</si>
  <si>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</si>
  <si>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</si>
  <si>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</si>
  <si>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</si>
  <si>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</si>
  <si>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</si>
  <si>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</si>
  <si>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</si>
  <si>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</si>
  <si>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</si>
  <si>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</si>
  <si>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</si>
  <si>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</si>
  <si>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</si>
  <si>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</si>
  <si>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</si>
  <si>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</si>
  <si>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</si>
  <si>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</si>
  <si>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</si>
  <si>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</si>
  <si>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</si>
  <si>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</si>
  <si>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</si>
  <si>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</si>
  <si>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</si>
  <si>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</si>
  <si>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</si>
  <si>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</si>
  <si>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</si>
  <si>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</si>
  <si>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</si>
  <si>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</si>
  <si>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</si>
  <si>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</si>
  <si>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</si>
  <si>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</si>
  <si>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</si>
  <si>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</si>
  <si>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</si>
  <si>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</si>
  <si>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</si>
  <si>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</si>
  <si>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</si>
  <si>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</si>
  <si>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</si>
  <si>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</si>
  <si>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</si>
  <si>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</si>
  <si>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</si>
  <si>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</si>
  <si>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</si>
  <si>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</si>
  <si>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</si>
  <si>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</si>
  <si>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</si>
  <si>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</si>
  <si>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</si>
  <si>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</si>
  <si>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</si>
  <si>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</si>
  <si>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</si>
  <si>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</si>
  <si>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</si>
  <si>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</si>
  <si>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</si>
  <si>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</si>
  <si>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</si>
  <si>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</si>
  <si>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</si>
  <si>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</si>
  <si>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</si>
  <si>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</si>
  <si>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</si>
  <si>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</si>
  <si>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</si>
  <si>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</si>
  <si>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</si>
  <si>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</si>
  <si>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</si>
  <si>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</si>
  <si>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</si>
  <si>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</si>
  <si>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</si>
  <si>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</si>
  <si>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</si>
  <si>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</si>
  <si>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</si>
  <si>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</si>
  <si>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</si>
  <si>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</si>
  <si>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</si>
  <si>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</si>
  <si>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</si>
  <si>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</si>
  <si>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</si>
  <si>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</si>
  <si>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</si>
  <si>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</si>
  <si>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</si>
  <si>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</si>
  <si>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</si>
  <si>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</si>
  <si>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</si>
  <si>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</si>
  <si>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</si>
  <si>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</si>
  <si>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</si>
  <si>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</si>
  <si>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</si>
  <si>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</si>
  <si>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</si>
  <si>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</si>
  <si>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</si>
  <si>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</si>
  <si>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</si>
  <si>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</si>
  <si>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</si>
  <si>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</si>
  <si>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</si>
  <si>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</si>
  <si>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</si>
  <si>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</si>
  <si>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</si>
  <si>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</si>
  <si>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</si>
  <si>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</si>
  <si>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</si>
  <si>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</si>
  <si>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</si>
  <si>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</si>
  <si>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</si>
  <si>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</si>
  <si>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</si>
  <si>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</si>
  <si>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</si>
  <si>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</si>
  <si>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</si>
  <si>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</si>
  <si>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</si>
  <si>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</si>
  <si>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</si>
  <si>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</si>
  <si>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</si>
  <si>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</si>
  <si>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</si>
  <si>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</si>
  <si>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</si>
  <si>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</si>
  <si>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</si>
  <si>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</si>
  <si>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</si>
  <si>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</si>
  <si>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</si>
  <si>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</si>
  <si>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</si>
  <si>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</si>
  <si>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</si>
  <si>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</si>
  <si>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</si>
  <si>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</si>
  <si>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</si>
  <si>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</si>
  <si>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</si>
  <si>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</si>
  <si>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</si>
  <si>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</si>
  <si>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</si>
  <si>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</si>
  <si>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</si>
  <si>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</si>
  <si>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</si>
  <si>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</si>
  <si>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</si>
  <si>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</si>
  <si>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</si>
  <si>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</si>
  <si>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</si>
  <si>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</si>
  <si>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</si>
  <si>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</si>
  <si>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</si>
  <si>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</si>
  <si>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</si>
  <si>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</si>
  <si>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</si>
  <si>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</si>
  <si>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</si>
  <si>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</si>
  <si>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</si>
  <si>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</si>
  <si>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</si>
  <si>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</si>
  <si>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</si>
  <si>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</si>
  <si>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</si>
  <si>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</si>
  <si>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</si>
  <si>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</si>
  <si>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</si>
  <si>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</si>
  <si>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</si>
  <si>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</si>
  <si>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</si>
  <si>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</si>
  <si>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</si>
  <si>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</si>
  <si>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</si>
  <si>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</si>
  <si>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</si>
  <si>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</si>
  <si>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</si>
  <si>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</si>
  <si>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</si>
  <si>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</si>
  <si>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</si>
  <si>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</si>
  <si>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</si>
  <si>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</si>
  <si>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</si>
  <si>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</si>
  <si>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</si>
  <si>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</si>
  <si>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</si>
  <si>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</si>
  <si>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</si>
  <si>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</si>
  <si>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</si>
  <si>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</si>
  <si>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</si>
  <si>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</si>
  <si>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</si>
  <si>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</si>
  <si>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</si>
  <si>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</si>
  <si>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</si>
  <si>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</si>
  <si>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</si>
  <si>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</si>
  <si>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</si>
  <si>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</si>
  <si>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</si>
  <si>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</si>
  <si>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</si>
  <si>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</si>
  <si>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</si>
  <si>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</si>
  <si>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</si>
  <si>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</si>
  <si>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</si>
  <si>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</si>
  <si>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</si>
  <si>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</si>
  <si>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</si>
  <si>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</si>
  <si>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</si>
  <si>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</si>
  <si>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</si>
  <si>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</si>
  <si>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</si>
  <si>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</si>
  <si>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</si>
  <si>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</si>
  <si>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</si>
  <si>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</si>
  <si>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</si>
  <si>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</si>
  <si>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</si>
  <si>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</si>
  <si>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</si>
  <si>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</si>
  <si>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</si>
  <si>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</si>
  <si>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</si>
  <si>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</si>
  <si>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</si>
  <si>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</si>
  <si>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</si>
  <si>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</si>
  <si>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</si>
  <si>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</si>
  <si>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</si>
  <si>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</si>
  <si>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</si>
  <si>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</si>
  <si>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</si>
  <si>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</si>
  <si>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</si>
  <si>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</si>
  <si>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</si>
  <si>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</si>
  <si>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</si>
  <si>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</si>
  <si>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</si>
  <si>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</si>
  <si>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</si>
  <si>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</si>
  <si>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</si>
  <si>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</si>
  <si>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</si>
  <si>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</si>
  <si>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</si>
  <si>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</si>
  <si>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</si>
  <si>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</si>
  <si>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</si>
  <si>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</si>
  <si>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</si>
  <si>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</si>
  <si>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</si>
  <si>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</si>
  <si>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</si>
  <si>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</si>
  <si>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</si>
  <si>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</si>
  <si>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</si>
  <si>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</si>
  <si>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</si>
  <si>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</si>
  <si>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</si>
  <si>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</si>
  <si>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</si>
  <si>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</si>
  <si>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</si>
  <si>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</si>
  <si>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</si>
  <si>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</si>
  <si>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</si>
  <si>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</si>
  <si>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</si>
  <si>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</si>
  <si>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</si>
  <si>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</si>
  <si>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</si>
  <si>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</si>
  <si>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</si>
  <si>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</si>
  <si>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</si>
  <si>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</si>
  <si>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</si>
  <si>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</si>
  <si>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</si>
  <si>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</si>
  <si>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</si>
  <si>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</si>
  <si>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</si>
  <si>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</si>
  <si>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</si>
  <si>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</si>
  <si>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</si>
  <si>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</si>
  <si>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</si>
  <si>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</si>
  <si>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</si>
  <si>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</si>
  <si>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</si>
  <si>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</si>
  <si>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</si>
  <si>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</si>
  <si>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</si>
  <si>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</si>
  <si>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</si>
  <si>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</si>
  <si>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</si>
  <si>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</si>
  <si>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</si>
  <si>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</si>
  <si>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</si>
  <si>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</si>
  <si>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</si>
  <si>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</si>
  <si>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</si>
  <si>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</si>
  <si>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</si>
  <si>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</si>
  <si>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</si>
  <si>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</si>
  <si>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</si>
  <si>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</si>
  <si>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</si>
  <si>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</si>
  <si>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</si>
  <si>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</si>
  <si>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</si>
  <si>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</si>
  <si>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</si>
  <si>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</si>
  <si>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</si>
  <si>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</si>
  <si>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</si>
  <si>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</si>
  <si>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</si>
  <si>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</si>
  <si>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</si>
  <si>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</si>
  <si>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</si>
  <si>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</si>
  <si>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</si>
  <si>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</si>
  <si>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</si>
  <si>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</si>
  <si>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</si>
  <si>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</si>
  <si>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</si>
  <si>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</si>
  <si>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</si>
  <si>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</si>
  <si>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</si>
  <si>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</si>
  <si>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</si>
  <si>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</si>
  <si>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</si>
  <si>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</si>
  <si>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</si>
  <si>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</si>
  <si>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</si>
  <si>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</si>
  <si>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</si>
  <si>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</si>
  <si>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</si>
  <si>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</si>
  <si>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</si>
  <si>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</si>
  <si>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</si>
  <si>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</si>
  <si>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</si>
  <si>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</si>
  <si>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</si>
  <si>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</si>
  <si>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</si>
  <si>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</si>
  <si>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</si>
  <si>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</si>
  <si>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</si>
  <si>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</si>
  <si>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</si>
  <si>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</si>
  <si>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</si>
  <si>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</si>
  <si>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</si>
  <si>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</si>
  <si>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</si>
  <si>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</si>
  <si>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</si>
  <si>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</si>
  <si>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</si>
  <si>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</si>
  <si>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</si>
  <si>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</si>
  <si>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</si>
  <si>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</si>
  <si>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</si>
  <si>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</si>
  <si>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</si>
  <si>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</si>
  <si>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</si>
  <si>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</si>
  <si>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</si>
  <si>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</si>
  <si>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</si>
  <si>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</si>
  <si>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</si>
  <si>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</si>
  <si>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</si>
  <si>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</si>
  <si>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</si>
  <si>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</si>
  <si>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</si>
  <si>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</si>
  <si>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</si>
  <si>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</si>
  <si>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</si>
  <si>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</si>
  <si>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</si>
  <si>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</si>
  <si>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</si>
  <si>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</si>
  <si>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</si>
  <si>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</si>
  <si>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</si>
  <si>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</si>
  <si>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</si>
  <si>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</si>
  <si>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</si>
  <si>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</si>
  <si>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</si>
  <si>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</si>
  <si>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</si>
  <si>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</si>
  <si>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</si>
  <si>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</si>
  <si>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</si>
  <si>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</si>
  <si>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</si>
  <si>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</si>
  <si>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</si>
  <si>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</si>
  <si>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</si>
  <si>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</si>
  <si>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</si>
  <si>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</si>
  <si>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</si>
  <si>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</si>
  <si>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</si>
  <si>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</si>
  <si>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</si>
  <si>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</si>
  <si>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</si>
  <si>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</si>
  <si>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</si>
  <si>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</si>
  <si>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</si>
  <si>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</si>
  <si>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</si>
  <si>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</si>
  <si>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</si>
  <si>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</si>
  <si>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</si>
  <si>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</si>
  <si>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</si>
  <si>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</si>
  <si>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</si>
  <si>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</si>
  <si>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</si>
  <si>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</si>
  <si>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</si>
  <si>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</si>
  <si>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</si>
  <si>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</si>
  <si>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</si>
  <si>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</si>
  <si>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</si>
  <si>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</si>
  <si>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</si>
  <si>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</si>
  <si>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</si>
  <si>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</si>
  <si>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</si>
  <si>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</si>
  <si>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</si>
  <si>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</si>
  <si>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</si>
  <si>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</si>
  <si>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</si>
  <si>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</si>
  <si>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</si>
  <si>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</si>
  <si>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</si>
  <si>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</si>
  <si>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</si>
  <si>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</si>
  <si>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</si>
  <si>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</si>
  <si>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</si>
  <si>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</si>
  <si>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</si>
  <si>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</si>
  <si>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</si>
  <si>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</si>
  <si>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</si>
  <si>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</si>
  <si>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</si>
  <si>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</si>
  <si>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</si>
  <si>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</si>
  <si>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</si>
  <si>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</si>
  <si>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</si>
  <si>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</si>
  <si>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</si>
  <si>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</si>
  <si>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</si>
  <si>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</si>
  <si>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</si>
  <si>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</si>
  <si>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</si>
  <si>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</si>
  <si>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</si>
  <si>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</si>
  <si>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</si>
  <si>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</si>
  <si>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</si>
  <si>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</si>
  <si>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</si>
  <si>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</si>
  <si>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</si>
  <si>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</si>
  <si>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</si>
  <si>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</si>
  <si>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</si>
  <si>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</si>
  <si>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</si>
  <si>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</si>
  <si>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</si>
  <si>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</si>
  <si>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</si>
  <si>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</si>
  <si>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</si>
  <si>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</si>
  <si>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</si>
  <si>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</si>
  <si>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</si>
  <si>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</si>
  <si>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</si>
  <si>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</si>
  <si>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</si>
  <si>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</si>
  <si>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</si>
  <si>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</si>
  <si>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</si>
  <si>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</si>
  <si>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</si>
  <si>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</si>
  <si>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</si>
  <si>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</si>
  <si>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</si>
  <si>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</si>
  <si>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</si>
  <si>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</si>
  <si>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</si>
  <si>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</si>
  <si>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</si>
  <si>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</si>
  <si>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</si>
  <si>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</si>
  <si>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</si>
  <si>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</si>
  <si>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</si>
  <si>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</si>
  <si>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</si>
  <si>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</si>
  <si>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</si>
  <si>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</si>
  <si>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</si>
  <si>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</si>
  <si>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</si>
  <si>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</si>
  <si>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</si>
  <si>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</si>
  <si>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</si>
  <si>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</si>
  <si>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</si>
  <si>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</si>
  <si>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</si>
  <si>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</si>
  <si>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</si>
  <si>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</si>
  <si>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</si>
  <si>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</si>
  <si>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</si>
  <si>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</si>
  <si>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</si>
  <si>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</si>
  <si>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</si>
  <si>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</si>
  <si>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</si>
  <si>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</si>
  <si>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</si>
  <si>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</si>
  <si>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</si>
  <si>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</si>
  <si>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</si>
  <si>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</si>
  <si>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</si>
  <si>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</si>
  <si>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</si>
  <si>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</si>
  <si>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</si>
  <si>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</si>
  <si>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</si>
  <si>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</si>
  <si>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</si>
  <si>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</si>
  <si>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</si>
  <si>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</si>
  <si>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</si>
  <si>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</si>
  <si>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</si>
  <si>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</si>
  <si>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</si>
  <si>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</si>
  <si>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</si>
  <si>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</si>
  <si>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</si>
  <si>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</si>
  <si>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</si>
  <si>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</si>
  <si>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</si>
  <si>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</si>
  <si>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</si>
  <si>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</si>
  <si>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</si>
  <si>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</si>
  <si>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</si>
  <si>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</si>
  <si>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</si>
  <si>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</si>
  <si>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</si>
  <si>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</si>
  <si>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</si>
  <si>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</si>
  <si>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</si>
  <si>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</si>
  <si>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</si>
  <si>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</si>
  <si>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</si>
  <si>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</si>
  <si>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</si>
  <si>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</si>
  <si>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</si>
  <si>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</si>
  <si>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</si>
  <si>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</si>
  <si>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</si>
  <si>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</si>
  <si>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</si>
  <si>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</si>
  <si>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</si>
  <si>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</si>
  <si>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</si>
  <si>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</si>
  <si>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</si>
  <si>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</si>
  <si>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</si>
  <si>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</si>
  <si>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</si>
  <si>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</si>
  <si>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</si>
  <si>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</si>
  <si>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</si>
  <si>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</si>
  <si>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</si>
  <si>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</si>
  <si>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</si>
  <si>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</si>
  <si>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</si>
  <si>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</si>
  <si>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</si>
  <si>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</si>
  <si>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</si>
  <si>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</si>
  <si>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</si>
  <si>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</si>
  <si>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</si>
  <si>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</si>
  <si>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</si>
  <si>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</si>
  <si>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</si>
  <si>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</si>
  <si>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</si>
  <si>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</si>
  <si>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</si>
  <si>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</si>
  <si>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</si>
  <si>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</si>
  <si>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</si>
  <si>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</si>
  <si>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</si>
  <si>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</si>
  <si>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</si>
  <si>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</si>
  <si>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</si>
  <si>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</si>
  <si>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</si>
  <si>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</si>
  <si>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</si>
  <si>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</si>
  <si>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</si>
  <si>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</si>
  <si>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</si>
  <si>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</si>
  <si>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</si>
  <si>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</si>
  <si>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</si>
  <si>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</si>
  <si>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</si>
  <si>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</si>
  <si>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</si>
  <si>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</si>
  <si>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</si>
  <si>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</si>
  <si>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</si>
  <si>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</si>
  <si>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</si>
  <si>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</si>
  <si>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</si>
  <si>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</si>
  <si>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</si>
  <si>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</si>
  <si>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</si>
  <si>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</si>
  <si>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</si>
  <si>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</si>
  <si>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</si>
  <si>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</si>
  <si>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</si>
  <si>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</si>
  <si>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</si>
  <si>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</si>
  <si>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</si>
  <si>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</si>
  <si>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</si>
  <si>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</si>
  <si>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</si>
  <si>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</si>
  <si>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</si>
  <si>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</si>
  <si>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</si>
  <si>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</si>
  <si>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</si>
  <si>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</si>
  <si>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</si>
  <si>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</si>
  <si>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</si>
  <si>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</si>
  <si>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</si>
  <si>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</si>
  <si>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</si>
  <si>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</si>
  <si>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</si>
  <si>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</si>
  <si>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</si>
  <si>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</si>
  <si>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</si>
  <si>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</si>
  <si>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</si>
  <si>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</si>
  <si>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</si>
  <si>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</si>
  <si>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</si>
  <si>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</si>
  <si>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</si>
  <si>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</si>
  <si>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</si>
  <si>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</si>
  <si>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</si>
  <si>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</si>
  <si>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</si>
  <si>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</si>
  <si>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</si>
  <si>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</si>
  <si>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</si>
  <si>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</si>
  <si>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</si>
  <si>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</si>
  <si>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</si>
  <si>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</si>
  <si>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</si>
  <si>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</si>
  <si>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</si>
  <si>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</si>
  <si>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</si>
  <si>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</si>
  <si>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</si>
  <si>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</si>
  <si>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</si>
  <si>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</si>
  <si>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</si>
  <si>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</si>
  <si>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</si>
  <si>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</si>
  <si>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</si>
  <si>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</si>
  <si>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</si>
  <si>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</si>
  <si>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</si>
  <si>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</si>
  <si>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</si>
  <si>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</si>
  <si>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</si>
  <si>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</si>
  <si>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</si>
  <si>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</si>
  <si>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</si>
  <si>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</si>
  <si>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</si>
  <si>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</si>
  <si>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</si>
  <si>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</si>
  <si>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</si>
  <si>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</si>
  <si>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</si>
  <si>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</si>
  <si>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</si>
  <si>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</si>
  <si>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</si>
  <si>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</si>
  <si>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</si>
  <si>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</si>
  <si>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</si>
  <si>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</si>
  <si>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</si>
  <si>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</si>
  <si>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</si>
  <si>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</si>
  <si>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</si>
  <si>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</si>
  <si>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</si>
  <si>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</si>
  <si>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</si>
  <si>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</si>
  <si>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</si>
  <si>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</si>
  <si>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</si>
  <si>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</si>
  <si>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</si>
  <si>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</si>
  <si>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</si>
  <si>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</si>
  <si>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</si>
  <si>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</si>
  <si>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</si>
  <si>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</si>
  <si>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</si>
  <si>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</si>
  <si>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</si>
  <si>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</si>
  <si>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</si>
  <si>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</si>
  <si>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</si>
  <si>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</si>
  <si>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</si>
  <si>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</si>
  <si>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</si>
  <si>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</si>
  <si>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</si>
  <si>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</si>
  <si>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</si>
  <si>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</si>
  <si>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</si>
  <si>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</si>
  <si>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</si>
  <si>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</si>
  <si>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</si>
  <si>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</si>
  <si>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</si>
  <si>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</si>
  <si>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</si>
  <si>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</si>
  <si>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</si>
  <si>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</si>
  <si>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</si>
  <si>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</si>
  <si>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</si>
  <si>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</si>
  <si>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</si>
  <si>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</si>
  <si>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</si>
  <si>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</si>
  <si>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</si>
  <si>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</si>
  <si>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</si>
  <si>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</si>
  <si>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</si>
  <si>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</si>
  <si>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</si>
  <si>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</si>
  <si>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</si>
  <si>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</si>
  <si>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</si>
  <si>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</si>
  <si>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</si>
  <si>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</si>
  <si>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</si>
  <si>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</si>
  <si>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</si>
  <si>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</si>
  <si>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</si>
  <si>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</si>
  <si>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</si>
  <si>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</si>
  <si>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</si>
  <si>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</si>
  <si>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</si>
  <si>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</si>
  <si>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</si>
  <si>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</si>
  <si>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</si>
  <si>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</si>
  <si>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</si>
  <si>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</si>
  <si>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</si>
  <si>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</si>
  <si>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</si>
  <si>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</si>
  <si>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</si>
  <si>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</si>
  <si>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</si>
  <si>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</si>
  <si>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</si>
  <si>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</si>
  <si>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</si>
  <si>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</si>
  <si>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</si>
  <si>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</si>
  <si>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</si>
  <si>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</si>
  <si>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</si>
  <si>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</si>
  <si>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</si>
  <si>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</si>
  <si>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</si>
  <si>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</si>
  <si>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</si>
  <si>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</si>
  <si>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</si>
  <si>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</si>
  <si>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</si>
  <si>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</si>
  <si>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</si>
  <si>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</si>
  <si>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</si>
  <si>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</si>
  <si>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</si>
  <si>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</si>
  <si>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</si>
  <si>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</si>
  <si>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</si>
  <si>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</si>
  <si>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</si>
  <si>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</si>
  <si>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</si>
  <si>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</si>
  <si>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</si>
  <si>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</si>
  <si>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</si>
  <si>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</si>
  <si>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</si>
  <si>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</si>
  <si>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</si>
  <si>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</si>
  <si>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</si>
  <si>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</si>
  <si>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</si>
  <si>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</si>
  <si>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</si>
  <si>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</si>
  <si>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</si>
  <si>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</si>
  <si>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</si>
  <si>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</si>
  <si>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</si>
  <si>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</si>
  <si>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</si>
  <si>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</si>
  <si>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</si>
  <si>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</si>
  <si>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</si>
  <si>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</si>
  <si>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</si>
  <si>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</si>
  <si>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</si>
  <si>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</si>
  <si>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</si>
  <si>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</si>
  <si>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</si>
  <si>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</si>
  <si>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</si>
  <si>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</si>
  <si>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</si>
  <si>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</si>
  <si>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</si>
  <si>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</si>
  <si>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</si>
  <si>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</si>
  <si>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</si>
  <si>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</si>
  <si>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</si>
  <si>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</si>
  <si>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</si>
  <si>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</si>
  <si>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</si>
  <si>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</si>
  <si>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</si>
  <si>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</si>
  <si>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</si>
  <si>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</si>
  <si>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</si>
  <si>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</si>
  <si>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</si>
  <si>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</si>
  <si>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</si>
  <si>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</si>
  <si>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</si>
  <si>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</si>
  <si>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</si>
  <si>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</si>
  <si>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</si>
  <si>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</si>
  <si>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</si>
  <si>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</si>
  <si>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</si>
  <si>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</si>
  <si>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</si>
  <si>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</si>
  <si>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</si>
  <si>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</si>
  <si>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</si>
  <si>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</si>
  <si>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</si>
  <si>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</si>
  <si>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</si>
  <si>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</si>
  <si>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</si>
  <si>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</si>
  <si>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</si>
  <si>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</si>
  <si>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</si>
  <si>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</si>
  <si>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</si>
  <si>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</si>
  <si>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</si>
  <si>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</si>
  <si>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</si>
  <si>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</si>
  <si>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</si>
  <si>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</si>
  <si>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</si>
  <si>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</si>
  <si>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</si>
  <si>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</si>
  <si>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</si>
  <si>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</si>
  <si>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</si>
  <si>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</si>
  <si>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</si>
  <si>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</si>
  <si>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</si>
  <si>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</si>
  <si>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</si>
  <si>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</si>
  <si>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</si>
  <si>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</si>
  <si>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</si>
  <si>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</si>
  <si>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</si>
  <si>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</si>
  <si>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</si>
  <si>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</si>
  <si>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</si>
  <si>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</si>
  <si>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</si>
  <si>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</si>
  <si>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</si>
  <si>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</si>
  <si>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</si>
  <si>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</si>
  <si>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</si>
  <si>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</si>
  <si>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</si>
  <si>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</si>
  <si>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</si>
  <si>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</si>
  <si>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</si>
  <si>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</si>
  <si>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</si>
  <si>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</si>
  <si>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</si>
  <si>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</si>
  <si>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</si>
  <si>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</si>
  <si>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</si>
  <si>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</si>
  <si>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</si>
  <si>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</si>
  <si>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</si>
  <si>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</si>
  <si>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</si>
  <si>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</si>
  <si>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</si>
  <si>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</si>
  <si>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</si>
  <si>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</si>
  <si>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</si>
  <si>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</si>
  <si>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</si>
  <si>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</si>
  <si>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</si>
  <si>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</si>
  <si>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</si>
  <si>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</si>
  <si>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</si>
  <si>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</si>
  <si>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</si>
  <si>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</si>
  <si>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</si>
  <si>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</si>
  <si>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</si>
  <si>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</si>
  <si>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</si>
  <si>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</si>
  <si>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</si>
  <si>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</si>
  <si>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</si>
  <si>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</si>
  <si>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</si>
  <si>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</si>
  <si>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</si>
  <si>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</si>
  <si>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</si>
  <si>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</si>
  <si>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</si>
  <si>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</si>
  <si>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</si>
  <si>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</si>
  <si>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</si>
  <si>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</si>
  <si>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</si>
  <si>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</si>
  <si>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</si>
  <si>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</si>
  <si>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</si>
  <si>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</si>
  <si>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</si>
  <si>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</si>
  <si>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</si>
  <si>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</si>
  <si>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</si>
  <si>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</si>
  <si>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</si>
  <si>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</si>
  <si>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</si>
  <si>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</si>
  <si>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</si>
  <si>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</si>
  <si>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</si>
  <si>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</si>
  <si>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</si>
  <si>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</si>
  <si>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</si>
  <si>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</si>
  <si>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</si>
  <si>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</si>
  <si>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</si>
  <si>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</si>
  <si>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</si>
  <si>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</si>
  <si>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</si>
  <si>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</si>
  <si>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</si>
  <si>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</si>
  <si>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</si>
  <si>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</si>
  <si>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</si>
  <si>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</si>
  <si>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</si>
  <si>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</si>
  <si>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</si>
  <si>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</si>
  <si>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</si>
  <si>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</si>
  <si>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</si>
  <si>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</si>
  <si>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</si>
  <si>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</si>
  <si>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</si>
  <si>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</si>
  <si>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</si>
  <si>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</si>
  <si>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</si>
  <si>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</si>
  <si>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</si>
  <si>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</si>
  <si>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</si>
  <si>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</si>
  <si>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</si>
  <si>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</si>
  <si>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</si>
  <si>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</si>
  <si>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</si>
  <si>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</si>
  <si>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</si>
  <si>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</si>
  <si>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</si>
  <si>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</si>
  <si>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</si>
  <si>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</si>
  <si>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</si>
  <si>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</si>
  <si>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</si>
  <si>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</si>
  <si>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</si>
  <si>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</si>
  <si>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</si>
  <si>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</si>
  <si>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</si>
  <si>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</si>
  <si>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</si>
  <si>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</si>
  <si>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</si>
  <si>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</si>
  <si>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</si>
  <si>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</si>
  <si>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</si>
  <si>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</si>
  <si>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</si>
  <si>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</si>
  <si>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</si>
  <si>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</si>
  <si>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</si>
  <si>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</si>
  <si>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</si>
  <si>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</si>
  <si>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</si>
  <si>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</si>
  <si>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</si>
  <si>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</si>
  <si>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</si>
  <si>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</si>
  <si>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</si>
  <si>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</si>
  <si>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</si>
  <si>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</si>
  <si>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</si>
  <si>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</si>
  <si>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</si>
  <si>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</si>
  <si>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</si>
  <si>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</si>
  <si>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</si>
  <si>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</si>
  <si>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</si>
  <si>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</si>
  <si>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</si>
  <si>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</si>
  <si>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</si>
  <si>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</si>
  <si>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</si>
  <si>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</si>
  <si>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</si>
  <si>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</si>
  <si>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</si>
  <si>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</si>
  <si>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</si>
  <si>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</si>
  <si>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</si>
  <si>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</si>
  <si>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</si>
  <si>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</si>
  <si>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</si>
  <si>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</si>
  <si>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</si>
  <si>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</si>
  <si>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</si>
  <si>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</si>
  <si>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</si>
  <si>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</si>
  <si>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</si>
  <si>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</si>
  <si>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</si>
  <si>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</si>
  <si>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</si>
  <si>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</si>
  <si>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</si>
  <si>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</si>
  <si>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</si>
  <si>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</si>
  <si>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</si>
  <si>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</si>
  <si>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</si>
  <si>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</si>
  <si>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</si>
  <si>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</si>
  <si>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</si>
  <si>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</si>
  <si>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</si>
  <si>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</si>
  <si>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</si>
  <si>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</si>
  <si>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</si>
  <si>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</si>
  <si>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</si>
  <si>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</si>
  <si>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</si>
  <si>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</si>
  <si>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</si>
  <si>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</si>
  <si>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</si>
  <si>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</si>
  <si>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</si>
  <si>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</si>
  <si>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</si>
  <si>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</si>
  <si>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</si>
  <si>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</si>
  <si>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</si>
  <si>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</si>
  <si>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</si>
  <si>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</si>
  <si>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</si>
  <si>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</si>
  <si>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</si>
  <si>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</si>
  <si>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</si>
  <si>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</si>
  <si>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</si>
  <si>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</si>
  <si>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</si>
  <si>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</si>
  <si>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</si>
  <si>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</si>
  <si>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</si>
  <si>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</si>
  <si>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</si>
  <si>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</si>
  <si>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</si>
  <si>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</si>
  <si>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</si>
  <si>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</si>
  <si>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</si>
  <si>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</si>
  <si>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</si>
  <si>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</si>
  <si>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</si>
  <si>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</si>
  <si>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</si>
  <si>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</si>
  <si>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</si>
  <si>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</si>
  <si>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</si>
  <si>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</si>
  <si>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</si>
  <si>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</si>
  <si>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</si>
  <si>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</si>
  <si>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</si>
  <si>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</si>
  <si>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</si>
  <si>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</si>
  <si>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</si>
  <si>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</si>
  <si>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</si>
  <si>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</si>
  <si>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</si>
  <si>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</si>
  <si>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</si>
  <si>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</si>
  <si>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</si>
  <si>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</si>
  <si>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</si>
  <si>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</si>
  <si>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</si>
  <si>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</si>
  <si>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</si>
  <si>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</si>
  <si>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</si>
  <si>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</si>
  <si>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</si>
  <si>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</si>
  <si>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</si>
  <si>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</si>
  <si>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</si>
  <si>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</si>
  <si>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</si>
  <si>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</si>
  <si>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</si>
  <si>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</si>
  <si>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</si>
  <si>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</si>
  <si>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</si>
  <si>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</si>
  <si>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</si>
  <si>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</si>
  <si>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</si>
  <si>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</si>
  <si>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</si>
  <si>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</si>
  <si>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</si>
  <si>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</si>
  <si>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</si>
  <si>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</si>
  <si>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</si>
  <si>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</si>
  <si>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</si>
  <si>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</si>
  <si>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</si>
  <si>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</si>
  <si>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</si>
  <si>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</si>
  <si>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</si>
  <si>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</si>
  <si>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</si>
  <si>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</si>
  <si>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</si>
  <si>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</si>
  <si>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</si>
  <si>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</si>
  <si>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</si>
  <si>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</si>
  <si>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</si>
  <si>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</si>
  <si>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</si>
  <si>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</si>
  <si>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</si>
  <si>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</si>
  <si>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</si>
  <si>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</si>
  <si>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</si>
  <si>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</si>
  <si>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</si>
  <si>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</si>
  <si>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</si>
  <si>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</si>
  <si>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</si>
  <si>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</si>
  <si>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</si>
  <si>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</si>
  <si>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</si>
  <si>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</si>
  <si>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</si>
  <si>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</si>
  <si>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</si>
  <si>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</si>
  <si>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</si>
  <si>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</si>
  <si>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</si>
  <si>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</si>
  <si>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</si>
  <si>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</si>
  <si>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</si>
  <si>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</si>
  <si>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</si>
  <si>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</si>
  <si>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</si>
  <si>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</si>
  <si>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</si>
  <si>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</si>
  <si>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</si>
  <si>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</si>
  <si>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</si>
  <si>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</si>
  <si>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</si>
  <si>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</si>
  <si>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</si>
  <si>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</si>
  <si>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</si>
  <si>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</si>
  <si>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</si>
  <si>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</si>
  <si>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</si>
  <si>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</si>
  <si>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</si>
  <si>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</si>
  <si>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</si>
  <si>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</si>
  <si>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</si>
  <si>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</si>
  <si>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</si>
  <si>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</si>
  <si>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</si>
  <si>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</si>
  <si>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</si>
  <si>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</si>
  <si>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</si>
  <si>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</si>
  <si>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</si>
  <si>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</si>
  <si>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</si>
  <si>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</si>
  <si>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</si>
  <si>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</si>
  <si>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</si>
  <si>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</si>
  <si>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</si>
  <si>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</si>
  <si>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</si>
  <si>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</si>
  <si>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</si>
  <si>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</si>
  <si>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</si>
  <si>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</si>
  <si>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</si>
  <si>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</si>
  <si>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</si>
  <si>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</si>
  <si>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</si>
  <si>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</si>
  <si>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</si>
  <si>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</si>
  <si>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</si>
  <si>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</si>
  <si>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</si>
  <si>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</si>
  <si>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</si>
  <si>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</si>
  <si>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</si>
  <si>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</si>
  <si>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</si>
  <si>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</si>
  <si>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</si>
  <si>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</si>
  <si>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</si>
  <si>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</si>
  <si>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</si>
  <si>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</si>
  <si>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</si>
  <si>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</si>
  <si>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</si>
  <si>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</si>
  <si>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</si>
  <si>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</si>
  <si>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</si>
  <si>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</si>
  <si>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</si>
  <si>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</si>
  <si>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</si>
  <si>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</si>
  <si>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</si>
  <si>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</si>
  <si>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</si>
  <si>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</si>
  <si>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</si>
  <si>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</si>
  <si>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</si>
  <si>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</si>
  <si>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</si>
  <si>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</si>
  <si>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</si>
  <si>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</si>
  <si>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</si>
  <si>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</si>
  <si>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</si>
  <si>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</si>
  <si>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</si>
  <si>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</si>
  <si>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</si>
  <si>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</si>
  <si>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</si>
  <si>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</si>
  <si>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</si>
  <si>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</si>
  <si>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</si>
  <si>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</si>
  <si>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</si>
  <si>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</si>
  <si>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</si>
  <si>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</si>
  <si>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</si>
  <si>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</si>
  <si>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</si>
  <si>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</si>
  <si>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</si>
  <si>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</si>
  <si>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</si>
  <si>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</si>
  <si>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</si>
  <si>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</si>
  <si>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</si>
  <si>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</si>
  <si>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</si>
  <si>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</si>
  <si>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</si>
  <si>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</si>
  <si>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</si>
  <si>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</si>
  <si>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</si>
  <si>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</si>
  <si>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</si>
  <si>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</si>
  <si>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</si>
  <si>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</si>
  <si>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</si>
  <si>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</si>
  <si>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</si>
  <si>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</si>
  <si>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</si>
  <si>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</si>
  <si>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</si>
  <si>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</si>
  <si>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</si>
  <si>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</si>
  <si>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</si>
  <si>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</si>
  <si>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</si>
  <si>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</si>
  <si>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</si>
  <si>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</si>
  <si>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</si>
  <si>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</si>
  <si>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</si>
  <si>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</si>
  <si>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</si>
  <si>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</si>
  <si>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</si>
  <si>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</si>
  <si>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</si>
  <si>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</si>
  <si>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</si>
  <si>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</si>
  <si>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</si>
  <si>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</si>
  <si>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</si>
  <si>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</si>
  <si>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</si>
  <si>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</si>
  <si>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</si>
  <si>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</si>
  <si>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</si>
  <si>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</si>
  <si>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</si>
  <si>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</si>
  <si>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</si>
  <si>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</si>
  <si>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</si>
  <si>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</si>
  <si>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</si>
  <si>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</si>
  <si>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</si>
  <si>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</si>
  <si>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</si>
  <si>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</si>
  <si>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</si>
  <si>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</si>
  <si>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</si>
  <si>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</si>
  <si>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</si>
  <si>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</si>
  <si>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</si>
  <si>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</si>
  <si>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</si>
  <si>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</si>
  <si>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</si>
  <si>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</si>
  <si>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</si>
  <si>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</si>
  <si>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</si>
  <si>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</si>
  <si>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</si>
  <si>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</si>
  <si>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</si>
  <si>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</si>
  <si>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</si>
  <si>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</si>
  <si>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</si>
  <si>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</si>
  <si>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</si>
  <si>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</si>
  <si>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</si>
  <si>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</si>
  <si>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</si>
  <si>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</si>
  <si>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</si>
  <si>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</si>
  <si>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</si>
  <si>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</si>
  <si>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</si>
  <si>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</si>
  <si>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</si>
  <si>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</si>
  <si>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</si>
  <si>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</si>
  <si>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</si>
  <si>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</si>
  <si>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</si>
  <si>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</si>
  <si>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</si>
  <si>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</si>
  <si>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</si>
  <si>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</si>
  <si>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</si>
  <si>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</si>
  <si>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</si>
  <si>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</si>
  <si>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</si>
  <si>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</si>
  <si>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</si>
  <si>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</si>
  <si>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</si>
  <si>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</si>
  <si>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</si>
  <si>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</si>
  <si>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</si>
  <si>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</si>
  <si>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</si>
  <si>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</si>
  <si>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</si>
  <si>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</si>
  <si>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</si>
  <si>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</si>
  <si>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</si>
  <si>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</si>
  <si>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</si>
  <si>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</si>
  <si>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</si>
  <si>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</si>
  <si>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</si>
  <si>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</si>
  <si>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</si>
  <si>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</si>
  <si>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</si>
  <si>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</si>
  <si>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</si>
  <si>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</si>
  <si>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</si>
  <si>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</si>
  <si>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</si>
  <si>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</si>
  <si>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</si>
  <si>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</si>
  <si>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</si>
  <si>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</si>
  <si>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</si>
  <si>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</si>
  <si>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</si>
  <si>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</si>
  <si>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</si>
  <si>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</si>
  <si>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</si>
  <si>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</si>
  <si>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</si>
  <si>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</si>
  <si>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</si>
  <si>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</si>
  <si>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</si>
  <si>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</si>
  <si>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</si>
  <si>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</si>
  <si>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</si>
  <si>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</si>
  <si>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</si>
  <si>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</si>
  <si>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</si>
  <si>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</si>
  <si>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</si>
  <si>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</si>
  <si>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</si>
  <si>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</si>
  <si>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</si>
  <si>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</si>
  <si>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</si>
  <si>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</si>
  <si>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</si>
  <si>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</si>
  <si>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</si>
  <si>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</si>
  <si>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</si>
  <si>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</si>
  <si>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</si>
  <si>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</si>
  <si>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</si>
  <si>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</si>
  <si>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</si>
  <si>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</si>
  <si>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</si>
  <si>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</si>
  <si>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</si>
  <si>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</si>
  <si>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</si>
  <si>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</si>
  <si>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</si>
  <si>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</si>
  <si>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</si>
  <si>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</si>
  <si>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</si>
  <si>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</si>
  <si>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</si>
  <si>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</si>
  <si>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</si>
  <si>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</si>
  <si>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</si>
  <si>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</si>
  <si>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</si>
  <si>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</si>
  <si>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</si>
  <si>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</si>
  <si>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</si>
  <si>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</si>
  <si>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</si>
  <si>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</si>
  <si>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</si>
  <si>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</si>
  <si>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</si>
  <si>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</si>
  <si>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</si>
  <si>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</si>
  <si>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</si>
  <si>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</si>
  <si>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</si>
  <si>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</si>
  <si>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</si>
  <si>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</si>
  <si>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</si>
  <si>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</si>
  <si>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</si>
  <si>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</si>
  <si>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</si>
  <si>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</si>
  <si>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</si>
  <si>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</si>
  <si>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</si>
  <si>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</si>
  <si>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</si>
  <si>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</si>
  <si>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</si>
  <si>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</si>
  <si>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</si>
  <si>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</si>
  <si>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</si>
  <si>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</si>
  <si>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</si>
  <si>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</si>
  <si>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</si>
  <si>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</si>
  <si>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</si>
  <si>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</si>
  <si>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</si>
  <si>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</si>
  <si>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</si>
  <si>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</si>
  <si>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</si>
  <si>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</si>
  <si>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</si>
  <si>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</si>
  <si>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</si>
  <si>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</si>
  <si>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</si>
  <si>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</si>
  <si>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</si>
  <si>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</si>
  <si>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</si>
  <si>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</si>
  <si>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</si>
  <si>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</si>
  <si>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</si>
  <si>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</si>
  <si>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</si>
  <si>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</si>
  <si>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</si>
  <si>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</si>
  <si>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</si>
  <si>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</si>
  <si>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</si>
  <si>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</si>
  <si>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</si>
  <si>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</si>
  <si>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</si>
  <si>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</si>
  <si>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</si>
  <si>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</si>
  <si>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</si>
  <si>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</si>
  <si>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</si>
  <si>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</si>
  <si>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</si>
  <si>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</si>
  <si>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</si>
  <si>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</si>
  <si>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</si>
  <si>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</si>
  <si>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</si>
  <si>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</si>
  <si>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</si>
  <si>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</si>
  <si>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</si>
  <si>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</si>
  <si>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</si>
  <si>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</si>
  <si>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</si>
  <si>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</si>
  <si>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</si>
  <si>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</si>
  <si>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</si>
  <si>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</si>
  <si>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</si>
  <si>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</si>
  <si>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</si>
  <si>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</si>
  <si>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</si>
  <si>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</si>
  <si>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</si>
  <si>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</si>
  <si>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</si>
  <si>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</si>
  <si>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</si>
  <si>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</si>
  <si>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</si>
  <si>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</si>
  <si>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</si>
  <si>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</si>
  <si>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</si>
  <si>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</si>
  <si>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</si>
  <si>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</si>
  <si>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</si>
  <si>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</si>
  <si>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</si>
  <si>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</si>
  <si>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</si>
  <si>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</si>
  <si>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</si>
  <si>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</si>
  <si>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</si>
  <si>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</si>
  <si>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</si>
  <si>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</si>
  <si>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</si>
  <si>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</si>
  <si>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</si>
  <si>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</si>
  <si>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</si>
  <si>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</si>
  <si>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</si>
  <si>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</si>
  <si>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</si>
  <si>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</si>
  <si>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</si>
  <si>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</si>
  <si>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</si>
  <si>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</si>
  <si>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</si>
  <si>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</si>
  <si>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</si>
  <si>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</si>
  <si>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</si>
  <si>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</si>
  <si>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</si>
  <si>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</si>
  <si>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</si>
  <si>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</si>
  <si>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</si>
  <si>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</si>
  <si>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</si>
  <si>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</si>
  <si>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</si>
  <si>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</si>
  <si>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</si>
  <si>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</si>
  <si>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</si>
  <si>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</si>
  <si>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</si>
  <si>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</si>
  <si>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</si>
  <si>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</si>
  <si>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</si>
  <si>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</si>
  <si>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</si>
  <si>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</si>
  <si>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</si>
  <si>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</si>
  <si>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</si>
  <si>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</si>
  <si>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</si>
  <si>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</si>
  <si>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</si>
  <si>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</si>
  <si>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</si>
  <si>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</si>
  <si>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</si>
  <si>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</si>
  <si>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</si>
  <si>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</si>
  <si>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</si>
  <si>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</si>
  <si>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</si>
  <si>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</si>
  <si>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</si>
  <si>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</si>
  <si>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</si>
  <si>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</si>
  <si>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</si>
  <si>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</si>
  <si>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</si>
  <si>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</si>
  <si>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</si>
  <si>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</si>
  <si>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</si>
  <si>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</si>
  <si>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</si>
  <si>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</si>
  <si>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</si>
  <si>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</si>
  <si>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</si>
  <si>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</si>
  <si>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</si>
  <si>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</si>
  <si>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</si>
  <si>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</si>
  <si>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</si>
  <si>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</si>
  <si>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</si>
  <si>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</si>
  <si>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</si>
  <si>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</si>
  <si>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</si>
  <si>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</si>
  <si>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</si>
  <si>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</si>
  <si>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</si>
  <si>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</si>
  <si>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</si>
  <si>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</si>
  <si>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</si>
  <si>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</si>
  <si>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</si>
  <si>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</si>
  <si>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</si>
  <si>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</si>
  <si>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</si>
  <si>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</si>
  <si>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</si>
  <si>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</si>
  <si>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</si>
  <si>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</si>
  <si>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</si>
  <si>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</si>
  <si>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</si>
  <si>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</si>
  <si>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</si>
  <si>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</si>
  <si>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</si>
  <si>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</si>
  <si>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</si>
  <si>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</si>
  <si>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</si>
  <si>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</si>
  <si>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</si>
  <si>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</si>
  <si>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</si>
  <si>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</si>
  <si>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</si>
  <si>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</si>
  <si>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</si>
  <si>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</si>
  <si>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</si>
  <si>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</si>
  <si>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</si>
  <si>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</si>
  <si>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</si>
  <si>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</si>
  <si>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</si>
  <si>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</si>
  <si>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</si>
  <si>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</si>
  <si>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</si>
  <si>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</si>
  <si>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</si>
  <si>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</si>
  <si>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</si>
  <si>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</si>
  <si>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</si>
  <si>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</si>
  <si>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</si>
  <si>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</si>
  <si>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</si>
  <si>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</si>
  <si>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</si>
  <si>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</si>
  <si>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</si>
  <si>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</si>
  <si>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</si>
  <si>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</si>
  <si>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</si>
  <si>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</si>
  <si>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</si>
  <si>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</si>
  <si>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</si>
  <si>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</si>
  <si>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</si>
  <si>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</si>
  <si>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</si>
  <si>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</si>
  <si>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</si>
  <si>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</si>
  <si>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</si>
  <si>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</si>
  <si>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</si>
  <si>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</si>
  <si>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</si>
  <si>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</si>
  <si>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</si>
  <si>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</si>
  <si>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</si>
  <si>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</si>
  <si>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</si>
  <si>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</si>
  <si>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</si>
  <si>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</si>
  <si>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</si>
  <si>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</si>
  <si>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</si>
  <si>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</si>
  <si>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</si>
  <si>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</si>
  <si>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</si>
  <si>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</si>
  <si>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</si>
  <si>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</si>
  <si>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</si>
  <si>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</si>
  <si>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</si>
  <si>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</si>
  <si>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</si>
  <si>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</si>
  <si>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</si>
  <si>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</si>
  <si>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</si>
  <si>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</si>
  <si>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</si>
  <si>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</si>
  <si>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</si>
  <si>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</si>
  <si>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</si>
  <si>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</si>
  <si>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</si>
  <si>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</si>
  <si>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</si>
  <si>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</si>
  <si>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</si>
  <si>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</si>
  <si>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</si>
  <si>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</si>
  <si>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</si>
  <si>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</si>
  <si>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</si>
  <si>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</si>
  <si>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</si>
  <si>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</si>
  <si>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</si>
  <si>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</si>
  <si>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</si>
  <si>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</si>
  <si>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</si>
  <si>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</si>
  <si>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</si>
  <si>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</si>
  <si>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</si>
  <si>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</si>
  <si>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</si>
  <si>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</si>
  <si>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</si>
  <si>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</si>
  <si>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</si>
  <si>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</si>
  <si>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</si>
  <si>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</si>
  <si>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</si>
  <si>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</si>
  <si>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</si>
  <si>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</si>
  <si>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</si>
  <si>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</si>
  <si>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</si>
  <si>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</si>
  <si>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</si>
  <si>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</si>
  <si>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</si>
  <si>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</si>
  <si>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</si>
  <si>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</si>
  <si>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</si>
  <si>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</si>
  <si>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</si>
  <si>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</si>
  <si>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</si>
  <si>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</si>
  <si>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</si>
  <si>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</si>
  <si>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</si>
  <si>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</si>
  <si>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</si>
  <si>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</si>
  <si>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</si>
  <si>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</si>
  <si>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</si>
  <si>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</si>
  <si>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</si>
  <si>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</si>
  <si>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</si>
  <si>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</si>
  <si>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</si>
  <si>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</si>
  <si>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</si>
  <si>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</si>
  <si>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</si>
  <si>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</si>
  <si>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</si>
  <si>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</si>
  <si>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</si>
  <si>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</si>
  <si>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</si>
  <si>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</si>
  <si>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</si>
  <si>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</si>
  <si>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</si>
  <si>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</si>
  <si>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</si>
  <si>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</si>
  <si>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</si>
  <si>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</si>
  <si>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</si>
  <si>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</si>
  <si>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</si>
  <si>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</si>
  <si>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</si>
  <si>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</si>
  <si>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</si>
  <si>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</si>
  <si>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</si>
  <si>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</si>
  <si>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</si>
  <si>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</si>
  <si>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</si>
  <si>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</si>
  <si>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</si>
  <si>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</si>
  <si>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</si>
  <si>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</si>
  <si>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</si>
  <si>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</si>
  <si>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</si>
  <si>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</si>
  <si>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</si>
  <si>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</si>
  <si>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</si>
  <si>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</si>
  <si>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</si>
  <si>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</si>
  <si>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</si>
  <si>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</si>
  <si>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</si>
  <si>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</si>
  <si>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</si>
  <si>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</si>
  <si>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</si>
  <si>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</si>
  <si>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</si>
  <si>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</si>
  <si>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</si>
  <si>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</si>
  <si>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</si>
  <si>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</si>
  <si>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</si>
  <si>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</si>
  <si>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</si>
  <si>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</si>
  <si>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</si>
  <si>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</si>
  <si>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</si>
  <si>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</si>
  <si>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</si>
  <si>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</si>
  <si>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</si>
  <si>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</si>
  <si>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</si>
  <si>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</si>
  <si>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</si>
  <si>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</si>
  <si>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</si>
  <si>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</si>
  <si>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</si>
  <si>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</si>
  <si>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</si>
  <si>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</si>
  <si>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</si>
  <si>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</si>
  <si>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</si>
  <si>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</si>
  <si>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</si>
  <si>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</si>
  <si>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</si>
  <si>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</si>
  <si>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</si>
  <si>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</si>
  <si>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</si>
  <si>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</si>
  <si>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</si>
  <si>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</si>
  <si>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</si>
  <si>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</si>
  <si>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</si>
  <si>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</si>
  <si>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</si>
  <si>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</si>
  <si>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</si>
  <si>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</si>
  <si>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</si>
  <si>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</si>
  <si>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</si>
  <si>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</si>
  <si>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</si>
  <si>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</si>
  <si>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</si>
  <si>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</si>
  <si>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</si>
  <si>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</si>
  <si>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</si>
  <si>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</si>
  <si>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</si>
  <si>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</si>
  <si>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</si>
  <si>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</si>
  <si>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</si>
  <si>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</si>
  <si>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</si>
  <si>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</si>
  <si>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</si>
  <si>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</si>
  <si>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</si>
  <si>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</si>
  <si>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</si>
  <si>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</si>
  <si>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</si>
  <si>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</si>
  <si>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</si>
  <si>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</si>
  <si>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</si>
  <si>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</si>
  <si>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</si>
  <si>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</si>
  <si>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</si>
  <si>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</si>
  <si>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</si>
  <si>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</si>
  <si>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</si>
  <si>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</si>
  <si>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</si>
  <si>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</si>
  <si>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</si>
  <si>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</si>
  <si>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</si>
  <si>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</si>
  <si>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</si>
  <si>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</si>
  <si>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</si>
  <si>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</si>
  <si>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</si>
  <si>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</si>
  <si>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</si>
  <si>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</si>
  <si>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</si>
  <si>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</si>
  <si>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</si>
  <si>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</si>
  <si>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</si>
  <si>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</si>
  <si>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</si>
  <si>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</si>
  <si>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</si>
  <si>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</si>
  <si>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</si>
  <si>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</si>
  <si>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</si>
  <si>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</si>
  <si>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</si>
  <si>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</si>
  <si>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</si>
  <si>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</si>
  <si>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</si>
  <si>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</si>
  <si>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</si>
  <si>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</si>
  <si>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</si>
  <si>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</si>
  <si>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</si>
  <si>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</si>
  <si>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</si>
  <si>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</si>
  <si>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</si>
  <si>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</si>
  <si>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</si>
  <si>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</si>
  <si>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</si>
  <si>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</si>
  <si>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</si>
  <si>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</si>
  <si>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</si>
  <si>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</si>
  <si>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</si>
  <si>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</si>
  <si>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</si>
  <si>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</si>
  <si>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</si>
  <si>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</si>
  <si>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</si>
  <si>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</si>
  <si>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</si>
  <si>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</si>
  <si>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</si>
  <si>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</si>
  <si>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</si>
  <si>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</si>
  <si>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</si>
  <si>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</si>
  <si>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</si>
  <si>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</si>
  <si>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</si>
  <si>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</si>
  <si>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</si>
  <si>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</si>
  <si>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</si>
  <si>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</si>
  <si>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</si>
  <si>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</si>
  <si>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</si>
  <si>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</si>
  <si>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</si>
  <si>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</si>
  <si>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</si>
  <si>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</si>
  <si>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</si>
  <si>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</si>
  <si>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</si>
  <si>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</si>
  <si>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</si>
  <si>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</si>
  <si>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</si>
  <si>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</si>
  <si>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</si>
  <si>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</si>
  <si>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</si>
  <si>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</si>
  <si>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</si>
  <si>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</si>
  <si>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</si>
  <si>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</si>
  <si>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</si>
  <si>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</si>
  <si>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</si>
  <si>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</si>
  <si>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</si>
  <si>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</si>
  <si>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</si>
  <si>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</si>
  <si>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</si>
  <si>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</si>
  <si>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</si>
  <si>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</si>
  <si>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</si>
  <si>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</si>
  <si>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</si>
  <si>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</si>
  <si>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</si>
  <si>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</si>
  <si>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</si>
  <si>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</si>
  <si>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</si>
  <si>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</si>
  <si>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</si>
  <si>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</si>
  <si>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</si>
  <si>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</si>
  <si>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</si>
  <si>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</si>
  <si>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</si>
  <si>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</si>
  <si>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</si>
  <si>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</si>
  <si>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</si>
  <si>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</si>
  <si>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</si>
  <si>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</si>
  <si>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</si>
  <si>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</si>
  <si>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</si>
  <si>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</si>
  <si>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</si>
  <si>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</si>
  <si>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</si>
  <si>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</si>
  <si>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</si>
  <si>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</si>
  <si>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</si>
  <si>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</si>
  <si>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</si>
  <si>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</si>
  <si>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</si>
  <si>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</si>
  <si>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</si>
  <si>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</si>
  <si>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</si>
  <si>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</si>
  <si>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</si>
  <si>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</si>
  <si>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</si>
  <si>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</si>
  <si>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</si>
  <si>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</si>
  <si>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</si>
  <si>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</si>
  <si>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</si>
  <si>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</si>
  <si>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</si>
  <si>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</si>
  <si>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</si>
  <si>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</si>
  <si>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</si>
  <si>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</si>
  <si>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</si>
  <si>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</si>
  <si>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</si>
  <si>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</si>
  <si>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</si>
  <si>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</si>
  <si>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</si>
  <si>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</si>
  <si>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</si>
  <si>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</si>
  <si>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</si>
  <si>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</si>
  <si>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</si>
  <si>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</si>
  <si>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</si>
  <si>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</si>
  <si>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</si>
  <si>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</si>
  <si>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</si>
  <si>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</si>
  <si>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</si>
  <si>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</si>
  <si>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</si>
  <si>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</si>
  <si>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</si>
  <si>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</si>
  <si>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</si>
  <si>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</si>
  <si>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</si>
  <si>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</si>
  <si>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</si>
  <si>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</si>
  <si>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</si>
  <si>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</si>
  <si>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</si>
  <si>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</si>
  <si>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</si>
  <si>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</si>
  <si>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</si>
  <si>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</si>
  <si>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</si>
  <si>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</si>
  <si>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</si>
  <si>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</si>
  <si>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</si>
  <si>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</si>
  <si>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</si>
  <si>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</si>
  <si>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</si>
  <si>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</si>
  <si>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</si>
  <si>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</si>
  <si>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</si>
  <si>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</si>
  <si>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</si>
  <si>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</si>
  <si>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</si>
  <si>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</si>
  <si>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</si>
  <si>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</si>
  <si>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</si>
  <si>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</si>
  <si>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</si>
  <si>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</si>
  <si>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</si>
  <si>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</si>
  <si>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</si>
  <si>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</si>
  <si>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</si>
  <si>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</si>
  <si>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</si>
  <si>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</si>
  <si>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</si>
  <si>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</si>
  <si>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</si>
  <si>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</si>
  <si>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</si>
  <si>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</si>
  <si>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</si>
  <si>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</si>
  <si>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</si>
  <si>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</si>
  <si>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</si>
  <si>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</si>
  <si>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</si>
  <si>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</si>
  <si>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</si>
  <si>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</si>
  <si>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</si>
  <si>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</si>
  <si>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</si>
  <si>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</si>
  <si>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</si>
  <si>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</si>
  <si>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</si>
  <si>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</si>
  <si>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</si>
  <si>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</si>
  <si>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</si>
  <si>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</si>
  <si>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</si>
  <si>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</si>
  <si>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</si>
  <si>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</si>
  <si>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</si>
  <si>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</si>
  <si>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</si>
  <si>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</si>
  <si>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</si>
  <si>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</si>
  <si>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</si>
  <si>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</si>
  <si>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</si>
  <si>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</si>
  <si>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</si>
  <si>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</si>
  <si>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</si>
  <si>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</si>
  <si>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</si>
  <si>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</si>
  <si>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</si>
  <si>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</si>
  <si>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</si>
  <si>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</si>
  <si>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</si>
  <si>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</si>
  <si>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</si>
  <si>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</si>
  <si>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</si>
  <si>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</si>
  <si>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</si>
  <si>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</si>
  <si>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</si>
  <si>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</si>
  <si>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</si>
  <si>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</si>
  <si>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</si>
  <si>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</si>
  <si>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</si>
  <si>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</si>
  <si>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</si>
  <si>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</si>
  <si>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</si>
  <si>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</si>
  <si>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</si>
  <si>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</si>
  <si>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</si>
  <si>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</si>
  <si>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</si>
  <si>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</si>
  <si>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</si>
  <si>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</si>
  <si>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</si>
  <si>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</si>
  <si>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</si>
  <si>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</si>
  <si>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</si>
  <si>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</si>
  <si>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</si>
  <si>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</si>
  <si>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</si>
  <si>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</si>
  <si>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</si>
  <si>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</si>
  <si>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</si>
  <si>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</si>
  <si>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</si>
  <si>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</si>
  <si>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</si>
  <si>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</si>
  <si>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</si>
  <si>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</si>
  <si>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</si>
  <si>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</si>
  <si>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</si>
  <si>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</si>
  <si>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</si>
  <si>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</si>
  <si>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</si>
  <si>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</si>
  <si>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</si>
  <si>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</si>
  <si>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</si>
  <si>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</si>
  <si>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</si>
  <si>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</si>
  <si>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</si>
  <si>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</si>
  <si>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</si>
  <si>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</si>
  <si>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</si>
  <si>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</si>
  <si>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</si>
  <si>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</si>
  <si>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</si>
  <si>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</si>
  <si>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</si>
  <si>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</si>
  <si>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</si>
  <si>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</si>
  <si>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</si>
  <si>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</si>
  <si>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</si>
  <si>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</si>
  <si>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</si>
  <si>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</si>
  <si>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</si>
  <si>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</si>
  <si>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</si>
  <si>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</si>
  <si>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</si>
  <si>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</si>
  <si>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</si>
  <si>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</si>
  <si>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</si>
  <si>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</si>
  <si>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</si>
  <si>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</si>
  <si>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</si>
  <si>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</si>
  <si>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</si>
  <si>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</si>
  <si>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</si>
  <si>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</si>
  <si>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</si>
  <si>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</si>
  <si>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</si>
  <si>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</si>
  <si>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</si>
  <si>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</si>
  <si>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</si>
  <si>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</si>
  <si>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</si>
  <si>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</si>
  <si>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</si>
  <si>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</si>
  <si>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</si>
  <si>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</si>
  <si>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</si>
  <si>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</si>
  <si>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</si>
  <si>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</si>
  <si>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</si>
  <si>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</si>
  <si>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</si>
  <si>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</si>
  <si>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</si>
  <si>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</si>
  <si>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</si>
  <si>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</si>
  <si>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</si>
  <si>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</si>
  <si>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</si>
  <si>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</si>
  <si>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</si>
  <si>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</si>
  <si>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</si>
  <si>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</si>
  <si>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</si>
  <si>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</si>
  <si>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</si>
  <si>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</si>
  <si>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</si>
  <si>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</si>
  <si>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</si>
  <si>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</si>
  <si>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</si>
  <si>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</si>
  <si>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</si>
  <si>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</si>
  <si>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</si>
  <si>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</si>
  <si>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</si>
  <si>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</si>
  <si>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</si>
  <si>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</si>
  <si>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</si>
  <si>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</si>
  <si>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</si>
  <si>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</si>
  <si>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</si>
  <si>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</si>
  <si>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</si>
  <si>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</si>
  <si>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</si>
  <si>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</si>
  <si>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</si>
  <si>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</si>
  <si>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</si>
  <si>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</si>
  <si>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</si>
  <si>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</si>
  <si>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</si>
  <si>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</si>
  <si>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</si>
  <si>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</si>
  <si>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</si>
  <si>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</si>
  <si>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</si>
  <si>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</si>
  <si>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</si>
  <si>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</si>
  <si>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</si>
  <si>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</si>
  <si>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</si>
  <si>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</si>
  <si>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</si>
  <si>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</si>
  <si>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</si>
  <si>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</si>
  <si>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</si>
  <si>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</si>
  <si>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</si>
  <si>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</si>
  <si>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</si>
  <si>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</si>
  <si>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</si>
  <si>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</si>
  <si>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</si>
  <si>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</si>
  <si>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</si>
  <si>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</si>
  <si>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</si>
  <si>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</si>
  <si>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</si>
  <si>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</si>
  <si>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</si>
  <si>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</si>
  <si>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</si>
  <si>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</si>
  <si>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</si>
  <si>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</si>
  <si>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</si>
  <si>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</si>
  <si>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</si>
  <si>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</si>
  <si>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</si>
  <si>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</si>
  <si>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</si>
  <si>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</si>
  <si>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</si>
  <si>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</si>
  <si>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</si>
  <si>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</si>
  <si>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</si>
  <si>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</si>
  <si>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</si>
  <si>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</si>
  <si>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</si>
  <si>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</si>
  <si>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</si>
  <si>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</si>
  <si>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</si>
  <si>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</si>
  <si>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</si>
  <si>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</si>
  <si>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</si>
  <si>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</si>
  <si>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</si>
  <si>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</si>
  <si>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</si>
  <si>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</si>
  <si>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</si>
  <si>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</si>
  <si>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</si>
  <si>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</si>
  <si>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</si>
  <si>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</si>
  <si>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</si>
  <si>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</si>
  <si>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</si>
  <si>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</si>
  <si>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</si>
  <si>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</si>
  <si>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</si>
  <si>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</si>
  <si>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</si>
  <si>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</si>
  <si>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</si>
  <si>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</si>
  <si>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</si>
  <si>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</si>
  <si>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</si>
  <si>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</si>
  <si>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</si>
  <si>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</si>
  <si>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</si>
  <si>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</si>
  <si>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</si>
  <si>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</si>
  <si>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</si>
  <si>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</si>
  <si>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</si>
  <si>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</si>
  <si>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</si>
  <si>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</si>
  <si>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</si>
  <si>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</si>
  <si>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</si>
  <si>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</si>
  <si>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</si>
  <si>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</si>
  <si>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</si>
  <si>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</si>
  <si>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</si>
  <si>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</si>
  <si>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</si>
  <si>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</si>
  <si>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</si>
  <si>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</si>
  <si>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</si>
  <si>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</si>
  <si>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</si>
  <si>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</si>
  <si>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</si>
  <si>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</si>
  <si>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</si>
  <si>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</si>
  <si>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</si>
  <si>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</si>
  <si>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</si>
  <si>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</si>
  <si>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</si>
  <si>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</si>
  <si>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</si>
  <si>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</si>
  <si>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</si>
  <si>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</si>
  <si>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</si>
  <si>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</si>
  <si>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</si>
  <si>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</si>
  <si>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</si>
  <si>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</si>
  <si>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</si>
  <si>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</si>
  <si>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</si>
  <si>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</si>
  <si>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</si>
  <si>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</si>
  <si>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</si>
  <si>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</si>
  <si>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</si>
  <si>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</si>
  <si>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</si>
  <si>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</si>
  <si>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</si>
  <si>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</si>
  <si>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</si>
  <si>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</si>
  <si>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</si>
  <si>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</si>
  <si>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</si>
  <si>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</si>
  <si>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</si>
  <si>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</si>
  <si>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</si>
  <si>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</si>
  <si>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</si>
  <si>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</si>
  <si>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</si>
  <si>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</si>
  <si>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</si>
  <si>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</si>
  <si>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</si>
  <si>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</si>
  <si>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</si>
  <si>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</si>
  <si>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</si>
  <si>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</si>
  <si>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</si>
  <si>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</si>
  <si>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</si>
  <si>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</si>
  <si>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</si>
  <si>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</si>
  <si>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</si>
  <si>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</si>
  <si>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</si>
  <si>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</si>
  <si>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</si>
  <si>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</si>
  <si>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</si>
  <si>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</si>
  <si>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</si>
  <si>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</si>
  <si>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</si>
  <si>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</si>
  <si>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</si>
  <si>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</si>
  <si>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</si>
  <si>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</si>
  <si>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</si>
  <si>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</si>
  <si>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</si>
  <si>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</si>
  <si>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</si>
  <si>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</si>
  <si>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</si>
  <si>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</si>
  <si>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</si>
  <si>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</si>
  <si>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</si>
  <si>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</si>
  <si>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</si>
  <si>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</si>
  <si>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</si>
  <si>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</si>
  <si>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</si>
  <si>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</si>
  <si>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</si>
  <si>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</si>
  <si>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</si>
  <si>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</si>
  <si>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</si>
  <si>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</si>
  <si>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</si>
  <si>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</si>
  <si>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</si>
  <si>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</si>
  <si>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</si>
  <si>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</si>
  <si>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</si>
  <si>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</si>
  <si>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</si>
  <si>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</si>
  <si>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</si>
  <si>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</si>
  <si>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</si>
  <si>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</si>
  <si>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</si>
  <si>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</si>
  <si>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</si>
  <si>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</si>
  <si>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</si>
  <si>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</si>
  <si>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</si>
  <si>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</si>
  <si>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</si>
  <si>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</si>
  <si>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</si>
  <si>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</si>
  <si>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</si>
  <si>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</si>
  <si>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</si>
  <si>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</si>
  <si>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</si>
  <si>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</si>
  <si>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</si>
  <si>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</si>
  <si>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</si>
  <si>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</si>
  <si>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</si>
  <si>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</si>
  <si>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</si>
  <si>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</si>
  <si>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</si>
  <si>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</si>
  <si>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</si>
  <si>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</si>
  <si>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</si>
  <si>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</si>
  <si>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</si>
  <si>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</si>
  <si>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</si>
  <si>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</si>
  <si>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</si>
  <si>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</si>
  <si>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</si>
  <si>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</si>
  <si>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</si>
  <si>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</si>
  <si>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</si>
  <si>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</si>
  <si>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</si>
  <si>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</si>
  <si>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</si>
  <si>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</si>
  <si>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</si>
  <si>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</si>
  <si>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</si>
  <si>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</si>
  <si>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</si>
  <si>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</si>
  <si>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</si>
  <si>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</si>
  <si>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</si>
  <si>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</si>
  <si>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</si>
  <si>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</si>
  <si>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</si>
  <si>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</si>
  <si>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</si>
  <si>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</si>
  <si>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</si>
  <si>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</si>
  <si>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</si>
  <si>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</si>
  <si>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</si>
  <si>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</si>
  <si>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</si>
  <si>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</si>
  <si>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</si>
  <si>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</si>
  <si>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</si>
  <si>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</si>
  <si>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</si>
  <si>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</si>
  <si>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</si>
  <si>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</si>
  <si>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</si>
  <si>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</si>
  <si>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</si>
  <si>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</si>
  <si>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</si>
  <si>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</si>
  <si>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</si>
  <si>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</si>
  <si>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</si>
  <si>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</si>
  <si>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</si>
  <si>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</si>
  <si>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</si>
  <si>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</si>
  <si>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</si>
  <si>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</si>
  <si>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</si>
  <si>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</si>
  <si>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</si>
  <si>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</si>
  <si>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</si>
  <si>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</si>
  <si>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</si>
  <si>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</si>
  <si>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</si>
  <si>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</si>
  <si>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</si>
  <si>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</si>
  <si>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</si>
  <si>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</si>
  <si>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</si>
  <si>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</si>
  <si>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</si>
  <si>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</si>
  <si>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</si>
  <si>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</si>
  <si>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</si>
  <si>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</si>
  <si>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</si>
  <si>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</si>
  <si>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</si>
  <si>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</si>
  <si>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</si>
  <si>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</si>
  <si>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</si>
  <si>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</si>
  <si>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</si>
  <si>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</si>
  <si>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</si>
  <si>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</si>
  <si>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</si>
  <si>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</si>
  <si>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</si>
  <si>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</si>
  <si>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</si>
  <si>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</si>
  <si>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</si>
  <si>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</si>
  <si>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</si>
  <si>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</si>
  <si>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</si>
  <si>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</si>
  <si>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</si>
  <si>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</si>
  <si>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</si>
  <si>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</si>
  <si>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</si>
  <si>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</si>
  <si>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</si>
  <si>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</si>
  <si>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</si>
  <si>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</si>
  <si>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</si>
  <si>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</si>
  <si>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</si>
  <si>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</si>
  <si>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</si>
  <si>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</si>
  <si>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</si>
  <si>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</si>
  <si>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</si>
  <si>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</si>
  <si>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</si>
  <si>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</si>
  <si>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</si>
  <si>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</si>
  <si>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</si>
  <si>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</si>
  <si>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</si>
  <si>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</si>
  <si>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</si>
  <si>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</si>
  <si>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</si>
  <si>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</si>
  <si>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</si>
  <si>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</si>
  <si>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</si>
  <si>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</si>
  <si>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</si>
  <si>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</si>
  <si>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</si>
  <si>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</si>
  <si>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</si>
  <si>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</si>
  <si>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</si>
  <si>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</si>
  <si>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</si>
  <si>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</si>
  <si>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</si>
  <si>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</si>
  <si>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</si>
  <si>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</si>
  <si>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</si>
  <si>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</si>
  <si>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</si>
  <si>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</si>
  <si>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</si>
  <si>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</si>
  <si>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</si>
  <si>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</si>
  <si>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</si>
  <si>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</si>
  <si>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</si>
  <si>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</si>
  <si>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</si>
  <si>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</si>
  <si>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</si>
  <si>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</si>
  <si>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</si>
  <si>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</si>
  <si>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</si>
  <si>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</si>
  <si>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</si>
  <si>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</si>
  <si>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</si>
  <si>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</si>
  <si>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</si>
  <si>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</si>
  <si>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</si>
  <si>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</si>
  <si>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</si>
  <si>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</si>
  <si>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</si>
  <si>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</si>
  <si>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</si>
  <si>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</si>
  <si>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</si>
  <si>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</si>
  <si>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</si>
  <si>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</si>
  <si>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</si>
  <si>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</si>
  <si>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</si>
  <si>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</si>
  <si>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</si>
  <si>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</si>
  <si>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</si>
  <si>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</si>
  <si>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</si>
  <si>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</si>
  <si>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</si>
  <si>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</si>
  <si>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</si>
  <si>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</si>
  <si>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</si>
  <si>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</si>
  <si>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</si>
  <si>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</si>
  <si>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</si>
  <si>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</si>
  <si>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</si>
  <si>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</si>
  <si>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</si>
  <si>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</si>
  <si>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</si>
  <si>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</si>
  <si>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</si>
  <si>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</si>
  <si>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</si>
  <si>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</si>
  <si>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</si>
  <si>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</si>
  <si>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</si>
  <si>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</si>
  <si>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</si>
  <si>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</si>
  <si>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</si>
  <si>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</si>
  <si>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</si>
  <si>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</si>
  <si>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</si>
  <si>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</si>
  <si>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</si>
  <si>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</si>
  <si>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</si>
  <si>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</si>
  <si>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</si>
  <si>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</si>
  <si>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</si>
  <si>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</si>
  <si>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</si>
  <si>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</si>
  <si>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</si>
  <si>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</si>
  <si>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</si>
  <si>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</si>
  <si>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</si>
  <si>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</si>
  <si>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</si>
  <si>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</si>
  <si>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</si>
  <si>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</si>
  <si>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</si>
  <si>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</si>
  <si>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</si>
  <si>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</si>
  <si>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</si>
  <si>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</si>
  <si>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</si>
  <si>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</si>
  <si>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</si>
  <si>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</si>
  <si>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</si>
  <si>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</si>
  <si>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</si>
  <si>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</si>
  <si>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</si>
  <si>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</si>
  <si>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</si>
  <si>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</si>
  <si>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</si>
  <si>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</si>
  <si>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</si>
  <si>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</si>
  <si>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</si>
  <si>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</si>
  <si>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</si>
  <si>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</si>
  <si>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</si>
  <si>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</si>
  <si>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</si>
  <si>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</si>
  <si>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</si>
  <si>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</si>
  <si>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</si>
  <si>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</si>
  <si>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</si>
  <si>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</si>
  <si>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</si>
  <si>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</si>
  <si>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</si>
  <si>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</si>
  <si>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</si>
  <si>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</si>
  <si>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</si>
  <si>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</si>
  <si>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</si>
  <si>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</si>
  <si>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</si>
  <si>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</si>
  <si>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</si>
  <si>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</si>
  <si>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</si>
  <si>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</si>
  <si>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</si>
  <si>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</si>
  <si>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</si>
  <si>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</si>
  <si>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</si>
  <si>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</si>
  <si>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</si>
  <si>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</si>
  <si>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</si>
  <si>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</si>
  <si>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</si>
  <si>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</si>
  <si>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</si>
  <si>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</si>
  <si>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</si>
  <si>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</si>
  <si>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</si>
  <si>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</si>
  <si>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</si>
  <si>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</si>
  <si>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</si>
  <si>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</si>
  <si>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</si>
  <si>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</si>
  <si>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</si>
  <si>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</si>
  <si>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</si>
  <si>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</si>
  <si>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</si>
  <si>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</si>
  <si>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</si>
  <si>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</si>
  <si>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</si>
  <si>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</si>
  <si>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</si>
  <si>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</si>
  <si>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</si>
  <si>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</si>
  <si>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</si>
  <si>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</si>
  <si>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</si>
  <si>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</si>
  <si>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</si>
  <si>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</si>
  <si>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</si>
  <si>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</si>
  <si>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</si>
  <si>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</si>
  <si>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</si>
  <si>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</si>
  <si>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</si>
  <si>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</si>
  <si>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</si>
  <si>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</si>
  <si>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</si>
  <si>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</si>
  <si>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</si>
  <si>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</si>
  <si>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</si>
  <si>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</si>
  <si>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</si>
  <si>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</si>
  <si>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</si>
  <si>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</si>
  <si>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</si>
  <si>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</si>
  <si>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</si>
  <si>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</si>
  <si>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</si>
  <si>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</si>
  <si>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</si>
  <si>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</si>
  <si>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</si>
  <si>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</si>
  <si>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</si>
  <si>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</si>
  <si>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</si>
  <si>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</si>
  <si>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</si>
  <si>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</si>
  <si>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</si>
  <si>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</si>
  <si>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</si>
  <si>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</si>
  <si>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</si>
  <si>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</si>
  <si>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</si>
  <si>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</si>
  <si>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</si>
  <si>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</si>
  <si>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</si>
  <si>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</si>
  <si>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</si>
  <si>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</si>
  <si>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</si>
  <si>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</si>
  <si>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</si>
  <si>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</si>
  <si>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</si>
  <si>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</si>
  <si>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</si>
  <si>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</si>
  <si>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</si>
  <si>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</si>
  <si>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</si>
  <si>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</si>
  <si>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</si>
  <si>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</si>
  <si>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</si>
  <si>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</si>
  <si>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</si>
  <si>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</si>
  <si>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</si>
  <si>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</si>
  <si>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</si>
  <si>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</si>
  <si>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</si>
  <si>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</si>
  <si>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</si>
  <si>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</si>
  <si>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</si>
  <si>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</si>
  <si>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</si>
  <si>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</si>
  <si>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</si>
  <si>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</si>
  <si>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</si>
  <si>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</si>
  <si>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</si>
  <si>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</si>
  <si>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</si>
  <si>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</si>
  <si>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</si>
  <si>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</si>
  <si>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</si>
  <si>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</si>
  <si>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</si>
  <si>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</si>
  <si>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</si>
  <si>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</si>
  <si>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</si>
  <si>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</si>
  <si>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</si>
  <si>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</si>
  <si>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</si>
  <si>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</si>
  <si>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</si>
  <si>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</si>
  <si>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</si>
  <si>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</si>
  <si>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</si>
  <si>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</si>
  <si>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</si>
  <si>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</si>
  <si>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</si>
  <si>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</si>
  <si>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</si>
  <si>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</si>
  <si>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</si>
  <si>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</si>
  <si>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</si>
  <si>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</si>
  <si>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</si>
  <si>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</si>
  <si>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</si>
  <si>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</si>
  <si>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</si>
  <si>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</si>
  <si>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</si>
  <si>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</si>
  <si>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</si>
  <si>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</si>
  <si>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</si>
  <si>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</si>
  <si>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</si>
  <si>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</si>
  <si>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</si>
  <si>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</si>
  <si>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</si>
  <si>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</si>
  <si>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</si>
  <si>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</si>
  <si>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</si>
  <si>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</si>
  <si>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</si>
  <si>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</si>
  <si>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</si>
  <si>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</si>
  <si>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</si>
  <si>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</si>
  <si>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</si>
  <si>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</si>
  <si>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</si>
  <si>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</si>
  <si>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</si>
  <si>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</si>
  <si>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</si>
  <si>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</si>
  <si>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</si>
  <si>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</si>
  <si>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</si>
  <si>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</si>
  <si>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</si>
  <si>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</si>
  <si>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</si>
  <si>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</si>
  <si>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</si>
  <si>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</si>
  <si>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</si>
  <si>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</si>
  <si>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</si>
  <si>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</si>
  <si>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</si>
  <si>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</si>
  <si>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</si>
  <si>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</si>
  <si>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</si>
  <si>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</si>
  <si>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</si>
  <si>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</si>
  <si>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</si>
  <si>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</si>
  <si>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</si>
  <si>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</si>
  <si>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</si>
  <si>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</si>
  <si>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</si>
  <si>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</si>
  <si>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</si>
  <si>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</si>
  <si>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</si>
  <si>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</si>
  <si>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</si>
  <si>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</si>
  <si>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</si>
  <si>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</si>
  <si>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</si>
  <si>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</si>
  <si>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</si>
  <si>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</si>
  <si>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</si>
  <si>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</si>
  <si>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</si>
  <si>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</si>
  <si>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</si>
  <si>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</si>
  <si>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</si>
  <si>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</si>
  <si>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</si>
  <si>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</si>
  <si>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</si>
  <si>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</si>
  <si>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</si>
  <si>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</si>
  <si>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</si>
  <si>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</si>
  <si>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</si>
  <si>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</si>
  <si>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</si>
  <si>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</si>
  <si>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</si>
  <si>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</si>
  <si>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</si>
  <si>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</si>
  <si>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</si>
  <si>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</si>
  <si>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</si>
  <si>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</si>
  <si>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</si>
  <si>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</si>
  <si>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</si>
  <si>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</si>
  <si>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</si>
  <si>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</si>
  <si>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</si>
  <si>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</si>
  <si>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</si>
  <si>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</si>
  <si>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</si>
  <si>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</si>
  <si>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</si>
  <si>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</si>
  <si>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</si>
  <si>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</si>
  <si>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</si>
  <si>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</si>
  <si>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</si>
  <si>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</si>
  <si>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</si>
  <si>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</si>
  <si>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</si>
  <si>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</si>
  <si>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</si>
  <si>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</si>
  <si>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</si>
  <si>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</si>
  <si>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</si>
  <si>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</si>
  <si>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</si>
  <si>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</si>
  <si>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</si>
  <si>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</si>
  <si>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</si>
  <si>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</si>
  <si>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</si>
  <si>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</si>
  <si>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</si>
  <si>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</si>
  <si>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</si>
  <si>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</si>
  <si>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</si>
  <si>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</si>
  <si>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</si>
  <si>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</si>
  <si>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</si>
  <si>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</si>
  <si>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</si>
  <si>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</si>
  <si>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</si>
  <si>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</si>
  <si>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</si>
  <si>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</si>
  <si>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</si>
  <si>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</si>
  <si>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</si>
  <si>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</si>
  <si>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</si>
  <si>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</si>
  <si>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</si>
  <si>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</si>
  <si>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</si>
  <si>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</si>
  <si>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</si>
  <si>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</si>
  <si>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</si>
  <si>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</si>
  <si>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</si>
  <si>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</si>
  <si>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</si>
  <si>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</si>
  <si>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</si>
  <si>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</si>
  <si>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</si>
  <si>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</si>
  <si>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</si>
  <si>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</si>
  <si>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</si>
  <si>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</si>
  <si>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</si>
  <si>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</si>
  <si>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</si>
  <si>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</si>
  <si>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</si>
  <si>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</si>
  <si>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</si>
  <si>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</si>
  <si>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</si>
  <si>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</si>
  <si>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</si>
  <si>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</si>
  <si>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</si>
  <si>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</si>
  <si>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</si>
  <si>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</si>
  <si>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</si>
  <si>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</si>
  <si>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</si>
  <si>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</si>
  <si>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</si>
  <si>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</si>
  <si>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</si>
  <si>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</si>
  <si>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</si>
  <si>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</si>
  <si>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</si>
  <si>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</si>
  <si>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</si>
  <si>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</si>
  <si>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</si>
  <si>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</si>
  <si>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</si>
  <si>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</si>
  <si>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</si>
  <si>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</si>
  <si>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</si>
  <si>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</si>
  <si>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</si>
  <si>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</si>
  <si>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</si>
  <si>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</si>
  <si>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</si>
  <si>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</si>
  <si>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</si>
  <si>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</si>
  <si>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</si>
  <si>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</si>
  <si>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</si>
  <si>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</si>
  <si>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</si>
  <si>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</si>
  <si>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</si>
  <si>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</si>
  <si>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</si>
  <si>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</si>
  <si>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</si>
  <si>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</si>
  <si>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</si>
  <si>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</si>
  <si>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</si>
  <si>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</si>
  <si>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</si>
  <si>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</si>
  <si>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</si>
  <si>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</si>
  <si>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</si>
  <si>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</si>
  <si>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</si>
  <si>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</si>
  <si>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</si>
  <si>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</si>
  <si>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</si>
  <si>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</si>
  <si>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</si>
  <si>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</si>
  <si>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</si>
  <si>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</si>
  <si>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</si>
  <si>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</si>
  <si>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</si>
  <si>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</si>
  <si>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</si>
  <si>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</si>
  <si>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</si>
  <si>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</si>
  <si>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</si>
  <si>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</si>
  <si>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</si>
  <si>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</si>
  <si>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</si>
  <si>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</si>
  <si>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</si>
  <si>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</si>
  <si>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</si>
  <si>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</si>
  <si>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</si>
  <si>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</si>
  <si>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</si>
  <si>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</si>
  <si>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</si>
  <si>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</si>
  <si>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</si>
  <si>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</si>
  <si>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</si>
  <si>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</si>
  <si>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</si>
  <si>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</si>
  <si>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</si>
  <si>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</si>
  <si>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</si>
  <si>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</si>
  <si>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</si>
  <si>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</si>
  <si>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</si>
  <si>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</si>
  <si>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</si>
  <si>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</si>
  <si>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</si>
  <si>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</si>
  <si>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</si>
  <si>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</si>
  <si>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</si>
  <si>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</si>
  <si>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</si>
  <si>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</si>
  <si>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</si>
  <si>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</si>
  <si>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</si>
  <si>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</si>
  <si>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</si>
  <si>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</si>
  <si>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</si>
  <si>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</si>
  <si>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</si>
  <si>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</si>
  <si>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</si>
  <si>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</si>
  <si>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</si>
  <si>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</si>
  <si>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</si>
  <si>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</si>
  <si>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</si>
  <si>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</si>
  <si>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</si>
  <si>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</si>
  <si>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</si>
  <si>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</si>
  <si>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</si>
  <si>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</si>
  <si>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</si>
  <si>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</si>
  <si>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</si>
  <si>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</si>
  <si>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</si>
  <si>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</si>
  <si>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</si>
  <si>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</si>
  <si>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</si>
  <si>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</si>
  <si>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</si>
  <si>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</si>
  <si>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</si>
  <si>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</si>
  <si>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</si>
  <si>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</si>
  <si>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</si>
  <si>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</si>
  <si>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</si>
  <si>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</si>
  <si>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</si>
  <si>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</si>
  <si>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</si>
  <si>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</si>
  <si>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</si>
  <si>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</si>
  <si>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</si>
  <si>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</si>
  <si>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</si>
  <si>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</si>
  <si>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</si>
  <si>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</si>
  <si>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</si>
  <si>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</si>
  <si>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</si>
  <si>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</si>
  <si>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</si>
  <si>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</si>
  <si>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</si>
  <si>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</si>
  <si>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</si>
  <si>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</si>
  <si>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</si>
  <si>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</si>
  <si>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</si>
  <si>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</si>
  <si>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</si>
  <si>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</si>
  <si>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</si>
  <si>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</si>
  <si>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</si>
  <si>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</si>
  <si>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</si>
  <si>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</si>
  <si>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</si>
  <si>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</si>
  <si>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</si>
  <si>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</si>
  <si>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</si>
  <si>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</si>
  <si>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</si>
  <si>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</si>
  <si>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</si>
  <si>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</si>
  <si>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</si>
  <si>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</si>
  <si>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</si>
  <si>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</si>
  <si>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</si>
  <si>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</si>
  <si>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</si>
  <si>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</si>
  <si>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</si>
  <si>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</si>
  <si>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</si>
  <si>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</si>
  <si>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</si>
  <si>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</si>
  <si>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</si>
  <si>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</si>
  <si>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</si>
  <si>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</si>
  <si>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</si>
  <si>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</si>
  <si>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</si>
  <si>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</si>
  <si>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</si>
  <si>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</si>
  <si>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</si>
  <si>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</si>
  <si>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</si>
  <si>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</si>
  <si>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</si>
  <si>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</si>
  <si>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</si>
  <si>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</si>
  <si>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</si>
  <si>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</si>
  <si>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</si>
  <si>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</si>
  <si>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</si>
  <si>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</si>
  <si>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</si>
  <si>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</si>
  <si>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</si>
  <si>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</si>
  <si>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</si>
  <si>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</si>
  <si>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</si>
  <si>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</si>
  <si>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</si>
  <si>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</si>
  <si>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</si>
  <si>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</si>
  <si>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</si>
  <si>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</si>
  <si>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</si>
  <si>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</si>
  <si>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</si>
  <si>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</si>
  <si>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</si>
  <si>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</si>
  <si>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</si>
  <si>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</si>
  <si>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</si>
  <si>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</si>
  <si>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</si>
  <si>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</si>
  <si>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</si>
  <si>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</si>
  <si>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</si>
  <si>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</si>
  <si>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</si>
  <si>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</si>
  <si>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</si>
  <si>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</si>
  <si>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</si>
  <si>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</si>
  <si>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</si>
  <si>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</si>
  <si>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</si>
  <si>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</si>
  <si>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</si>
  <si>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</si>
  <si>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</si>
  <si>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</si>
  <si>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</si>
  <si>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</si>
  <si>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</si>
  <si>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</si>
  <si>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</si>
  <si>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</si>
  <si>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</si>
  <si>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</si>
  <si>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</si>
  <si>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</si>
  <si>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</si>
  <si>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</si>
  <si>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</si>
  <si>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</si>
  <si>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</si>
  <si>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</si>
  <si>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</si>
  <si>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</si>
  <si>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</si>
  <si>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</si>
  <si>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</si>
  <si>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</si>
  <si>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</si>
  <si>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</si>
  <si>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</si>
  <si>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</si>
  <si>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</si>
  <si>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</si>
  <si>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</si>
  <si>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</si>
  <si>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</si>
  <si>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</si>
  <si>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</si>
  <si>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</si>
  <si>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</si>
  <si>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</si>
  <si>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</si>
  <si>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</si>
  <si>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</si>
  <si>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</si>
  <si>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</si>
  <si>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</si>
  <si>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</si>
  <si>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</si>
  <si>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</si>
  <si>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</si>
  <si>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</si>
  <si>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</si>
  <si>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</si>
  <si>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</si>
  <si>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</si>
  <si>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</si>
  <si>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</si>
  <si>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</si>
  <si>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</si>
  <si>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</si>
  <si>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</si>
  <si>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</si>
  <si>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</si>
  <si>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</si>
  <si>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</si>
  <si>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</si>
  <si>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</si>
  <si>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</si>
  <si>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</si>
  <si>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</si>
  <si>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</si>
  <si>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</si>
  <si>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</si>
  <si>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</si>
  <si>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</si>
  <si>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</si>
  <si>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</si>
  <si>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</si>
  <si>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</si>
  <si>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</si>
  <si>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</si>
  <si>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</si>
  <si>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</si>
  <si>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</si>
  <si>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</si>
  <si>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</si>
  <si>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</si>
  <si>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</si>
  <si>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</si>
  <si>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</si>
  <si>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</si>
  <si>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</si>
  <si>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</si>
  <si>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</si>
  <si>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</si>
  <si>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</si>
  <si>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</si>
  <si>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</si>
  <si>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</si>
  <si>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</si>
  <si>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</si>
  <si>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</si>
  <si>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</si>
  <si>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</si>
  <si>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</si>
  <si>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</si>
  <si>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</si>
  <si>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</si>
  <si>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</si>
  <si>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</si>
  <si>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</si>
  <si>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</si>
  <si>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</si>
  <si>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</si>
  <si>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</si>
  <si>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</si>
  <si>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</si>
  <si>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</si>
  <si>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</si>
  <si>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</si>
  <si>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</si>
  <si>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</si>
  <si>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</si>
  <si>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</si>
  <si>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</si>
  <si>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</si>
  <si>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</si>
  <si>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</si>
  <si>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</si>
  <si>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</si>
  <si>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</si>
  <si>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</si>
  <si>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</si>
  <si>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</si>
  <si>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</si>
  <si>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</si>
  <si>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</si>
  <si>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</si>
  <si>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</si>
  <si>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</si>
  <si>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</si>
  <si>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</si>
  <si>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</si>
  <si>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</si>
  <si>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</si>
  <si>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</si>
  <si>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</si>
  <si>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</si>
  <si>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</si>
  <si>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</si>
  <si>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</si>
  <si>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</si>
  <si>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</si>
  <si>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</si>
  <si>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</si>
  <si>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</si>
  <si>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</si>
  <si>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</si>
  <si>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</si>
  <si>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</si>
  <si>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</si>
  <si>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</si>
  <si>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</si>
  <si>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</si>
  <si>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</si>
  <si>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</si>
  <si>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</si>
  <si>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</si>
  <si>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</si>
  <si>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</si>
  <si>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</si>
  <si>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</si>
  <si>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</si>
  <si>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</si>
  <si>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</si>
  <si>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</si>
  <si>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</si>
  <si>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</si>
  <si>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</si>
  <si>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</si>
  <si>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</si>
  <si>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</si>
  <si>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</si>
  <si>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</si>
  <si>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</si>
  <si>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</si>
  <si>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</si>
  <si>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</si>
  <si>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</si>
  <si>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</si>
  <si>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</si>
  <si>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</si>
  <si>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</si>
  <si>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</si>
  <si>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</si>
  <si>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</si>
  <si>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</si>
  <si>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</si>
  <si>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</si>
  <si>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</si>
  <si>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</si>
  <si>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</si>
  <si>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</si>
  <si>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</si>
  <si>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</si>
  <si>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</si>
  <si>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</si>
  <si>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</si>
  <si>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</si>
  <si>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</si>
  <si>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</si>
  <si>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</si>
  <si>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</si>
  <si>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</si>
  <si>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</si>
  <si>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</si>
  <si>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</si>
  <si>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</si>
  <si>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</si>
  <si>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</si>
  <si>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</si>
  <si>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</si>
  <si>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</si>
  <si>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</si>
  <si>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</si>
  <si>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</si>
  <si>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</si>
  <si>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</si>
  <si>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</si>
  <si>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</si>
  <si>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</si>
  <si>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</si>
  <si>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</si>
  <si>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</si>
  <si>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</si>
  <si>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</si>
  <si>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</si>
  <si>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</si>
  <si>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</si>
  <si>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</si>
  <si>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</si>
  <si>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</si>
  <si>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</si>
  <si>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</si>
  <si>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</si>
  <si>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</si>
  <si>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</si>
  <si>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</si>
  <si>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</si>
  <si>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</si>
  <si>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</si>
  <si>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</si>
  <si>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</si>
  <si>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</si>
  <si>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</si>
  <si>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</si>
  <si>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</si>
  <si>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</si>
  <si>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</si>
  <si>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</si>
  <si>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</si>
  <si>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</si>
  <si>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</si>
  <si>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</si>
  <si>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</si>
  <si>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</si>
  <si>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</si>
  <si>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</si>
  <si>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</si>
  <si>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</si>
  <si>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</si>
  <si>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</si>
  <si>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</si>
  <si>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</si>
  <si>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</si>
  <si>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</si>
  <si>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</si>
  <si>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</si>
  <si>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</si>
  <si>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</si>
  <si>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</si>
  <si>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</si>
  <si>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</si>
  <si>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</si>
  <si>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</si>
  <si>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</si>
  <si>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</si>
  <si>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</si>
  <si>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</si>
  <si>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</si>
  <si>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</si>
  <si>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</si>
  <si>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</si>
  <si>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</si>
  <si>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</si>
  <si>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</si>
  <si>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</si>
  <si>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</si>
  <si>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</si>
  <si>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</si>
  <si>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</si>
  <si>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</si>
  <si>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</si>
  <si>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</si>
  <si>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</si>
  <si>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</si>
  <si>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</si>
  <si>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</si>
  <si>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</si>
  <si>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</si>
  <si>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</si>
  <si>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</si>
  <si>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</si>
  <si>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</si>
  <si>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</si>
  <si>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</si>
  <si>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</si>
  <si>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</si>
  <si>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</si>
  <si>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</si>
  <si>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</si>
  <si>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</si>
  <si>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</si>
  <si>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</si>
  <si>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</si>
  <si>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</si>
  <si>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</si>
  <si>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</si>
  <si>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</si>
  <si>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</si>
  <si>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</si>
  <si>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</si>
  <si>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</si>
  <si>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</si>
  <si>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</si>
  <si>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</si>
  <si>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</si>
  <si>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</si>
  <si>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</si>
  <si>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</si>
  <si>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</si>
  <si>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</si>
  <si>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</si>
  <si>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</si>
  <si>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</si>
  <si>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</si>
  <si>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</si>
  <si>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</si>
  <si>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</si>
  <si>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</si>
  <si>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</si>
  <si>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</si>
  <si>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</si>
  <si>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</si>
  <si>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</si>
  <si>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</si>
  <si>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</si>
  <si>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</si>
  <si>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</si>
  <si>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</si>
  <si>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</si>
  <si>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</si>
  <si>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</si>
  <si>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</si>
  <si>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</si>
  <si>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</si>
  <si>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</si>
  <si>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</si>
  <si>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</si>
  <si>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</si>
  <si>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</si>
  <si>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</si>
  <si>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</si>
  <si>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</si>
  <si>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</si>
  <si>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</si>
  <si>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</si>
  <si>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</si>
  <si>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</si>
  <si>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</si>
  <si>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</si>
  <si>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</si>
  <si>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</si>
  <si>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</si>
  <si>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</si>
  <si>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</si>
  <si>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</si>
  <si>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</si>
  <si>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</si>
  <si>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</si>
  <si>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</si>
  <si>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</si>
  <si>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</si>
  <si>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</si>
  <si>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</si>
  <si>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</si>
  <si>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</si>
  <si>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</si>
  <si>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</si>
  <si>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</si>
  <si>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</si>
  <si>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</si>
  <si>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</si>
  <si>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</si>
  <si>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</si>
  <si>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</si>
  <si>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</si>
  <si>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</si>
  <si>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</si>
  <si>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</si>
  <si>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</si>
  <si>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</si>
  <si>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</si>
  <si>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</si>
  <si>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</si>
  <si>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</si>
  <si>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</si>
  <si>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</si>
  <si>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</si>
  <si>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</si>
  <si>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</si>
  <si>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</si>
  <si>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</si>
  <si>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</si>
  <si>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</si>
  <si>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</si>
  <si>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</si>
  <si>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</si>
  <si>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</si>
  <si>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</si>
  <si>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</si>
  <si>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</si>
  <si>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</si>
  <si>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</si>
  <si>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</si>
  <si>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</si>
  <si>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</si>
  <si>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</si>
  <si>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</si>
  <si>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</si>
  <si>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</si>
  <si>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</si>
  <si>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</si>
  <si>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</si>
  <si>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</si>
  <si>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</si>
  <si>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</si>
  <si>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</si>
  <si>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</si>
  <si>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</si>
  <si>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</si>
  <si>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</si>
  <si>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</si>
  <si>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</si>
  <si>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</si>
  <si>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</si>
  <si>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</si>
  <si>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</si>
  <si>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</si>
  <si>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</si>
  <si>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</si>
  <si>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</si>
  <si>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</si>
  <si>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</si>
  <si>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</si>
  <si>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</si>
  <si>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</si>
  <si>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</si>
  <si>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</si>
  <si>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</si>
  <si>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</si>
  <si>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</si>
  <si>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</si>
  <si>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</si>
  <si>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</si>
  <si>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</si>
  <si>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</si>
  <si>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</si>
  <si>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</si>
  <si>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</si>
  <si>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</si>
  <si>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</si>
  <si>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</si>
  <si>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</si>
  <si>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</si>
  <si>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</si>
  <si>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</si>
  <si>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</si>
  <si>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</si>
  <si>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</si>
  <si>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</si>
  <si>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</si>
  <si>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</si>
  <si>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</si>
  <si>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</si>
  <si>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</si>
  <si>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</si>
  <si>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</si>
  <si>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</si>
  <si>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</si>
  <si>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</si>
  <si>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</si>
  <si>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</si>
  <si>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</si>
  <si>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</si>
  <si>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</si>
  <si>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</si>
  <si>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</si>
  <si>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</si>
  <si>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</si>
  <si>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</si>
  <si>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</si>
  <si>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</si>
  <si>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</si>
  <si>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</si>
  <si>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</si>
  <si>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</si>
  <si>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</si>
  <si>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</si>
  <si>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</si>
  <si>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</si>
  <si>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</si>
  <si>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</si>
  <si>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</si>
  <si>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</si>
  <si>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</si>
  <si>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</si>
  <si>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</si>
  <si>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</si>
  <si>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</si>
  <si>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</si>
  <si>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</si>
  <si>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</si>
  <si>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</si>
  <si>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</si>
  <si>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</si>
  <si>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</si>
  <si>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</si>
  <si>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</si>
  <si>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</si>
  <si>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</si>
  <si>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</si>
  <si>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</si>
  <si>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</si>
  <si>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</si>
  <si>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</si>
  <si>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</si>
  <si>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</si>
  <si>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</si>
  <si>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</si>
  <si>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</si>
  <si>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</si>
  <si>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</si>
  <si>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</si>
  <si>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</si>
  <si>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</si>
  <si>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</si>
  <si>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</si>
  <si>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</si>
  <si>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</si>
  <si>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</si>
  <si>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</si>
  <si>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</si>
  <si>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</si>
  <si>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</si>
  <si>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</si>
  <si>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</si>
  <si>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</si>
  <si>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</si>
  <si>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</si>
  <si>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</si>
  <si>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</si>
  <si>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</si>
  <si>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</si>
  <si>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</si>
  <si>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</si>
  <si>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</si>
  <si>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</si>
  <si>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</si>
  <si>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</si>
  <si>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</si>
  <si>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</si>
  <si>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</si>
  <si>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</si>
  <si>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</si>
  <si>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</si>
  <si>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</si>
  <si>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</si>
  <si>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</si>
  <si>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</si>
  <si>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</si>
  <si>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</si>
  <si>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</si>
  <si>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</si>
  <si>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</si>
  <si>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</si>
  <si>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</si>
  <si>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</si>
  <si>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</si>
  <si>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</si>
  <si>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</si>
  <si>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</si>
  <si>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</si>
  <si>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</si>
  <si>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</si>
  <si>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</si>
  <si>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</si>
  <si>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</si>
  <si>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</si>
  <si>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</si>
  <si>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</si>
  <si>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</si>
  <si>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</si>
  <si>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</si>
  <si>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</si>
  <si>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</si>
  <si>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</si>
  <si>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</si>
  <si>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</si>
  <si>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</si>
  <si>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</si>
  <si>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</si>
  <si>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</si>
  <si>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</si>
  <si>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</si>
  <si>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</si>
  <si>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</si>
  <si>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</si>
  <si>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</si>
  <si>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</si>
  <si>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</si>
  <si>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</si>
  <si>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</si>
  <si>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</si>
  <si>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</si>
  <si>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</si>
  <si>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</si>
  <si>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</si>
  <si>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</si>
  <si>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</si>
  <si>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</si>
  <si>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</si>
  <si>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</si>
  <si>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</si>
  <si>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</si>
  <si>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</si>
  <si>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</si>
  <si>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</si>
  <si>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</si>
  <si>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</si>
  <si>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</si>
  <si>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</si>
  <si>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</si>
  <si>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</si>
  <si>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</si>
  <si>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</si>
  <si>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</si>
  <si>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</si>
  <si>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</si>
  <si>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</si>
  <si>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</si>
  <si>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</si>
  <si>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</si>
  <si>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</si>
  <si>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</si>
  <si>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</si>
  <si>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</si>
  <si>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</si>
  <si>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</si>
  <si>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</si>
  <si>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</si>
  <si>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</si>
  <si>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</si>
  <si>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</si>
  <si>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</si>
  <si>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</si>
  <si>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</si>
  <si>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</si>
  <si>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</si>
  <si>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</si>
  <si>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</si>
  <si>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</si>
  <si>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</si>
  <si>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</si>
  <si>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</si>
  <si>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</si>
  <si>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</si>
  <si>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</si>
  <si>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</si>
  <si>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</si>
  <si>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</si>
  <si>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</si>
  <si>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</si>
  <si>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</si>
  <si>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</si>
  <si>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</si>
  <si>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</si>
  <si>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</si>
  <si>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</si>
  <si>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</si>
  <si>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</si>
  <si>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</si>
  <si>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</si>
  <si>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</si>
  <si>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</si>
  <si>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</si>
  <si>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</si>
  <si>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</si>
  <si>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</si>
  <si>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</si>
  <si>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</si>
  <si>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</si>
  <si>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</si>
  <si>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</si>
  <si>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</si>
  <si>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</si>
  <si>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</si>
  <si>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</si>
  <si>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</si>
  <si>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</si>
  <si>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</si>
  <si>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</si>
  <si>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</si>
  <si>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</si>
  <si>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</si>
  <si>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</si>
  <si>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</si>
  <si>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</si>
  <si>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</si>
  <si>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</si>
  <si>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</si>
  <si>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</si>
  <si>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</si>
  <si>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</si>
  <si>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</si>
  <si>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</si>
  <si>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</si>
  <si>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</si>
  <si>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</si>
  <si>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</si>
  <si>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</si>
  <si>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</si>
  <si>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</si>
  <si>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</si>
  <si>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</si>
  <si>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</si>
  <si>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</si>
  <si>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</si>
  <si>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</si>
  <si>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</si>
  <si>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</si>
  <si>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</si>
  <si>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</si>
  <si>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</si>
  <si>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</si>
  <si>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</si>
  <si>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</si>
  <si>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</si>
  <si>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</si>
  <si>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</si>
  <si>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</si>
  <si>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</si>
  <si>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</si>
  <si>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</si>
  <si>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</si>
  <si>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</si>
  <si>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</si>
  <si>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</si>
  <si>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</si>
  <si>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</si>
  <si>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</si>
  <si>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</si>
  <si>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</si>
  <si>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</si>
  <si>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</si>
  <si>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</si>
  <si>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</si>
  <si>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</si>
  <si>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</si>
  <si>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</si>
  <si>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</si>
  <si>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</si>
  <si>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</si>
  <si>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</si>
  <si>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</si>
  <si>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</si>
  <si>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</si>
  <si>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</si>
  <si>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</si>
  <si>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</si>
  <si>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</si>
  <si>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</si>
  <si>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</si>
  <si>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</si>
  <si>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</si>
  <si>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</si>
  <si>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</si>
  <si>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</si>
  <si>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</si>
  <si>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</si>
  <si>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</si>
  <si>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</si>
  <si>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</si>
  <si>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</si>
  <si>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</si>
  <si>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</si>
  <si>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</si>
  <si>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</si>
  <si>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</si>
  <si>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</si>
  <si>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</si>
  <si>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</si>
  <si>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</si>
  <si>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</si>
  <si>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</si>
  <si>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</si>
  <si>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</si>
  <si>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</si>
  <si>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</si>
  <si>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</si>
  <si>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</si>
  <si>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</si>
  <si>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</si>
  <si>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</si>
  <si>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</si>
  <si>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</si>
  <si>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</si>
  <si>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</si>
  <si>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</si>
  <si>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</si>
  <si>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</si>
  <si>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</si>
  <si>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</si>
  <si>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</si>
  <si>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</si>
  <si>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</si>
  <si>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</si>
  <si>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</si>
  <si>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</si>
  <si>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</si>
  <si>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</si>
  <si>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</si>
  <si>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</si>
  <si>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</si>
  <si>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</si>
  <si>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</si>
  <si>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</si>
  <si>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</si>
  <si>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</si>
  <si>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</si>
  <si>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</si>
  <si>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</si>
  <si>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</si>
  <si>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</si>
  <si>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</si>
  <si>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</si>
  <si>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</si>
  <si>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</si>
  <si>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</si>
  <si>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</si>
  <si>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</si>
  <si>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</si>
  <si>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</si>
  <si>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</si>
  <si>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</si>
  <si>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</si>
  <si>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</si>
  <si>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</si>
  <si>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</si>
  <si>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</si>
  <si>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</si>
  <si>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</si>
  <si>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</si>
  <si>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</si>
  <si>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</si>
  <si>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</si>
  <si>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</si>
  <si>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</si>
  <si>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</si>
  <si>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</si>
  <si>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</si>
  <si>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</si>
  <si>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</si>
  <si>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</si>
  <si>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</si>
  <si>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</si>
  <si>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</si>
  <si>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</si>
  <si>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</si>
  <si>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</si>
  <si>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</si>
  <si>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</si>
  <si>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</si>
  <si>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</si>
  <si>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</si>
  <si>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</si>
  <si>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</si>
  <si>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</si>
  <si>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</si>
  <si>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</si>
  <si>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</si>
  <si>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</si>
  <si>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</si>
  <si>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</si>
  <si>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</si>
  <si>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</si>
  <si>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</si>
  <si>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</si>
  <si>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</si>
  <si>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</si>
  <si>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</si>
  <si>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</si>
  <si>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</si>
  <si>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</si>
  <si>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</si>
  <si>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</si>
  <si>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</si>
  <si>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</si>
  <si>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</si>
  <si>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</si>
  <si>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</si>
  <si>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</si>
  <si>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</si>
  <si>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</si>
  <si>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</si>
  <si>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</si>
  <si>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</si>
  <si>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</si>
  <si>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</si>
  <si>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</si>
  <si>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</si>
  <si>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</si>
  <si>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</si>
  <si>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</si>
  <si>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</si>
  <si>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</si>
  <si>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</si>
  <si>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</si>
  <si>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</si>
  <si>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</si>
  <si>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</si>
  <si>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</si>
  <si>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</si>
  <si>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</si>
  <si>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</si>
  <si>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</si>
  <si>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</si>
  <si>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</si>
  <si>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</si>
  <si>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</si>
  <si>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</si>
  <si>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</si>
  <si>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</si>
  <si>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</si>
  <si>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</si>
  <si>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</si>
  <si>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</si>
  <si>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</si>
  <si>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</si>
  <si>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</si>
  <si>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</si>
  <si>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</si>
  <si>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</si>
  <si>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</si>
  <si>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</si>
  <si>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</si>
  <si>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</si>
  <si>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</si>
  <si>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</si>
  <si>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</si>
  <si>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</si>
  <si>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</si>
  <si>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</si>
  <si>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</si>
  <si>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</si>
  <si>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</si>
  <si>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</si>
  <si>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</si>
  <si>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</si>
  <si>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</si>
  <si>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</si>
  <si>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</si>
  <si>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</si>
  <si>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</si>
  <si>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</si>
  <si>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</si>
  <si>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</si>
  <si>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</si>
  <si>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</si>
  <si>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</si>
  <si>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</si>
  <si>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</si>
  <si>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</si>
  <si>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</si>
  <si>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</si>
  <si>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</si>
  <si>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</si>
  <si>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</si>
  <si>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</si>
  <si>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</si>
  <si>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</si>
  <si>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</si>
  <si>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</si>
  <si>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</si>
  <si>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</si>
  <si>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</si>
  <si>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</si>
  <si>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</si>
  <si>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</si>
  <si>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</si>
  <si>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</si>
  <si>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</si>
  <si>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</si>
  <si>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</si>
  <si>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</si>
  <si>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</si>
  <si>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</si>
  <si>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</si>
  <si>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</si>
  <si>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</si>
  <si>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</si>
  <si>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</si>
  <si>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</si>
  <si>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</si>
  <si>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</si>
  <si>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</si>
  <si>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</si>
  <si>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</si>
  <si>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</si>
  <si>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</si>
  <si>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</si>
  <si>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</si>
  <si>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</si>
  <si>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</si>
  <si>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</si>
  <si>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</si>
  <si>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</si>
  <si>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</si>
  <si>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</si>
  <si>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</si>
  <si>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</si>
  <si>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</si>
  <si>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</si>
  <si>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</si>
  <si>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</si>
  <si>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</si>
  <si>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</si>
  <si>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</si>
  <si>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</si>
  <si>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</si>
  <si>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</si>
  <si>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</si>
  <si>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</si>
  <si>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</si>
  <si>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</si>
  <si>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</si>
  <si>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</si>
  <si>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</si>
  <si>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</si>
  <si>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</si>
  <si>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</si>
  <si>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</si>
  <si>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</si>
  <si>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</si>
  <si>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</si>
  <si>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</si>
  <si>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</si>
  <si>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</si>
  <si>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</si>
  <si>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</si>
  <si>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</si>
  <si>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</si>
  <si>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</si>
  <si>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</si>
  <si>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</si>
  <si>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</si>
  <si>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</si>
  <si>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</si>
  <si>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</si>
  <si>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</si>
  <si>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</si>
  <si>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</si>
  <si>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</si>
  <si>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</si>
  <si>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</si>
  <si>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</si>
  <si>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</si>
  <si>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</si>
  <si>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</si>
  <si>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</si>
  <si>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</si>
  <si>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</si>
  <si>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</si>
  <si>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</si>
  <si>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</si>
  <si>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</si>
  <si>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</si>
  <si>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</si>
  <si>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</si>
  <si>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</si>
  <si>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</si>
  <si>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</si>
  <si>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</si>
  <si>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</si>
  <si>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</si>
  <si>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</si>
  <si>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</si>
  <si>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</si>
  <si>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</si>
  <si>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</si>
  <si>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</si>
  <si>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</si>
  <si>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</si>
  <si>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</si>
  <si>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</si>
  <si>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</si>
  <si>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</si>
  <si>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</si>
  <si>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</si>
  <si>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</si>
  <si>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</si>
  <si>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</si>
  <si>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</si>
  <si>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</si>
  <si>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</si>
  <si>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</si>
  <si>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</si>
  <si>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</si>
  <si>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</si>
  <si>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</si>
  <si>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</si>
  <si>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</si>
  <si>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</si>
  <si>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</si>
  <si>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</si>
  <si>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</si>
  <si>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</si>
  <si>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</si>
  <si>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</si>
  <si>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</si>
  <si>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</si>
  <si>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</si>
  <si>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</si>
  <si>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</si>
  <si>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</si>
  <si>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</si>
  <si>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</si>
  <si>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</si>
  <si>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</si>
  <si>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</si>
  <si>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</si>
  <si>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</si>
  <si>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</si>
  <si>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</si>
  <si>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</si>
  <si>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</si>
  <si>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</si>
  <si>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</si>
  <si>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</si>
  <si>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</si>
  <si>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</si>
  <si>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</si>
  <si>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</si>
  <si>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</si>
  <si>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</si>
  <si>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</si>
  <si>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</si>
  <si>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</si>
  <si>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</si>
  <si>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</si>
  <si>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</si>
  <si>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</si>
  <si>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</si>
  <si>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</si>
  <si>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</si>
  <si>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</si>
  <si>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</si>
  <si>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</si>
  <si>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</si>
  <si>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</si>
  <si>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</si>
  <si>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</si>
  <si>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</si>
  <si>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</si>
  <si>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</si>
  <si>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</si>
  <si>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</si>
  <si>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</si>
  <si>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</si>
  <si>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</si>
  <si>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</si>
  <si>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</si>
  <si>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</si>
  <si>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</si>
  <si>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</si>
  <si>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</si>
  <si>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</si>
  <si>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</si>
  <si>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</si>
  <si>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</si>
  <si>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</si>
  <si>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</si>
  <si>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</si>
  <si>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</si>
  <si>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</si>
  <si>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</si>
  <si>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</si>
  <si>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</si>
  <si>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</si>
  <si>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</si>
  <si>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</si>
  <si>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</si>
  <si>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</si>
  <si>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</si>
  <si>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</si>
  <si>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</si>
  <si>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</si>
  <si>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</si>
  <si>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</si>
  <si>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</si>
  <si>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</si>
  <si>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</si>
  <si>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</si>
  <si>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</si>
  <si>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</si>
  <si>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</si>
  <si>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</si>
  <si>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</si>
  <si>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</si>
  <si>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</si>
  <si>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</si>
  <si>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</si>
  <si>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</si>
  <si>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</si>
  <si>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</si>
  <si>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</si>
  <si>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</si>
  <si>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</si>
  <si>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</si>
  <si>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</si>
  <si>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</si>
  <si>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</si>
  <si>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</si>
  <si>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</si>
  <si>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</si>
  <si>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</si>
  <si>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</si>
  <si>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</si>
  <si>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</si>
  <si>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</si>
  <si>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</si>
  <si>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</si>
  <si>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</si>
  <si>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</si>
  <si>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</si>
  <si>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</si>
  <si>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</si>
  <si>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</si>
  <si>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</si>
  <si>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</si>
  <si>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</si>
  <si>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</si>
  <si>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</si>
  <si>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</si>
  <si>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</si>
  <si>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</si>
  <si>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</si>
  <si>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</si>
  <si>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</si>
  <si>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</si>
  <si>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</si>
  <si>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</si>
  <si>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</si>
  <si>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</si>
  <si>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</si>
  <si>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</si>
  <si>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</si>
  <si>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</si>
  <si>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</si>
  <si>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</si>
  <si>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</si>
  <si>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</si>
  <si>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</si>
  <si>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</si>
  <si>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</si>
  <si>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</si>
  <si>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</si>
  <si>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</si>
  <si>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</si>
  <si>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</si>
  <si>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</si>
  <si>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</si>
  <si>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</si>
  <si>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</si>
  <si>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</si>
  <si>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</si>
  <si>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</si>
  <si>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</si>
  <si>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</si>
  <si>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</si>
  <si>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</si>
  <si>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</si>
  <si>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</si>
  <si>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</si>
  <si>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</si>
  <si>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</si>
  <si>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</si>
  <si>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</si>
  <si>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</si>
  <si>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</si>
  <si>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</si>
  <si>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</si>
  <si>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</si>
  <si>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</si>
  <si>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</si>
  <si>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</si>
  <si>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</si>
  <si>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</si>
  <si>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</si>
  <si>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</si>
  <si>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</si>
  <si>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</si>
  <si>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</si>
  <si>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</si>
  <si>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</si>
  <si>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</si>
  <si>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</si>
  <si>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</si>
  <si>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</si>
  <si>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</si>
  <si>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</si>
  <si>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</si>
  <si>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</si>
  <si>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</si>
  <si>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</si>
  <si>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</si>
  <si>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</si>
  <si>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</si>
  <si>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</si>
  <si>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</si>
  <si>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</si>
  <si>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</si>
  <si>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</si>
  <si>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</si>
  <si>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</si>
  <si>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</si>
  <si>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</si>
  <si>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</si>
  <si>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</si>
  <si>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</si>
  <si>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</si>
  <si>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</si>
  <si>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</si>
  <si>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</si>
  <si>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</si>
  <si>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</si>
  <si>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</si>
  <si>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</si>
  <si>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</si>
  <si>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</si>
  <si>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</si>
  <si>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</si>
  <si>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</si>
  <si>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</si>
  <si>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</si>
  <si>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</si>
  <si>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</si>
  <si>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</si>
  <si>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</si>
  <si>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</si>
  <si>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</si>
  <si>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</si>
  <si>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</si>
  <si>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</si>
  <si>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</si>
  <si>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</si>
  <si>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</si>
  <si>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</si>
  <si>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</si>
  <si>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</si>
  <si>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Grand Total</t>
  </si>
  <si>
    <t>Sum of Count</t>
  </si>
  <si>
    <t>lat</t>
  </si>
  <si>
    <t>lon</t>
  </si>
  <si>
    <t>PIXAR Studios</t>
  </si>
  <si>
    <t>Dreamworks</t>
  </si>
  <si>
    <t>ProductionStudio_OLD</t>
  </si>
  <si>
    <t>#N/A</t>
  </si>
  <si>
    <t>No award</t>
  </si>
  <si>
    <t>Oscar</t>
  </si>
  <si>
    <t>Other wins</t>
  </si>
  <si>
    <t>Nomination</t>
  </si>
  <si>
    <t>Yiddish</t>
  </si>
  <si>
    <t>Bosnian</t>
  </si>
  <si>
    <t>IMDB</t>
  </si>
  <si>
    <t>Principal Actors Num</t>
  </si>
  <si>
    <t>Prize</t>
  </si>
  <si>
    <t>Data</t>
  </si>
  <si>
    <t xml:space="preserve">Nominated </t>
  </si>
  <si>
    <t>Nominations</t>
  </si>
  <si>
    <t>Metascore Bin</t>
  </si>
  <si>
    <t>Rotten Tomatoes Bin</t>
  </si>
  <si>
    <t>imdbVotes Bin</t>
  </si>
  <si>
    <t> 17,4248</t>
  </si>
  <si>
    <t> 77,20937</t>
  </si>
  <si>
    <t>Longitude</t>
  </si>
  <si>
    <t>Latitude</t>
  </si>
  <si>
    <t>Rotten_Tomatoes</t>
  </si>
  <si>
    <t>IMBD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</si>
</sst>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4">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0" fillId="0" borderId="0" xfId="0" applyFont="1"/>
    <xf numFmtId="0" fontId="0" fillId="0" borderId="0" xfId="0" pivotButton="1"/>
    <xf numFmtId="0" fontId="0" fillId="0" borderId="0" xfId="0" applyNumberFormat="1"/>
    <xf numFmtId="0" fontId="18" fillId="0" borderId="0" xfId="0" applyFont="1"/>
    <xf numFmtId="0" fontId="18" fillId="0" borderId="0" xfId="0" applyFont="1" applyAlignment="1">
      <alignment horizontal="center"/>
    </xf>
    <xf numFmtId="3" fontId="18" fillId="0" borderId="0" xfId="0" applyNumberFormat="1" applyFont="1" applyAlignment="1">
      <alignment horizontal="center"/>
    </xf>
    <xf numFmtId="14" fontId="18" fillId="0" borderId="0" xfId="0" applyNumberFormat="1" applyFont="1" applyAlignment="1">
      <alignment horizontal="center"/>
    </xf>
    <xf numFmtId="0" fontId="18" fillId="0" borderId="0" xfId="0" applyFont="1" applyAlignment="1">
      <alignment horizontal="left"/>
    </xf>
    <xf numFmtId="0" fontId="19"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ão" refreshedDate="43991.923236226852" createdVersion="6" refreshedVersion="6" minRefreshableVersion="3" recordCount="999" xr:uid="{42422399-45DC-4AB8-8BEB-0958489AD520}">
  <cacheSource type="worksheet">
    <worksheetSource ref="A1:E1000" sheet="ignoreSheet"/>
  </cacheSource>
  <cacheFields count="5">
    <cacheField name="Year" numFmtId="0">
      <sharedItems containsSemiMixedTypes="0" containsString="0" containsNumber="1" containsInteger="1" minValue="2010" maxValue="2017" count="8">
        <n v="2015"/>
        <n v="2017"/>
        <n v="2016"/>
        <n v="2012"/>
        <n v="2013"/>
        <n v="2010"/>
        <n v="2011"/>
        <n v="2014"/>
      </sharedItems>
    </cacheField>
    <cacheField name="Name" numFmtId="0">
      <sharedItems containsMixedTypes="1" containsNumber="1" containsInteger="1" minValue="42" maxValue="42"/>
    </cacheField>
    <cacheField name="ProductionStudio" numFmtId="0">
      <sharedItems count="15">
        <s v="Walt Disney Pictures"/>
        <s v="Universal Pictures"/>
        <s v="PIXAR Studios"/>
        <s v="Warner Bros."/>
        <s v="Lionsgate Films"/>
        <s v="Columbia Pictures"/>
        <s v="20th Century Fox"/>
        <s v="Paramount Studios"/>
        <s v="Walt Disney Animation Studios"/>
        <s v="Sony Pictures"/>
        <s v="MGM"/>
        <s v="Summit Entertainment"/>
        <s v="Illumination Entertainment"/>
        <s v="Dreamworks"/>
        <e v="#N/A"/>
      </sharedItems>
    </cacheField>
    <cacheField name="Total Gross" numFmtId="0">
      <sharedItems containsSemiMixedTypes="0" containsString="0" containsNumber="1" containsInteger="1" minValue="11538204" maxValue="936662225"/>
    </cacheField>
    <cacheField name="Count"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x v="0"/>
    <s v="Star Wars: The Force Awakens"/>
    <x v="0"/>
    <n v="936662225"/>
    <n v="1"/>
  </r>
  <r>
    <x v="0"/>
    <s v="Jurassic World"/>
    <x v="1"/>
    <n v="652270625"/>
    <n v="1"/>
  </r>
  <r>
    <x v="1"/>
    <s v="Star Wars: The Last Jedi"/>
    <x v="0"/>
    <n v="620181382"/>
    <n v="1"/>
  </r>
  <r>
    <x v="2"/>
    <s v="Rogue One: A Star Wars Story"/>
    <x v="0"/>
    <n v="532177324"/>
    <n v="1"/>
  </r>
  <r>
    <x v="1"/>
    <s v="Beauty and the Beast (2017)"/>
    <x v="0"/>
    <n v="504014165"/>
    <n v="1"/>
  </r>
  <r>
    <x v="2"/>
    <s v="Finding Dory"/>
    <x v="2"/>
    <n v="486295561"/>
    <n v="1"/>
  </r>
  <r>
    <x v="0"/>
    <s v="Avengers: Age of Ultron"/>
    <x v="0"/>
    <n v="459005868"/>
    <n v="1"/>
  </r>
  <r>
    <x v="3"/>
    <s v="The Dark Knight Rises"/>
    <x v="3"/>
    <n v="448139099"/>
    <n v="1"/>
  </r>
  <r>
    <x v="4"/>
    <s v="The Hunger Games: Catching Fire"/>
    <x v="4"/>
    <n v="424668047"/>
    <n v="1"/>
  </r>
  <r>
    <x v="5"/>
    <s v="Toy Story 3"/>
    <x v="0"/>
    <n v="415004880"/>
    <n v="1"/>
  </r>
  <r>
    <x v="1"/>
    <s v="Wonder Woman"/>
    <x v="3"/>
    <n v="412563408"/>
    <n v="1"/>
  </r>
  <r>
    <x v="4"/>
    <s v="Iron Man 3"/>
    <x v="0"/>
    <n v="409013994"/>
    <n v="1"/>
  </r>
  <r>
    <x v="2"/>
    <s v="Captain America: Civil War"/>
    <x v="0"/>
    <n v="408084349"/>
    <n v="1"/>
  </r>
  <r>
    <x v="3"/>
    <s v="The Hunger Games"/>
    <x v="4"/>
    <n v="408010692"/>
    <n v="1"/>
  </r>
  <r>
    <x v="1"/>
    <s v="Jumanji: Welcome to the Jungle"/>
    <x v="5"/>
    <n v="404515480"/>
    <n v="1"/>
  </r>
  <r>
    <x v="4"/>
    <s v="Frozen"/>
    <x v="0"/>
    <n v="400738009"/>
    <n v="1"/>
  </r>
  <r>
    <x v="1"/>
    <s v="Guardians of the Galaxy Vol. 2"/>
    <x v="0"/>
    <n v="389813101"/>
    <n v="1"/>
  </r>
  <r>
    <x v="6"/>
    <s v="Harry Potter and the Deathly Hallows Part 2"/>
    <x v="3"/>
    <n v="381011219"/>
    <n v="1"/>
  </r>
  <r>
    <x v="2"/>
    <s v="The Secret Life of Pets"/>
    <x v="1"/>
    <n v="368384330"/>
    <n v="1"/>
  </r>
  <r>
    <x v="4"/>
    <s v="Despicable Me 2"/>
    <x v="1"/>
    <n v="368061265"/>
    <n v="1"/>
  </r>
  <r>
    <x v="2"/>
    <s v="The Jungle Book (2016)"/>
    <x v="0"/>
    <n v="364001123"/>
    <n v="1"/>
  </r>
  <r>
    <x v="2"/>
    <s v="Deadpool"/>
    <x v="6"/>
    <n v="363070709"/>
    <n v="1"/>
  </r>
  <r>
    <x v="0"/>
    <s v="Inside Out"/>
    <x v="2"/>
    <n v="356461711"/>
    <n v="1"/>
  </r>
  <r>
    <x v="0"/>
    <s v="Furious 7"/>
    <x v="1"/>
    <n v="353007020"/>
    <n v="1"/>
  </r>
  <r>
    <x v="6"/>
    <s v="Transformers: Dark of the Moon"/>
    <x v="7"/>
    <n v="352390543"/>
    <n v="1"/>
  </r>
  <r>
    <x v="7"/>
    <s v="American Sniper"/>
    <x v="3"/>
    <n v="350126372"/>
    <n v="1"/>
  </r>
  <r>
    <x v="2"/>
    <s v="Zootopia"/>
    <x v="8"/>
    <n v="341268248"/>
    <n v="1"/>
  </r>
  <r>
    <x v="7"/>
    <s v="The Hunger Games: Mockingjay - Part 1"/>
    <x v="4"/>
    <n v="337135885"/>
    <n v="1"/>
  </r>
  <r>
    <x v="0"/>
    <s v="Minions"/>
    <x v="1"/>
    <n v="336045770"/>
    <n v="1"/>
  </r>
  <r>
    <x v="1"/>
    <s v="Spider-Man: Homecoming"/>
    <x v="9"/>
    <n v="334201140"/>
    <n v="1"/>
  </r>
  <r>
    <x v="5"/>
    <s v="Alice in Wonderland (2010)"/>
    <x v="0"/>
    <n v="334191110"/>
    <n v="1"/>
  </r>
  <r>
    <x v="7"/>
    <s v="Guardians of the Galaxy"/>
    <x v="0"/>
    <n v="333176600"/>
    <n v="1"/>
  </r>
  <r>
    <x v="2"/>
    <s v="Batman v Superman: Dawn of Justice"/>
    <x v="3"/>
    <n v="330360194"/>
    <n v="1"/>
  </r>
  <r>
    <x v="1"/>
    <s v="It"/>
    <x v="3"/>
    <n v="327481748"/>
    <n v="1"/>
  </r>
  <r>
    <x v="2"/>
    <s v="Suicide Squad"/>
    <x v="3"/>
    <n v="325100054"/>
    <n v="1"/>
  </r>
  <r>
    <x v="1"/>
    <s v="Thor: Ragnarok"/>
    <x v="0"/>
    <n v="315058289"/>
    <n v="1"/>
  </r>
  <r>
    <x v="5"/>
    <s v="Iron Man 2"/>
    <x v="7"/>
    <n v="312433331"/>
    <n v="1"/>
  </r>
  <r>
    <x v="3"/>
    <s v="Skyfall"/>
    <x v="10"/>
    <n v="304360277"/>
    <n v="1"/>
  </r>
  <r>
    <x v="3"/>
    <s v="The Hobbit: An Unexpected Journey"/>
    <x v="3"/>
    <n v="303003568"/>
    <n v="1"/>
  </r>
  <r>
    <x v="5"/>
    <s v="The Twilight Saga: Eclipse"/>
    <x v="11"/>
    <n v="300531751"/>
    <n v="1"/>
  </r>
  <r>
    <x v="5"/>
    <s v="Harry Potter and the Deathly Hallows Part 1"/>
    <x v="3"/>
    <n v="295983305"/>
    <n v="1"/>
  </r>
  <r>
    <x v="5"/>
    <s v="Inception"/>
    <x v="3"/>
    <n v="292576195"/>
    <n v="1"/>
  </r>
  <r>
    <x v="3"/>
    <s v="The Twilight Saga: Breaking Dawn Part 2"/>
    <x v="4"/>
    <n v="292324737"/>
    <n v="1"/>
  </r>
  <r>
    <x v="4"/>
    <s v="Man of Steel"/>
    <x v="3"/>
    <n v="291045518"/>
    <n v="1"/>
  </r>
  <r>
    <x v="0"/>
    <s v="The Hunger Games: Mockingjay - Part 2"/>
    <x v="4"/>
    <n v="281723902"/>
    <n v="1"/>
  </r>
  <r>
    <x v="6"/>
    <s v="The Twilight Saga: Breaking Dawn Part 1"/>
    <x v="11"/>
    <n v="281287133"/>
    <n v="1"/>
  </r>
  <r>
    <x v="4"/>
    <s v="Gravity"/>
    <x v="3"/>
    <n v="274092705"/>
    <n v="1"/>
  </r>
  <r>
    <x v="2"/>
    <s v="Sing"/>
    <x v="12"/>
    <n v="270395425"/>
    <n v="1"/>
  </r>
  <r>
    <x v="4"/>
    <s v="Monsters University"/>
    <x v="0"/>
    <n v="268492764"/>
    <n v="1"/>
  </r>
  <r>
    <x v="1"/>
    <s v="Despicable Me 3"/>
    <x v="1"/>
    <n v="264624300"/>
    <n v="1"/>
  </r>
  <r>
    <x v="3"/>
    <s v="The Amazing Spider-Man"/>
    <x v="9"/>
    <n v="262030663"/>
    <n v="1"/>
  </r>
  <r>
    <x v="7"/>
    <s v="Captain America: The Winter Soldier"/>
    <x v="0"/>
    <n v="259766572"/>
    <n v="1"/>
  </r>
  <r>
    <x v="4"/>
    <s v="The Hobbit: The Desolation of Smaug"/>
    <x v="3"/>
    <n v="258366855"/>
    <n v="1"/>
  </r>
  <r>
    <x v="7"/>
    <s v="The LEGO Movie"/>
    <x v="3"/>
    <n v="257760692"/>
    <n v="1"/>
  </r>
  <r>
    <x v="7"/>
    <s v="The Hobbit: The Battle of the Five Armies"/>
    <x v="3"/>
    <n v="255119788"/>
    <n v="1"/>
  </r>
  <r>
    <x v="6"/>
    <s v="The Hangover Part II"/>
    <x v="3"/>
    <n v="254464305"/>
    <n v="1"/>
  </r>
  <r>
    <x v="5"/>
    <s v="Despicable Me"/>
    <x v="1"/>
    <n v="251513985"/>
    <n v="1"/>
  </r>
  <r>
    <x v="2"/>
    <s v="Moana"/>
    <x v="0"/>
    <n v="248757044"/>
    <n v="1"/>
  </r>
  <r>
    <x v="7"/>
    <s v="Transformers: Age of Extinction"/>
    <x v="7"/>
    <n v="245439076"/>
    <n v="1"/>
  </r>
  <r>
    <x v="7"/>
    <s v="Maleficent"/>
    <x v="0"/>
    <n v="241410378"/>
    <n v="1"/>
  </r>
  <r>
    <x v="6"/>
    <s v="Pirates of the Caribbean: On Stranger Tides"/>
    <x v="0"/>
    <n v="241071802"/>
    <n v="1"/>
  </r>
  <r>
    <x v="5"/>
    <s v="Shrek Forever After"/>
    <x v="7"/>
    <n v="238736787"/>
    <n v="1"/>
  </r>
  <r>
    <x v="4"/>
    <s v="Fast &amp; Furious 6"/>
    <x v="1"/>
    <n v="238679850"/>
    <n v="1"/>
  </r>
  <r>
    <x v="3"/>
    <s v="Brave"/>
    <x v="0"/>
    <n v="237283207"/>
    <n v="1"/>
  </r>
  <r>
    <x v="4"/>
    <s v="Oz The Great and Powerful"/>
    <x v="0"/>
    <n v="234911825"/>
    <n v="1"/>
  </r>
  <r>
    <x v="2"/>
    <s v="Fantastic Beasts and Where To Find Them"/>
    <x v="3"/>
    <n v="234037575"/>
    <n v="1"/>
  </r>
  <r>
    <x v="7"/>
    <s v="X-Men: Days of Future Past"/>
    <x v="6"/>
    <n v="233921534"/>
    <n v="1"/>
  </r>
  <r>
    <x v="2"/>
    <s v="Doctor Strange"/>
    <x v="0"/>
    <n v="232641920"/>
    <n v="1"/>
  </r>
  <r>
    <x v="1"/>
    <s v="Justice League"/>
    <x v="3"/>
    <n v="229024295"/>
    <n v="1"/>
  </r>
  <r>
    <x v="4"/>
    <s v="Star Trek Into Darkness"/>
    <x v="7"/>
    <n v="228778661"/>
    <n v="1"/>
  </r>
  <r>
    <x v="0"/>
    <s v="The Martian"/>
    <x v="6"/>
    <n v="228433663"/>
    <n v="1"/>
  </r>
  <r>
    <x v="1"/>
    <s v="Logan"/>
    <x v="6"/>
    <n v="226277068"/>
    <n v="1"/>
  </r>
  <r>
    <x v="1"/>
    <s v="The Fate of the Furious"/>
    <x v="1"/>
    <n v="226008385"/>
    <n v="1"/>
  </r>
  <r>
    <x v="7"/>
    <s v="Big Hero 6"/>
    <x v="0"/>
    <n v="222527828"/>
    <n v="1"/>
  </r>
  <r>
    <x v="3"/>
    <s v="Ted"/>
    <x v="1"/>
    <n v="218815487"/>
    <n v="1"/>
  </r>
  <r>
    <x v="5"/>
    <s v="How to Train Your Dragon"/>
    <x v="7"/>
    <n v="217581231"/>
    <n v="1"/>
  </r>
  <r>
    <x v="3"/>
    <s v="Madagascar 3: Europe's Most Wanted"/>
    <x v="13"/>
    <n v="216391482"/>
    <n v="1"/>
  </r>
  <r>
    <x v="6"/>
    <s v="Fast Five"/>
    <x v="1"/>
    <n v="209837675"/>
    <n v="1"/>
  </r>
  <r>
    <x v="1"/>
    <s v="Coco"/>
    <x v="2"/>
    <n v="209726015"/>
    <n v="1"/>
  </r>
  <r>
    <x v="6"/>
    <s v="Mission: Impossible - Ghost Protocol"/>
    <x v="7"/>
    <n v="209397903"/>
    <n v="1"/>
  </r>
  <r>
    <x v="7"/>
    <s v="Dawn of the Planet of the Apes"/>
    <x v="6"/>
    <n v="208545589"/>
    <n v="1"/>
  </r>
  <r>
    <x v="4"/>
    <s v="Thor: The Dark World"/>
    <x v="0"/>
    <n v="206362140"/>
    <n v="1"/>
  </r>
  <r>
    <x v="7"/>
    <s v="The Amazing Spider-Man 2"/>
    <x v="9"/>
    <n v="202853933"/>
    <n v="1"/>
  </r>
  <r>
    <x v="4"/>
    <s v="World War Z"/>
    <x v="7"/>
    <n v="202359711"/>
    <n v="1"/>
  </r>
  <r>
    <x v="0"/>
    <s v="Cinderella (2015)"/>
    <x v="0"/>
    <n v="201151353"/>
    <n v="1"/>
  </r>
  <r>
    <x v="5"/>
    <s v="Tangled"/>
    <x v="0"/>
    <n v="200821936"/>
    <n v="1"/>
  </r>
  <r>
    <x v="7"/>
    <s v="Godzilla (2014)"/>
    <x v="3"/>
    <n v="200676069"/>
    <n v="1"/>
  </r>
  <r>
    <x v="0"/>
    <s v="Spectre"/>
    <x v="9"/>
    <n v="200074609"/>
    <n v="1"/>
  </r>
  <r>
    <x v="0"/>
    <s v="Mission: Impossible - Rogue Nation"/>
    <x v="7"/>
    <n v="195042377"/>
    <n v="1"/>
  </r>
  <r>
    <x v="7"/>
    <s v="22 Jump Street"/>
    <x v="9"/>
    <n v="191719337"/>
    <n v="1"/>
  </r>
  <r>
    <x v="6"/>
    <s v="Cars 2"/>
    <x v="2"/>
    <n v="191452396"/>
    <n v="1"/>
  </r>
  <r>
    <x v="7"/>
    <s v="Teenage Mutant Ninja Turtles (2014)"/>
    <x v="7"/>
    <n v="191204754"/>
    <n v="1"/>
  </r>
  <r>
    <x v="3"/>
    <s v="Wreck-It Ralph"/>
    <x v="0"/>
    <n v="189422889"/>
    <n v="1"/>
  </r>
  <r>
    <x v="1"/>
    <s v="Dunkirk"/>
    <x v="3"/>
    <n v="188045546"/>
    <n v="1"/>
  </r>
  <r>
    <x v="7"/>
    <s v="Interstellar"/>
    <x v="7"/>
    <n v="188020017"/>
    <n v="1"/>
  </r>
  <r>
    <x v="4"/>
    <s v="The Croods"/>
    <x v="6"/>
    <n v="187168425"/>
    <n v="1"/>
  </r>
  <r>
    <x v="6"/>
    <s v="Sherlock Holmes: A Game of Shadows"/>
    <x v="3"/>
    <n v="186848418"/>
    <n v="1"/>
  </r>
  <r>
    <x v="0"/>
    <s v="Pitch Perfect 2"/>
    <x v="1"/>
    <n v="184296230"/>
    <n v="1"/>
  </r>
  <r>
    <x v="0"/>
    <s v="The Revenant"/>
    <x v="6"/>
    <n v="183637894"/>
    <n v="1"/>
  </r>
  <r>
    <x v="3"/>
    <s v="Lincoln"/>
    <x v="13"/>
    <n v="182207973"/>
    <n v="1"/>
  </r>
  <r>
    <x v="6"/>
    <s v="Thor"/>
    <x v="7"/>
    <n v="181030624"/>
    <n v="1"/>
  </r>
  <r>
    <x v="0"/>
    <s v="Ant-Man"/>
    <x v="0"/>
    <n v="180202163"/>
    <n v="1"/>
  </r>
  <r>
    <x v="3"/>
    <s v="MIB 3"/>
    <x v="14"/>
    <n v="179020854"/>
    <n v="1"/>
  </r>
  <r>
    <x v="0"/>
    <s v="Home (2015)"/>
    <x v="13"/>
    <n v="177397510"/>
    <n v="1"/>
  </r>
  <r>
    <x v="7"/>
    <s v="How to Train Your Dragon 2"/>
    <x v="6"/>
    <n v="177002924"/>
    <n v="1"/>
  </r>
  <r>
    <x v="6"/>
    <s v="Rise of the Planet of the Apes"/>
    <x v="6"/>
    <n v="176760185"/>
    <n v="1"/>
  </r>
  <r>
    <x v="6"/>
    <s v="Captain America: The First Avenger"/>
    <x v="7"/>
    <n v="176654505"/>
    <n v="1"/>
  </r>
  <r>
    <x v="5"/>
    <s v="The Karate Kid"/>
    <x v="14"/>
    <n v="176591618"/>
    <n v="1"/>
  </r>
  <r>
    <x v="1"/>
    <s v="Get Out"/>
    <x v="1"/>
    <n v="176040665"/>
    <n v="1"/>
  </r>
  <r>
    <x v="1"/>
    <s v="The LEGO Batman Movie"/>
    <x v="3"/>
    <n v="175750384"/>
    <n v="1"/>
  </r>
  <r>
    <x v="1"/>
    <s v="The Boss Baby"/>
    <x v="13"/>
    <n v="175003033"/>
    <n v="1"/>
  </r>
  <r>
    <x v="1"/>
    <s v="The Greatest Showman"/>
    <x v="6"/>
    <n v="174340174"/>
    <n v="1"/>
  </r>
  <r>
    <x v="1"/>
    <s v="Pirates of the Caribbean: Dead Men Tell No Tales"/>
    <x v="0"/>
    <n v="172558876"/>
    <n v="1"/>
  </r>
  <r>
    <x v="5"/>
    <s v="Tron Legacy"/>
    <x v="0"/>
    <n v="172062763"/>
    <n v="1"/>
  </r>
  <r>
    <x v="5"/>
    <s v="True Grit"/>
    <x v="7"/>
    <n v="171243005"/>
    <n v="1"/>
  </r>
  <r>
    <x v="6"/>
    <s v="The Help"/>
    <x v="14"/>
    <n v="169708112"/>
    <n v="1"/>
  </r>
  <r>
    <x v="0"/>
    <s v="Hotel Transylvania 2"/>
    <x v="9"/>
    <n v="169700110"/>
    <n v="1"/>
  </r>
  <r>
    <x v="2"/>
    <s v="Hidden Figures"/>
    <x v="6"/>
    <n v="169607287"/>
    <n v="1"/>
  </r>
  <r>
    <x v="6"/>
    <s v="Bridesmaids"/>
    <x v="14"/>
    <n v="169106725"/>
    <n v="1"/>
  </r>
  <r>
    <x v="1"/>
    <s v="Kong: Skull Island"/>
    <x v="14"/>
    <n v="168052812"/>
    <n v="1"/>
  </r>
  <r>
    <x v="7"/>
    <s v="Gone Girl"/>
    <x v="6"/>
    <n v="167767189"/>
    <n v="1"/>
  </r>
  <r>
    <x v="0"/>
    <s v="Fifty Shades of Grey"/>
    <x v="14"/>
    <n v="166167230"/>
    <n v="1"/>
  </r>
  <r>
    <x v="6"/>
    <s v="Kung Fu Panda 2"/>
    <x v="14"/>
    <n v="165249063"/>
    <n v="1"/>
  </r>
  <r>
    <x v="5"/>
    <s v="Clash of the Titans (2010)"/>
    <x v="3"/>
    <n v="163214888"/>
    <n v="1"/>
  </r>
  <r>
    <x v="0"/>
    <s v="The SpongeBob Movie: Sponge Out of Water"/>
    <x v="7"/>
    <n v="162994032"/>
    <n v="1"/>
  </r>
  <r>
    <x v="3"/>
    <s v="Django Unchained"/>
    <x v="14"/>
    <n v="162805434"/>
    <n v="1"/>
  </r>
  <r>
    <x v="2"/>
    <s v="Jason Bourne"/>
    <x v="14"/>
    <n v="162434410"/>
    <n v="1"/>
  </r>
  <r>
    <x v="5"/>
    <s v="Grown Ups"/>
    <x v="9"/>
    <n v="162001186"/>
    <n v="1"/>
  </r>
  <r>
    <x v="3"/>
    <s v="Ice Age: Continental Drift"/>
    <x v="6"/>
    <n v="161321843"/>
    <n v="1"/>
  </r>
  <r>
    <x v="0"/>
    <s v="Straight Outta Compton"/>
    <x v="1"/>
    <n v="161197785"/>
    <n v="1"/>
  </r>
  <r>
    <x v="4"/>
    <s v="The Heat"/>
    <x v="6"/>
    <n v="159582188"/>
    <n v="1"/>
  </r>
  <r>
    <x v="2"/>
    <s v="Star Trek Beyond"/>
    <x v="7"/>
    <n v="158848340"/>
    <n v="1"/>
  </r>
  <r>
    <x v="2"/>
    <s v="X-Men: Apocalypse"/>
    <x v="6"/>
    <n v="155442489"/>
    <n v="1"/>
  </r>
  <r>
    <x v="3"/>
    <s v="Snow White and the Huntsman"/>
    <x v="1"/>
    <n v="155332381"/>
    <n v="1"/>
  </r>
  <r>
    <x v="0"/>
    <s v="San Andreas"/>
    <x v="3"/>
    <n v="155190832"/>
    <n v="1"/>
  </r>
  <r>
    <x v="2"/>
    <s v="Trolls"/>
    <x v="13"/>
    <n v="153707064"/>
    <n v="1"/>
  </r>
  <r>
    <x v="0"/>
    <s v="Mad Max: Fury Road"/>
    <x v="3"/>
    <n v="153636354"/>
    <n v="1"/>
  </r>
  <r>
    <x v="1"/>
    <s v="Cars 3"/>
    <x v="0"/>
    <n v="152901115"/>
    <n v="1"/>
  </r>
  <r>
    <x v="2"/>
    <s v="La La Land"/>
    <x v="14"/>
    <n v="151101803"/>
    <n v="1"/>
  </r>
  <r>
    <x v="7"/>
    <s v="Divergent"/>
    <x v="14"/>
    <n v="150947895"/>
    <n v="1"/>
  </r>
  <r>
    <x v="4"/>
    <s v="We're the Millers"/>
    <x v="3"/>
    <n v="150394119"/>
    <n v="1"/>
  </r>
  <r>
    <x v="0"/>
    <s v="Daddy's Home"/>
    <x v="7"/>
    <n v="150357137"/>
    <n v="1"/>
  </r>
  <r>
    <x v="7"/>
    <s v="Neighbors"/>
    <x v="1"/>
    <n v="150157400"/>
    <n v="1"/>
  </r>
  <r>
    <x v="4"/>
    <s v="American Hustle"/>
    <x v="9"/>
    <n v="150117807"/>
    <n v="1"/>
  </r>
  <r>
    <x v="6"/>
    <s v="Puss in Boots"/>
    <x v="13"/>
    <n v="149260504"/>
    <n v="1"/>
  </r>
  <r>
    <x v="3"/>
    <s v="Les Miserables (2012)"/>
    <x v="1"/>
    <n v="148809770"/>
    <n v="1"/>
  </r>
  <r>
    <x v="5"/>
    <s v="Little Fockers"/>
    <x v="1"/>
    <n v="148438600"/>
    <n v="1"/>
  </r>
  <r>
    <x v="5"/>
    <s v="Megamind"/>
    <x v="14"/>
    <n v="148415853"/>
    <n v="1"/>
  </r>
  <r>
    <x v="3"/>
    <s v="Hotel Transylvania"/>
    <x v="9"/>
    <n v="148313048"/>
    <n v="1"/>
  </r>
  <r>
    <x v="1"/>
    <s v="War for the Planet of the Apes"/>
    <x v="6"/>
    <n v="146880162"/>
    <n v="1"/>
  </r>
  <r>
    <x v="6"/>
    <s v="X-Men: First Class"/>
    <x v="6"/>
    <n v="146408305"/>
    <n v="1"/>
  </r>
  <r>
    <x v="4"/>
    <s v="The Great Gatsby (2013)"/>
    <x v="3"/>
    <n v="144840419"/>
    <n v="1"/>
  </r>
  <r>
    <x v="6"/>
    <s v="Rio"/>
    <x v="6"/>
    <n v="143619809"/>
    <n v="1"/>
  </r>
  <r>
    <x v="2"/>
    <s v="Kung Fu Panda 3"/>
    <x v="13"/>
    <n v="143528619"/>
    <n v="1"/>
  </r>
  <r>
    <x v="6"/>
    <s v="The Smurfs"/>
    <x v="14"/>
    <n v="142614158"/>
    <n v="1"/>
  </r>
  <r>
    <x v="3"/>
    <s v="Taken 2"/>
    <x v="6"/>
    <n v="139854287"/>
    <n v="1"/>
  </r>
  <r>
    <x v="3"/>
    <s v="21 Jump Street"/>
    <x v="9"/>
    <n v="138447667"/>
    <n v="1"/>
  </r>
  <r>
    <x v="4"/>
    <s v="The Conjuring"/>
    <x v="3"/>
    <n v="137400141"/>
    <n v="1"/>
  </r>
  <r>
    <x v="3"/>
    <s v="Argo"/>
    <x v="3"/>
    <n v="136025503"/>
    <n v="1"/>
  </r>
  <r>
    <x v="5"/>
    <s v="The King's Speech"/>
    <x v="14"/>
    <n v="135453143"/>
    <n v="1"/>
  </r>
  <r>
    <x v="7"/>
    <s v="Ride Along"/>
    <x v="1"/>
    <n v="134938200"/>
    <n v="1"/>
  </r>
  <r>
    <x v="4"/>
    <s v="Identity Thief"/>
    <x v="1"/>
    <n v="134506920"/>
    <n v="1"/>
  </r>
  <r>
    <x v="4"/>
    <s v="Grown Ups 2"/>
    <x v="9"/>
    <n v="133668525"/>
    <n v="1"/>
  </r>
  <r>
    <x v="6"/>
    <s v="Alvin and the Chipmunks: Chipwrecked"/>
    <x v="6"/>
    <n v="133110742"/>
    <n v="1"/>
  </r>
  <r>
    <x v="4"/>
    <s v="The Wolverine"/>
    <x v="6"/>
    <n v="132556852"/>
    <n v="1"/>
  </r>
  <r>
    <x v="1"/>
    <s v="Wonder"/>
    <x v="4"/>
    <n v="132422809"/>
    <n v="1"/>
  </r>
  <r>
    <x v="3"/>
    <s v="Silver Linings Playbook"/>
    <x v="14"/>
    <n v="132092958"/>
    <n v="1"/>
  </r>
  <r>
    <x v="5"/>
    <s v="The Last Airbender"/>
    <x v="7"/>
    <n v="131772187"/>
    <n v="1"/>
  </r>
  <r>
    <x v="7"/>
    <s v="Rio 2"/>
    <x v="6"/>
    <n v="131538435"/>
    <n v="1"/>
  </r>
  <r>
    <x v="0"/>
    <s v="The Peanuts Movie"/>
    <x v="6"/>
    <n v="130178411"/>
    <n v="1"/>
  </r>
  <r>
    <x v="1"/>
    <s v="Transformers: The Last Knight"/>
    <x v="7"/>
    <n v="130168683"/>
    <n v="1"/>
  </r>
  <r>
    <x v="2"/>
    <s v="Ghostbusters (2016)"/>
    <x v="9"/>
    <n v="128350574"/>
    <n v="1"/>
  </r>
  <r>
    <x v="0"/>
    <s v="Kingsman: The Secret Service"/>
    <x v="14"/>
    <n v="128261724"/>
    <n v="1"/>
  </r>
  <r>
    <x v="5"/>
    <s v="Shutter Island"/>
    <x v="7"/>
    <n v="128012934"/>
    <n v="1"/>
  </r>
  <r>
    <x v="7"/>
    <s v="Into the Woods"/>
    <x v="0"/>
    <n v="128002372"/>
    <n v="1"/>
  </r>
  <r>
    <x v="2"/>
    <s v="Central Intelligence"/>
    <x v="3"/>
    <n v="127440871"/>
    <n v="1"/>
  </r>
  <r>
    <x v="6"/>
    <s v="Super 8"/>
    <x v="7"/>
    <n v="127004179"/>
    <n v="1"/>
  </r>
  <r>
    <x v="7"/>
    <s v="Lucy"/>
    <x v="1"/>
    <n v="126663600"/>
    <n v="1"/>
  </r>
  <r>
    <x v="2"/>
    <s v="The Legend of Tarzan"/>
    <x v="14"/>
    <n v="126643061"/>
    <n v="1"/>
  </r>
  <r>
    <x v="3"/>
    <s v="Prometheus"/>
    <x v="6"/>
    <n v="126477084"/>
    <n v="1"/>
  </r>
  <r>
    <x v="3"/>
    <s v="Safe House"/>
    <x v="1"/>
    <n v="126373434"/>
    <n v="1"/>
  </r>
  <r>
    <x v="4"/>
    <s v="Anchorman 2: The Legend Continues"/>
    <x v="7"/>
    <n v="125168368"/>
    <n v="1"/>
  </r>
  <r>
    <x v="4"/>
    <s v="Lone Survivor"/>
    <x v="14"/>
    <n v="125095601"/>
    <n v="1"/>
  </r>
  <r>
    <x v="2"/>
    <s v="Sully"/>
    <x v="3"/>
    <n v="125070033"/>
    <n v="1"/>
  </r>
  <r>
    <x v="3"/>
    <s v="The Vow"/>
    <x v="9"/>
    <n v="125014030"/>
    <n v="1"/>
  </r>
  <r>
    <x v="3"/>
    <s v="Life of Pi"/>
    <x v="6"/>
    <n v="124987023"/>
    <n v="1"/>
  </r>
  <r>
    <x v="7"/>
    <s v="The Fault in our Stars"/>
    <x v="6"/>
    <n v="124872350"/>
    <n v="1"/>
  </r>
  <r>
    <x v="6"/>
    <s v="Rango"/>
    <x v="7"/>
    <n v="123477607"/>
    <n v="1"/>
  </r>
  <r>
    <x v="0"/>
    <s v="The Good Dinosaur"/>
    <x v="2"/>
    <n v="123087120"/>
    <n v="1"/>
  </r>
  <r>
    <x v="4"/>
    <s v="G.I. Joe: Retaliation"/>
    <x v="14"/>
    <n v="122523060"/>
    <n v="1"/>
  </r>
  <r>
    <x v="4"/>
    <s v="Cloudy with a Chance of Meatballs 2"/>
    <x v="9"/>
    <n v="119793567"/>
    <n v="1"/>
  </r>
  <r>
    <x v="5"/>
    <s v="The Other Guys"/>
    <x v="5"/>
    <n v="119219978"/>
    <n v="1"/>
  </r>
  <r>
    <x v="5"/>
    <s v="Salt"/>
    <x v="9"/>
    <n v="118311368"/>
    <n v="1"/>
  </r>
  <r>
    <x v="4"/>
    <s v="Now You See Me"/>
    <x v="4"/>
    <n v="117723989"/>
    <n v="1"/>
  </r>
  <r>
    <x v="6"/>
    <s v="Horrible Bosses"/>
    <x v="3"/>
    <n v="117538559"/>
    <n v="1"/>
  </r>
  <r>
    <x v="5"/>
    <s v="Jackass 3-D"/>
    <x v="14"/>
    <n v="117229692"/>
    <n v="1"/>
  </r>
  <r>
    <x v="4"/>
    <s v="The Wolf of Wall Street"/>
    <x v="7"/>
    <n v="116900694"/>
    <n v="1"/>
  </r>
  <r>
    <x v="4"/>
    <s v="Lee Daniels' The Butler"/>
    <x v="14"/>
    <n v="116632095"/>
    <n v="1"/>
  </r>
  <r>
    <x v="6"/>
    <s v="Green Lantern"/>
    <x v="3"/>
    <n v="116601172"/>
    <n v="1"/>
  </r>
  <r>
    <x v="7"/>
    <s v="Unbroken"/>
    <x v="1"/>
    <n v="115637895"/>
    <n v="1"/>
  </r>
  <r>
    <x v="1"/>
    <s v="Girls Trip"/>
    <x v="1"/>
    <n v="115171585"/>
    <n v="1"/>
  </r>
  <r>
    <x v="1"/>
    <s v="Fifty Shades Darker"/>
    <x v="1"/>
    <n v="114581250"/>
    <n v="1"/>
  </r>
  <r>
    <x v="7"/>
    <s v="Night at the Museum: Secret of the Tomb"/>
    <x v="6"/>
    <n v="113746621"/>
    <n v="1"/>
  </r>
  <r>
    <x v="3"/>
    <s v="Magic Mike"/>
    <x v="3"/>
    <n v="113721571"/>
    <n v="1"/>
  </r>
  <r>
    <x v="2"/>
    <s v="Bad Moms"/>
    <x v="14"/>
    <n v="113257297"/>
    <n v="1"/>
  </r>
  <r>
    <x v="3"/>
    <s v="The Bourne Legacy"/>
    <x v="1"/>
    <n v="113203870"/>
    <n v="1"/>
  </r>
  <r>
    <x v="4"/>
    <s v="The Hangover Part III"/>
    <x v="3"/>
    <n v="112200072"/>
    <n v="1"/>
  </r>
  <r>
    <x v="7"/>
    <s v="Mr. Peabody &amp; Sherman"/>
    <x v="6"/>
    <n v="111506430"/>
    <n v="1"/>
  </r>
  <r>
    <x v="0"/>
    <s v="Spy"/>
    <x v="6"/>
    <n v="110825712"/>
    <n v="1"/>
  </r>
  <r>
    <x v="5"/>
    <s v="Valentine's Day"/>
    <x v="14"/>
    <n v="110485654"/>
    <n v="1"/>
  </r>
  <r>
    <x v="0"/>
    <s v="Trainwreck"/>
    <x v="1"/>
    <n v="110212700"/>
    <n v="1"/>
  </r>
  <r>
    <x v="0"/>
    <s v="Creed"/>
    <x v="3"/>
    <n v="109767581"/>
    <n v="1"/>
  </r>
  <r>
    <x v="6"/>
    <s v="Hop"/>
    <x v="1"/>
    <n v="108085305"/>
    <n v="1"/>
  </r>
  <r>
    <x v="1"/>
    <s v="Baby Driver"/>
    <x v="9"/>
    <n v="107825862"/>
    <n v="1"/>
  </r>
  <r>
    <x v="4"/>
    <s v="Epic"/>
    <x v="14"/>
    <n v="107518682"/>
    <n v="1"/>
  </r>
  <r>
    <x v="2"/>
    <s v="The Angry Birds Movie"/>
    <x v="9"/>
    <n v="107509366"/>
    <n v="1"/>
  </r>
  <r>
    <x v="4"/>
    <s v="Captain Phillips"/>
    <x v="9"/>
    <n v="107100855"/>
    <n v="1"/>
  </r>
  <r>
    <x v="5"/>
    <s v="Black Swan"/>
    <x v="14"/>
    <n v="106954678"/>
    <n v="1"/>
  </r>
  <r>
    <x v="7"/>
    <s v="300: Rise of An Empire"/>
    <x v="3"/>
    <n v="106580051"/>
    <n v="1"/>
  </r>
  <r>
    <x v="5"/>
    <s v="Robin Hood"/>
    <x v="14"/>
    <n v="105269730"/>
    <n v="1"/>
  </r>
  <r>
    <x v="1"/>
    <s v="Pitch Perfect 3"/>
    <x v="1"/>
    <n v="104897530"/>
    <n v="1"/>
  </r>
  <r>
    <x v="5"/>
    <s v="The Chronicles of Narnia: The Voyage of the Dawn Treader"/>
    <x v="6"/>
    <n v="104386950"/>
    <n v="1"/>
  </r>
  <r>
    <x v="1"/>
    <s v="Daddy's Home 2"/>
    <x v="7"/>
    <n v="104029443"/>
    <n v="1"/>
  </r>
  <r>
    <x v="6"/>
    <s v="Paranormal Activity 3"/>
    <x v="7"/>
    <n v="104028807"/>
    <n v="1"/>
  </r>
  <r>
    <x v="3"/>
    <s v="Journey 2: The Mysterious Island"/>
    <x v="14"/>
    <n v="103860290"/>
    <n v="1"/>
  </r>
  <r>
    <x v="3"/>
    <s v="Rise of the Guardians"/>
    <x v="7"/>
    <n v="103412758"/>
    <n v="1"/>
  </r>
  <r>
    <x v="2"/>
    <s v="Independence Day: Resurgence"/>
    <x v="6"/>
    <n v="103144286"/>
    <n v="1"/>
  </r>
  <r>
    <x v="5"/>
    <s v="The Expendables"/>
    <x v="4"/>
    <n v="103068524"/>
    <n v="1"/>
  </r>
  <r>
    <x v="6"/>
    <s v="Just Go With It"/>
    <x v="9"/>
    <n v="103028109"/>
    <n v="1"/>
  </r>
  <r>
    <x v="1"/>
    <s v="Murder on the Orient Express (2017)"/>
    <x v="6"/>
    <n v="102826543"/>
    <n v="1"/>
  </r>
  <r>
    <x v="6"/>
    <s v="The Girl with the Dragon Tattoo (2011)"/>
    <x v="9"/>
    <n v="102515793"/>
    <n v="1"/>
  </r>
  <r>
    <x v="2"/>
    <s v="The Conjuring 2"/>
    <x v="3"/>
    <n v="102470008"/>
    <n v="1"/>
  </r>
  <r>
    <x v="7"/>
    <s v="The Maze Runner"/>
    <x v="6"/>
    <n v="102427862"/>
    <n v="1"/>
  </r>
  <r>
    <x v="1"/>
    <s v="Annabelle: Creation"/>
    <x v="14"/>
    <n v="102092201"/>
    <n v="1"/>
  </r>
  <r>
    <x v="4"/>
    <s v="Pacific Rim"/>
    <x v="3"/>
    <n v="101802906"/>
    <n v="1"/>
  </r>
  <r>
    <x v="7"/>
    <s v="The Equalizer"/>
    <x v="9"/>
    <n v="101530738"/>
    <n v="1"/>
  </r>
  <r>
    <x v="4"/>
    <s v="This is the End"/>
    <x v="9"/>
    <n v="101470202"/>
    <n v="1"/>
  </r>
  <r>
    <x v="7"/>
    <s v="Noah"/>
    <x v="7"/>
    <n v="101200044"/>
    <n v="1"/>
  </r>
  <r>
    <x v="2"/>
    <s v="Arrival"/>
    <x v="14"/>
    <n v="100546139"/>
    <n v="1"/>
  </r>
  <r>
    <x v="5"/>
    <s v="Due Date"/>
    <x v="3"/>
    <n v="100539043"/>
    <n v="1"/>
  </r>
  <r>
    <x v="6"/>
    <s v="Bad Teacher"/>
    <x v="9"/>
    <n v="100292856"/>
    <n v="1"/>
  </r>
  <r>
    <x v="5"/>
    <s v="Yogi Bear"/>
    <x v="3"/>
    <n v="100246011"/>
    <n v="1"/>
  </r>
  <r>
    <x v="6"/>
    <s v="Cowboys &amp; Aliens"/>
    <x v="1"/>
    <n v="100240551"/>
    <n v="1"/>
  </r>
  <r>
    <x v="1"/>
    <s v="Kingsman: The Golden Circle"/>
    <x v="6"/>
    <n v="100234838"/>
    <n v="1"/>
  </r>
  <r>
    <x v="7"/>
    <s v="Edge of Tomorrow"/>
    <x v="3"/>
    <n v="100206256"/>
    <n v="1"/>
  </r>
  <r>
    <x v="2"/>
    <s v="Passengers (2016)"/>
    <x v="5"/>
    <n v="100014699"/>
    <n v="1"/>
  </r>
  <r>
    <x v="4"/>
    <s v="Olympus Has Fallen"/>
    <x v="14"/>
    <n v="98925640"/>
    <n v="1"/>
  </r>
  <r>
    <x v="6"/>
    <s v="The Green Hornet"/>
    <x v="9"/>
    <n v="98780042"/>
    <n v="1"/>
  </r>
  <r>
    <x v="5"/>
    <s v="Date Night"/>
    <x v="6"/>
    <n v="98711404"/>
    <n v="1"/>
  </r>
  <r>
    <x v="2"/>
    <s v="Sausage Party"/>
    <x v="9"/>
    <n v="97685686"/>
    <n v="1"/>
  </r>
  <r>
    <x v="5"/>
    <s v="The Social Network"/>
    <x v="5"/>
    <n v="96962694"/>
    <n v="1"/>
  </r>
  <r>
    <x v="3"/>
    <s v="Zero Dark Thirty"/>
    <x v="5"/>
    <n v="95720716"/>
    <n v="1"/>
  </r>
  <r>
    <x v="5"/>
    <s v="Sex and the City 2"/>
    <x v="3"/>
    <n v="95347692"/>
    <n v="1"/>
  </r>
  <r>
    <x v="4"/>
    <n v="42"/>
    <x v="3"/>
    <n v="95020213"/>
    <n v="1"/>
  </r>
  <r>
    <x v="5"/>
    <s v="The Book of Eli"/>
    <x v="3"/>
    <n v="94835059"/>
    <n v="1"/>
  </r>
  <r>
    <x v="3"/>
    <s v="Flight"/>
    <x v="7"/>
    <n v="93772375"/>
    <n v="1"/>
  </r>
  <r>
    <x v="5"/>
    <s v="The Fighter"/>
    <x v="7"/>
    <n v="93617009"/>
    <n v="1"/>
  </r>
  <r>
    <x v="0"/>
    <s v="Tomorrowland"/>
    <x v="0"/>
    <n v="93436322"/>
    <n v="1"/>
  </r>
  <r>
    <x v="2"/>
    <s v="The Magnificent Seven (2016)"/>
    <x v="9"/>
    <n v="93432655"/>
    <n v="1"/>
  </r>
  <r>
    <x v="4"/>
    <s v="Elysium"/>
    <x v="14"/>
    <n v="93050117"/>
    <n v="1"/>
  </r>
  <r>
    <x v="5"/>
    <s v="The Town"/>
    <x v="3"/>
    <n v="92186262"/>
    <n v="1"/>
  </r>
  <r>
    <x v="7"/>
    <s v="Non-Stop"/>
    <x v="1"/>
    <n v="92168600"/>
    <n v="1"/>
  </r>
  <r>
    <x v="1"/>
    <s v="Blade Runner 2049"/>
    <x v="3"/>
    <n v="92054159"/>
    <n v="1"/>
  </r>
  <r>
    <x v="1"/>
    <s v="John Wick: Chapter Two"/>
    <x v="14"/>
    <n v="92029184"/>
    <n v="1"/>
  </r>
  <r>
    <x v="3"/>
    <s v="Think Like a Man"/>
    <x v="14"/>
    <n v="91547205"/>
    <n v="1"/>
  </r>
  <r>
    <x v="7"/>
    <s v="Heaven is for Real"/>
    <x v="9"/>
    <n v="91443253"/>
    <n v="1"/>
  </r>
  <r>
    <x v="2"/>
    <s v="Ride Along 2"/>
    <x v="1"/>
    <n v="91221830"/>
    <n v="1"/>
  </r>
  <r>
    <x v="7"/>
    <s v="The Imitation Game"/>
    <x v="14"/>
    <n v="91125683"/>
    <n v="1"/>
  </r>
  <r>
    <x v="5"/>
    <s v="Prince of Persia: The Sands of Time"/>
    <x v="0"/>
    <n v="90759676"/>
    <n v="1"/>
  </r>
  <r>
    <x v="0"/>
    <s v="Get Hard"/>
    <x v="3"/>
    <n v="90411453"/>
    <n v="1"/>
  </r>
  <r>
    <x v="5"/>
    <s v="Red"/>
    <x v="11"/>
    <n v="90380162"/>
    <n v="1"/>
  </r>
  <r>
    <x v="4"/>
    <s v="Planes"/>
    <x v="0"/>
    <n v="90288712"/>
    <n v="1"/>
  </r>
  <r>
    <x v="0"/>
    <s v="Terminator: Genisys"/>
    <x v="7"/>
    <n v="89760956"/>
    <n v="1"/>
  </r>
  <r>
    <x v="4"/>
    <s v="The Lone Ranger"/>
    <x v="0"/>
    <n v="89302115"/>
    <n v="1"/>
  </r>
  <r>
    <x v="0"/>
    <s v="Taken 3"/>
    <x v="6"/>
    <n v="89256424"/>
    <n v="1"/>
  </r>
  <r>
    <x v="2"/>
    <s v="Don't Breathe"/>
    <x v="14"/>
    <n v="89217875"/>
    <n v="1"/>
  </r>
  <r>
    <x v="4"/>
    <s v="Oblivion"/>
    <x v="1"/>
    <n v="89107235"/>
    <n v="1"/>
  </r>
  <r>
    <x v="5"/>
    <s v="Percy Jackson &amp; The Olympians: The Lightning Thief"/>
    <x v="6"/>
    <n v="88768303"/>
    <n v="1"/>
  </r>
  <r>
    <x v="6"/>
    <s v="The Muppets"/>
    <x v="0"/>
    <n v="88631237"/>
    <n v="1"/>
  </r>
  <r>
    <x v="2"/>
    <s v="Miss Peregrine's Home for Peculiar Children"/>
    <x v="6"/>
    <n v="87242834"/>
    <n v="1"/>
  </r>
  <r>
    <x v="0"/>
    <s v="Sisters"/>
    <x v="1"/>
    <n v="87044645"/>
    <n v="1"/>
  </r>
  <r>
    <x v="3"/>
    <s v="The Campaign"/>
    <x v="3"/>
    <n v="86907746"/>
    <n v="1"/>
  </r>
  <r>
    <x v="2"/>
    <s v="The Accountant"/>
    <x v="3"/>
    <n v="86260045"/>
    <n v="1"/>
  </r>
  <r>
    <x v="7"/>
    <s v="Dumb and Dumber To"/>
    <x v="1"/>
    <n v="86208010"/>
    <n v="1"/>
  </r>
  <r>
    <x v="1"/>
    <s v="The Emoji Movie"/>
    <x v="14"/>
    <n v="86089513"/>
    <n v="1"/>
  </r>
  <r>
    <x v="7"/>
    <s v="Annie (2014)"/>
    <x v="9"/>
    <n v="85911262"/>
    <n v="1"/>
  </r>
  <r>
    <x v="0"/>
    <s v="Alvin and the Chipmunks: The Road Chip"/>
    <x v="6"/>
    <n v="85886987"/>
    <n v="1"/>
  </r>
  <r>
    <x v="7"/>
    <s v="Fury (2014)"/>
    <x v="9"/>
    <n v="85817906"/>
    <n v="1"/>
  </r>
  <r>
    <x v="6"/>
    <s v="Real Steel"/>
    <x v="0"/>
    <n v="85468508"/>
    <n v="1"/>
  </r>
  <r>
    <x v="1"/>
    <s v="Power Rangers (2017)"/>
    <x v="4"/>
    <n v="85364450"/>
    <n v="1"/>
  </r>
  <r>
    <x v="3"/>
    <s v="The Expendables 2"/>
    <x v="4"/>
    <n v="85028192"/>
    <n v="1"/>
  </r>
  <r>
    <x v="5"/>
    <s v="Paranormal Activity 2"/>
    <x v="7"/>
    <n v="84752907"/>
    <n v="1"/>
  </r>
  <r>
    <x v="7"/>
    <s v="Tammy"/>
    <x v="3"/>
    <n v="84525432"/>
    <n v="1"/>
  </r>
  <r>
    <x v="1"/>
    <s v="Ferdinand"/>
    <x v="14"/>
    <n v="84410380"/>
    <n v="1"/>
  </r>
  <r>
    <x v="6"/>
    <s v="Crazy, Stupid, Love."/>
    <x v="3"/>
    <n v="84351197"/>
    <n v="1"/>
  </r>
  <r>
    <x v="7"/>
    <s v="Annabelle"/>
    <x v="14"/>
    <n v="84273813"/>
    <n v="1"/>
  </r>
  <r>
    <x v="7"/>
    <s v="The Other Woman (2014)"/>
    <x v="6"/>
    <n v="83911193"/>
    <n v="1"/>
  </r>
  <r>
    <x v="3"/>
    <s v="Wrath of the Titans"/>
    <x v="3"/>
    <n v="83670083"/>
    <n v="1"/>
  </r>
  <r>
    <x v="4"/>
    <s v="Insidious Chapter 2"/>
    <x v="14"/>
    <n v="83586447"/>
    <n v="1"/>
  </r>
  <r>
    <x v="6"/>
    <s v="Battle: Los Angeles"/>
    <x v="14"/>
    <n v="83552429"/>
    <n v="1"/>
  </r>
  <r>
    <x v="6"/>
    <s v="Immortals"/>
    <x v="14"/>
    <n v="83504017"/>
    <n v="1"/>
  </r>
  <r>
    <x v="7"/>
    <s v="Penguins of Madagascar"/>
    <x v="13"/>
    <n v="83350911"/>
    <n v="1"/>
  </r>
  <r>
    <x v="4"/>
    <s v="Saving Mr. Banks"/>
    <x v="0"/>
    <n v="83301580"/>
    <n v="1"/>
  </r>
  <r>
    <x v="4"/>
    <s v="Turbo"/>
    <x v="13"/>
    <n v="83028128"/>
    <n v="1"/>
  </r>
  <r>
    <x v="6"/>
    <s v="The Descendants"/>
    <x v="14"/>
    <n v="82584160"/>
    <n v="1"/>
  </r>
  <r>
    <x v="7"/>
    <s v="Let's Be Cops"/>
    <x v="6"/>
    <n v="82390774"/>
    <n v="1"/>
  </r>
  <r>
    <x v="2"/>
    <s v="Teenage Mutant Ninja Turtles: Out of the Shadows"/>
    <x v="7"/>
    <n v="82051601"/>
    <n v="1"/>
  </r>
  <r>
    <x v="1"/>
    <s v="The Post"/>
    <x v="6"/>
    <n v="81903458"/>
    <n v="1"/>
  </r>
  <r>
    <x v="0"/>
    <s v="Maze Runner: The Scorch Trials"/>
    <x v="6"/>
    <n v="81697192"/>
    <n v="1"/>
  </r>
  <r>
    <x v="5"/>
    <s v="Unstoppable"/>
    <x v="6"/>
    <n v="81562942"/>
    <n v="1"/>
  </r>
  <r>
    <x v="0"/>
    <s v="Ted 2"/>
    <x v="1"/>
    <n v="81476385"/>
    <n v="1"/>
  </r>
  <r>
    <x v="5"/>
    <s v="Eat Pray Love"/>
    <x v="9"/>
    <n v="80574010"/>
    <n v="1"/>
  </r>
  <r>
    <x v="6"/>
    <s v="Zookeeper"/>
    <x v="5"/>
    <n v="80360843"/>
    <n v="1"/>
  </r>
  <r>
    <x v="1"/>
    <s v="The Mummy (2017)"/>
    <x v="1"/>
    <n v="80227895"/>
    <n v="1"/>
  </r>
  <r>
    <x v="0"/>
    <s v="Goosebumps"/>
    <x v="9"/>
    <n v="80080379"/>
    <n v="1"/>
  </r>
  <r>
    <x v="3"/>
    <s v="Jack Reacher"/>
    <x v="7"/>
    <n v="80070736"/>
    <n v="1"/>
  </r>
  <r>
    <x v="5"/>
    <s v="Dear John"/>
    <x v="14"/>
    <n v="80014842"/>
    <n v="1"/>
  </r>
  <r>
    <x v="6"/>
    <s v="War Horse"/>
    <x v="0"/>
    <n v="79884879"/>
    <n v="1"/>
  </r>
  <r>
    <x v="3"/>
    <s v="Dark Shadows"/>
    <x v="3"/>
    <n v="79727149"/>
    <n v="1"/>
  </r>
  <r>
    <x v="6"/>
    <s v="Limitless"/>
    <x v="14"/>
    <n v="79249455"/>
    <n v="1"/>
  </r>
  <r>
    <x v="2"/>
    <s v="The Purge: Election Year"/>
    <x v="1"/>
    <n v="79213375"/>
    <n v="1"/>
  </r>
  <r>
    <x v="0"/>
    <s v="Pixels"/>
    <x v="9"/>
    <n v="78747585"/>
    <n v="1"/>
  </r>
  <r>
    <x v="6"/>
    <s v="Tower Heist"/>
    <x v="1"/>
    <n v="78046570"/>
    <n v="1"/>
  </r>
  <r>
    <x v="7"/>
    <s v="The Monuments Men"/>
    <x v="9"/>
    <n v="78031620"/>
    <n v="1"/>
  </r>
  <r>
    <x v="6"/>
    <s v="The Adventures of Tintin"/>
    <x v="7"/>
    <n v="77591831"/>
    <n v="1"/>
  </r>
  <r>
    <x v="3"/>
    <s v="Parental Guidance"/>
    <x v="6"/>
    <n v="77267296"/>
    <n v="1"/>
  </r>
  <r>
    <x v="5"/>
    <s v="The A-Team"/>
    <x v="6"/>
    <n v="77222099"/>
    <n v="1"/>
  </r>
  <r>
    <x v="2"/>
    <s v="Alice Through the Looking Glass"/>
    <x v="0"/>
    <n v="77041381"/>
    <n v="1"/>
  </r>
  <r>
    <x v="5"/>
    <s v="Knight &amp; Day"/>
    <x v="6"/>
    <n v="76423035"/>
    <n v="1"/>
  </r>
  <r>
    <x v="0"/>
    <s v="Paddington"/>
    <x v="14"/>
    <n v="76271832"/>
    <n v="1"/>
  </r>
  <r>
    <x v="2"/>
    <s v="Pete's Dragon (2016)"/>
    <x v="0"/>
    <n v="76233151"/>
    <n v="1"/>
  </r>
  <r>
    <x v="0"/>
    <s v="The Intern"/>
    <x v="3"/>
    <n v="75764672"/>
    <n v="1"/>
  </r>
  <r>
    <x v="6"/>
    <s v="Contagion"/>
    <x v="3"/>
    <n v="75658097"/>
    <n v="1"/>
  </r>
  <r>
    <x v="6"/>
    <s v="We Bought a Zoo"/>
    <x v="6"/>
    <n v="75624550"/>
    <n v="1"/>
  </r>
  <r>
    <x v="4"/>
    <s v="2 Guns"/>
    <x v="1"/>
    <n v="75612460"/>
    <n v="1"/>
  </r>
  <r>
    <x v="6"/>
    <s v="Moneyball"/>
    <x v="9"/>
    <n v="75605492"/>
    <n v="1"/>
  </r>
  <r>
    <x v="1"/>
    <s v="The Hitman's Bodyguard"/>
    <x v="11"/>
    <n v="75468583"/>
    <n v="1"/>
  </r>
  <r>
    <x v="2"/>
    <s v="The Girl on the Train (2016)"/>
    <x v="1"/>
    <n v="75395035"/>
    <n v="1"/>
  </r>
  <r>
    <x v="1"/>
    <s v="Alien: Covenant"/>
    <x v="6"/>
    <n v="74262031"/>
    <n v="1"/>
  </r>
  <r>
    <x v="6"/>
    <s v="Jack and Jill"/>
    <x v="9"/>
    <n v="74158157"/>
    <n v="1"/>
  </r>
  <r>
    <x v="1"/>
    <s v="Captain Underpants: The First Epic Movie"/>
    <x v="6"/>
    <n v="73921000"/>
    <n v="1"/>
  </r>
  <r>
    <x v="6"/>
    <s v="Hugo"/>
    <x v="7"/>
    <n v="73864507"/>
    <n v="1"/>
  </r>
  <r>
    <x v="2"/>
    <s v="Boo! A Madea Halloween"/>
    <x v="4"/>
    <n v="73206343"/>
    <n v="1"/>
  </r>
  <r>
    <x v="4"/>
    <s v="White House Down"/>
    <x v="9"/>
    <n v="73103784"/>
    <n v="1"/>
  </r>
  <r>
    <x v="3"/>
    <s v="John Carter"/>
    <x v="0"/>
    <n v="73078100"/>
    <n v="1"/>
  </r>
  <r>
    <x v="5"/>
    <s v="Dinner for Schmucks"/>
    <x v="7"/>
    <n v="73026337"/>
    <n v="1"/>
  </r>
  <r>
    <x v="6"/>
    <s v="Justin Bieber: Never Say Never"/>
    <x v="7"/>
    <n v="73013910"/>
    <n v="1"/>
  </r>
  <r>
    <x v="7"/>
    <s v="Hercules (2014)"/>
    <x v="7"/>
    <n v="72688614"/>
    <n v="1"/>
  </r>
  <r>
    <x v="2"/>
    <s v="Storks"/>
    <x v="3"/>
    <n v="72679278"/>
    <n v="1"/>
  </r>
  <r>
    <x v="0"/>
    <s v="Bridge of Spies"/>
    <x v="13"/>
    <n v="72313754"/>
    <n v="1"/>
  </r>
  <r>
    <x v="6"/>
    <s v="Dolphin Tale"/>
    <x v="3"/>
    <n v="72286779"/>
    <n v="1"/>
  </r>
  <r>
    <x v="1"/>
    <s v="A Bad Moms Christmas"/>
    <x v="14"/>
    <n v="72110659"/>
    <n v="1"/>
  </r>
  <r>
    <x v="2"/>
    <s v="10 Cloverfield Lane"/>
    <x v="14"/>
    <n v="72082998"/>
    <n v="1"/>
  </r>
  <r>
    <x v="7"/>
    <s v="The Purge: Anarchy"/>
    <x v="1"/>
    <n v="71962800"/>
    <n v="1"/>
  </r>
  <r>
    <x v="4"/>
    <s v="Mama"/>
    <x v="1"/>
    <n v="71628180"/>
    <n v="1"/>
  </r>
  <r>
    <x v="4"/>
    <s v="Safe Haven"/>
    <x v="14"/>
    <n v="71349120"/>
    <n v="1"/>
  </r>
  <r>
    <x v="0"/>
    <s v="Paul Blart: Mall Cop 2"/>
    <x v="9"/>
    <n v="71038190"/>
    <n v="1"/>
  </r>
  <r>
    <x v="4"/>
    <s v="The Smurfs 2"/>
    <x v="9"/>
    <n v="71017784"/>
    <n v="1"/>
  </r>
  <r>
    <x v="6"/>
    <s v="No Strings Attached"/>
    <x v="7"/>
    <n v="70662220"/>
    <n v="1"/>
  </r>
  <r>
    <x v="4"/>
    <s v="The Best Man Holiday"/>
    <x v="1"/>
    <n v="70525195"/>
    <n v="1"/>
  </r>
  <r>
    <x v="0"/>
    <s v="The Big Short"/>
    <x v="7"/>
    <n v="70259870"/>
    <n v="1"/>
  </r>
  <r>
    <x v="3"/>
    <s v="Act of Valor"/>
    <x v="14"/>
    <n v="70012847"/>
    <n v="1"/>
  </r>
  <r>
    <x v="4"/>
    <s v="Percy Jackson: Sea of Monsters"/>
    <x v="6"/>
    <n v="68559554"/>
    <n v="1"/>
  </r>
  <r>
    <x v="6"/>
    <s v="Mr. Popper's Penguins"/>
    <x v="6"/>
    <n v="68224452"/>
    <n v="1"/>
  </r>
  <r>
    <x v="0"/>
    <s v="War Room"/>
    <x v="9"/>
    <n v="67790117"/>
    <n v="1"/>
  </r>
  <r>
    <x v="5"/>
    <s v="The Tourist"/>
    <x v="5"/>
    <n v="67631157"/>
    <n v="1"/>
  </r>
  <r>
    <x v="3"/>
    <s v="This Is 40"/>
    <x v="14"/>
    <n v="67544505"/>
    <n v="1"/>
  </r>
  <r>
    <x v="4"/>
    <s v="A Good Day to Die Hard"/>
    <x v="6"/>
    <n v="67349198"/>
    <n v="1"/>
  </r>
  <r>
    <x v="2"/>
    <s v="Lights Out"/>
    <x v="14"/>
    <n v="67268835"/>
    <n v="1"/>
  </r>
  <r>
    <x v="2"/>
    <s v="Hacksaw Ridge"/>
    <x v="11"/>
    <n v="67209615"/>
    <n v="1"/>
  </r>
  <r>
    <x v="5"/>
    <s v="The Bounty Hunter"/>
    <x v="9"/>
    <n v="67061228"/>
    <n v="1"/>
  </r>
  <r>
    <x v="7"/>
    <s v="Alexander and the Terrible, Horrible, No Good, Very Bad Day"/>
    <x v="0"/>
    <n v="66954149"/>
    <n v="1"/>
  </r>
  <r>
    <x v="3"/>
    <s v="Contraband"/>
    <x v="1"/>
    <n v="66528000"/>
    <n v="1"/>
  </r>
  <r>
    <x v="3"/>
    <s v="Looper"/>
    <x v="9"/>
    <n v="66486205"/>
    <n v="1"/>
  </r>
  <r>
    <x v="4"/>
    <s v="Warm Bodies"/>
    <x v="4"/>
    <n v="66380662"/>
    <n v="1"/>
  </r>
  <r>
    <x v="0"/>
    <s v="Magic Mike XXL"/>
    <x v="3"/>
    <n v="66013057"/>
    <n v="1"/>
  </r>
  <r>
    <x v="3"/>
    <s v="Tyler Perry's Madea's Witness Protection"/>
    <x v="4"/>
    <n v="65653242"/>
    <n v="1"/>
  </r>
  <r>
    <x v="3"/>
    <s v="Battleship"/>
    <x v="14"/>
    <n v="65422625"/>
    <n v="1"/>
  </r>
  <r>
    <x v="0"/>
    <s v="The Visit"/>
    <x v="1"/>
    <n v="65206105"/>
    <n v="1"/>
  </r>
  <r>
    <x v="4"/>
    <s v="Jack the Giant Slayer"/>
    <x v="3"/>
    <n v="65187603"/>
    <n v="1"/>
  </r>
  <r>
    <x v="7"/>
    <s v="Think Like a Man Too"/>
    <x v="9"/>
    <n v="65182182"/>
    <n v="1"/>
  </r>
  <r>
    <x v="2"/>
    <s v="Now You See Me 2"/>
    <x v="4"/>
    <n v="65075540"/>
    <n v="1"/>
  </r>
  <r>
    <x v="7"/>
    <s v="Exodus: Gods and Kings"/>
    <x v="6"/>
    <n v="65014513"/>
    <n v="1"/>
  </r>
  <r>
    <x v="3"/>
    <s v="Pitch Perfect"/>
    <x v="14"/>
    <n v="65001093"/>
    <n v="1"/>
  </r>
  <r>
    <x v="3"/>
    <s v="Mirror Mirror"/>
    <x v="14"/>
    <n v="64935167"/>
    <n v="1"/>
  </r>
  <r>
    <x v="3"/>
    <s v="Chronicle (2012)"/>
    <x v="6"/>
    <n v="64575175"/>
    <n v="1"/>
  </r>
  <r>
    <x v="1"/>
    <s v="A Dog's Purpose"/>
    <x v="14"/>
    <n v="64508620"/>
    <n v="1"/>
  </r>
  <r>
    <x v="4"/>
    <s v="The Purge"/>
    <x v="1"/>
    <n v="64473115"/>
    <n v="1"/>
  </r>
  <r>
    <x v="0"/>
    <s v="The Wedding Ringer"/>
    <x v="14"/>
    <n v="64460211"/>
    <n v="1"/>
  </r>
  <r>
    <x v="7"/>
    <s v="The Nut Job"/>
    <x v="14"/>
    <n v="64251541"/>
    <n v="1"/>
  </r>
  <r>
    <x v="2"/>
    <s v="Ice Age: Collision Course"/>
    <x v="6"/>
    <n v="64063008"/>
    <n v="1"/>
  </r>
  <r>
    <x v="6"/>
    <s v="Happy Feet Two"/>
    <x v="3"/>
    <n v="64006466"/>
    <n v="1"/>
  </r>
  <r>
    <x v="5"/>
    <s v="Diary of a Wimpy Kid"/>
    <x v="6"/>
    <n v="64003625"/>
    <n v="1"/>
  </r>
  <r>
    <x v="4"/>
    <s v="Last Vegas"/>
    <x v="14"/>
    <n v="63914167"/>
    <n v="1"/>
  </r>
  <r>
    <x v="1"/>
    <s v="The Shape of Water"/>
    <x v="14"/>
    <n v="63859435"/>
    <n v="1"/>
  </r>
  <r>
    <x v="6"/>
    <s v="Unknown"/>
    <x v="3"/>
    <n v="63686397"/>
    <n v="1"/>
  </r>
  <r>
    <x v="3"/>
    <s v="Hope Springs"/>
    <x v="9"/>
    <n v="63536011"/>
    <n v="1"/>
  </r>
  <r>
    <x v="2"/>
    <s v="The Boss"/>
    <x v="1"/>
    <n v="63285885"/>
    <n v="1"/>
  </r>
  <r>
    <x v="5"/>
    <s v="The Sorcerer's Apprentice"/>
    <x v="14"/>
    <n v="63150991"/>
    <n v="1"/>
  </r>
  <r>
    <x v="5"/>
    <s v="A Nightmare on Elm Street (2010)"/>
    <x v="3"/>
    <n v="63075011"/>
    <n v="1"/>
  </r>
  <r>
    <x v="5"/>
    <s v="The Last Song"/>
    <x v="14"/>
    <n v="62950384"/>
    <n v="1"/>
  </r>
  <r>
    <x v="2"/>
    <s v="London Has Fallen"/>
    <x v="14"/>
    <n v="62678608"/>
    <n v="1"/>
  </r>
  <r>
    <x v="0"/>
    <s v="Black Mass"/>
    <x v="3"/>
    <n v="62575678"/>
    <n v="1"/>
  </r>
  <r>
    <x v="6"/>
    <s v="The Adjustment Bureau"/>
    <x v="1"/>
    <n v="62495645"/>
    <n v="1"/>
  </r>
  <r>
    <x v="3"/>
    <s v="Underworld Awakening"/>
    <x v="14"/>
    <n v="62321039"/>
    <n v="1"/>
  </r>
  <r>
    <x v="5"/>
    <s v="The Wolfman"/>
    <x v="1"/>
    <n v="61979680"/>
    <n v="1"/>
  </r>
  <r>
    <x v="4"/>
    <s v="Ender's Game"/>
    <x v="11"/>
    <n v="61737191"/>
    <n v="1"/>
  </r>
  <r>
    <x v="2"/>
    <s v="Miracles from Heaven"/>
    <x v="9"/>
    <n v="61705123"/>
    <n v="1"/>
  </r>
  <r>
    <x v="2"/>
    <s v="Deepwater Horizon"/>
    <x v="4"/>
    <n v="61433527"/>
    <n v="1"/>
  </r>
  <r>
    <x v="4"/>
    <s v="Prisoners"/>
    <x v="3"/>
    <n v="61002302"/>
    <n v="1"/>
  </r>
  <r>
    <x v="5"/>
    <s v="Get Him to the Greek"/>
    <x v="1"/>
    <n v="60974475"/>
    <n v="1"/>
  </r>
  <r>
    <x v="7"/>
    <s v="God's Not Dead"/>
    <x v="14"/>
    <n v="60755732"/>
    <n v="1"/>
  </r>
  <r>
    <x v="4"/>
    <s v="After Earth"/>
    <x v="9"/>
    <n v="60522097"/>
    <n v="1"/>
  </r>
  <r>
    <x v="3"/>
    <s v="The Lucky One"/>
    <x v="3"/>
    <n v="60457138"/>
    <n v="1"/>
  </r>
  <r>
    <x v="2"/>
    <s v="Why Him?"/>
    <x v="6"/>
    <n v="60323786"/>
    <n v="1"/>
  </r>
  <r>
    <x v="5"/>
    <s v="Resident Evil: Afterlife"/>
    <x v="14"/>
    <n v="60128566"/>
    <n v="1"/>
  </r>
  <r>
    <x v="5"/>
    <s v="Tyler Perry's Why Did I Get Married Too?"/>
    <x v="4"/>
    <n v="60095852"/>
    <n v="1"/>
  </r>
  <r>
    <x v="5"/>
    <s v="Tooth Fairy"/>
    <x v="6"/>
    <n v="60022256"/>
    <n v="1"/>
  </r>
  <r>
    <x v="5"/>
    <s v="Secretariat"/>
    <x v="0"/>
    <n v="59713955"/>
    <n v="1"/>
  </r>
  <r>
    <x v="7"/>
    <s v="Son of God"/>
    <x v="6"/>
    <n v="59700064"/>
    <n v="1"/>
  </r>
  <r>
    <x v="2"/>
    <s v="My Big Fat Greek Wedding 2"/>
    <x v="14"/>
    <n v="59689605"/>
    <n v="1"/>
  </r>
  <r>
    <x v="3"/>
    <s v="The Dictator"/>
    <x v="7"/>
    <n v="59650222"/>
    <n v="1"/>
  </r>
  <r>
    <x v="7"/>
    <s v="The Grand Budapest Hotel"/>
    <x v="14"/>
    <n v="59301324"/>
    <n v="1"/>
  </r>
  <r>
    <x v="1"/>
    <s v="The LEGO Ninjago Movie"/>
    <x v="3"/>
    <n v="59281555"/>
    <n v="1"/>
  </r>
  <r>
    <x v="7"/>
    <s v="Planes: Fire &amp; Rescue"/>
    <x v="0"/>
    <n v="59165787"/>
    <n v="1"/>
  </r>
  <r>
    <x v="0"/>
    <s v="Vacation"/>
    <x v="3"/>
    <n v="58884188"/>
    <n v="1"/>
  </r>
  <r>
    <x v="3"/>
    <s v="Total Recall (2012)"/>
    <x v="9"/>
    <n v="58877969"/>
    <n v="1"/>
  </r>
  <r>
    <x v="6"/>
    <s v="Water for Elephants"/>
    <x v="6"/>
    <n v="58709717"/>
    <n v="1"/>
  </r>
  <r>
    <x v="2"/>
    <s v="Jack Reacher: Never Go Back"/>
    <x v="7"/>
    <n v="58697076"/>
    <n v="1"/>
  </r>
  <r>
    <x v="7"/>
    <s v="RoboCop (2014)"/>
    <x v="14"/>
    <n v="58607007"/>
    <n v="1"/>
  </r>
  <r>
    <x v="5"/>
    <s v="Easy A"/>
    <x v="14"/>
    <n v="58401464"/>
    <n v="1"/>
  </r>
  <r>
    <x v="4"/>
    <s v="The Secret Life of Walter Mitty"/>
    <x v="6"/>
    <n v="58236838"/>
    <n v="1"/>
  </r>
  <r>
    <x v="1"/>
    <s v="Baywatch"/>
    <x v="7"/>
    <n v="58060186"/>
    <n v="1"/>
  </r>
  <r>
    <x v="6"/>
    <s v="The Lincoln Lawyer"/>
    <x v="4"/>
    <n v="58009200"/>
    <n v="1"/>
  </r>
  <r>
    <x v="3"/>
    <s v="Titanic 3D"/>
    <x v="14"/>
    <n v="57884114"/>
    <n v="1"/>
  </r>
  <r>
    <x v="5"/>
    <s v="Takers"/>
    <x v="14"/>
    <n v="57744720"/>
    <n v="1"/>
  </r>
  <r>
    <x v="2"/>
    <s v="Fences"/>
    <x v="7"/>
    <n v="57682904"/>
    <n v="1"/>
  </r>
  <r>
    <x v="1"/>
    <s v="The Shack"/>
    <x v="4"/>
    <n v="57386418"/>
    <n v="1"/>
  </r>
  <r>
    <x v="0"/>
    <s v="The Perfect Guy"/>
    <x v="9"/>
    <n v="57027435"/>
    <n v="1"/>
  </r>
  <r>
    <x v="4"/>
    <s v="Escape From Planet Earth"/>
    <x v="14"/>
    <n v="57012977"/>
    <n v="1"/>
  </r>
  <r>
    <x v="3"/>
    <s v="American Reunion"/>
    <x v="14"/>
    <n v="57011521"/>
    <n v="1"/>
  </r>
  <r>
    <x v="6"/>
    <s v="Midnight in Paris"/>
    <x v="14"/>
    <n v="56817045"/>
    <n v="1"/>
  </r>
  <r>
    <x v="4"/>
    <s v="12 Years a Slave"/>
    <x v="14"/>
    <n v="56671993"/>
    <n v="1"/>
  </r>
  <r>
    <x v="1"/>
    <s v="Darkest Hour"/>
    <x v="14"/>
    <n v="56468410"/>
    <n v="1"/>
  </r>
  <r>
    <x v="0"/>
    <s v="Joy"/>
    <x v="6"/>
    <n v="56451232"/>
    <n v="1"/>
  </r>
  <r>
    <x v="7"/>
    <s v="Dracula Untold"/>
    <x v="1"/>
    <n v="56280355"/>
    <n v="1"/>
  </r>
  <r>
    <x v="2"/>
    <s v="Me Before You"/>
    <x v="3"/>
    <n v="56245075"/>
    <n v="1"/>
  </r>
  <r>
    <x v="0"/>
    <s v="Fantastic Four"/>
    <x v="6"/>
    <n v="56117548"/>
    <n v="1"/>
  </r>
  <r>
    <x v="3"/>
    <s v="ParaNorman"/>
    <x v="14"/>
    <n v="56003051"/>
    <n v="1"/>
  </r>
  <r>
    <x v="6"/>
    <s v="Friends with Benefits"/>
    <x v="14"/>
    <n v="55802754"/>
    <n v="1"/>
  </r>
  <r>
    <x v="4"/>
    <s v="Free Birds"/>
    <x v="14"/>
    <n v="55750480"/>
    <n v="1"/>
  </r>
  <r>
    <x v="4"/>
    <s v="Hansel and Gretel: Witch Hunters"/>
    <x v="14"/>
    <n v="55703475"/>
    <n v="1"/>
  </r>
  <r>
    <x v="1"/>
    <s v="Happy Death Day"/>
    <x v="14"/>
    <n v="55683845"/>
    <n v="1"/>
  </r>
  <r>
    <x v="5"/>
    <s v="Legend of the Guardians: The Owls of Ga'Hoole"/>
    <x v="3"/>
    <n v="55675313"/>
    <n v="1"/>
  </r>
  <r>
    <x v="2"/>
    <s v="The BFG"/>
    <x v="0"/>
    <n v="55483770"/>
    <n v="1"/>
  </r>
  <r>
    <x v="2"/>
    <s v="Neighbors 2: Sorority Rising"/>
    <x v="1"/>
    <n v="55455765"/>
    <n v="1"/>
  </r>
  <r>
    <x v="2"/>
    <s v="The Shallows"/>
    <x v="14"/>
    <n v="55124043"/>
    <n v="1"/>
  </r>
  <r>
    <x v="6"/>
    <s v="I Am Number Four"/>
    <x v="14"/>
    <n v="55100437"/>
    <n v="1"/>
  </r>
  <r>
    <x v="2"/>
    <s v="Office Christmas Party"/>
    <x v="7"/>
    <n v="54767494"/>
    <n v="1"/>
  </r>
  <r>
    <x v="3"/>
    <s v="This Means War"/>
    <x v="14"/>
    <n v="54760791"/>
    <n v="1"/>
  </r>
  <r>
    <x v="3"/>
    <s v="Project X"/>
    <x v="3"/>
    <n v="54731865"/>
    <n v="1"/>
  </r>
  <r>
    <x v="6"/>
    <s v="Source Code"/>
    <x v="11"/>
    <n v="54712227"/>
    <n v="1"/>
  </r>
  <r>
    <x v="2"/>
    <s v="Assassin's Creed"/>
    <x v="6"/>
    <n v="54647948"/>
    <n v="1"/>
  </r>
  <r>
    <x v="6"/>
    <s v="New Year's Eve"/>
    <x v="3"/>
    <n v="54544638"/>
    <n v="1"/>
  </r>
  <r>
    <x v="1"/>
    <s v="Three Billboards Outside Ebbing, Missouri"/>
    <x v="14"/>
    <n v="54513740"/>
    <n v="1"/>
  </r>
  <r>
    <x v="7"/>
    <s v="Horrible Bosses 2"/>
    <x v="3"/>
    <n v="54445357"/>
    <n v="1"/>
  </r>
  <r>
    <x v="3"/>
    <s v="The Woman in Black"/>
    <x v="14"/>
    <n v="54333290"/>
    <n v="1"/>
  </r>
  <r>
    <x v="7"/>
    <s v="The Hundred-Foot Journey"/>
    <x v="0"/>
    <n v="54240821"/>
    <n v="1"/>
  </r>
  <r>
    <x v="4"/>
    <s v="Evil Dead (2013)"/>
    <x v="14"/>
    <n v="54239856"/>
    <n v="1"/>
  </r>
  <r>
    <x v="0"/>
    <s v="The Hateful Eight"/>
    <x v="14"/>
    <n v="54117416"/>
    <n v="1"/>
  </r>
  <r>
    <x v="2"/>
    <s v="Barbershop: The Next Cut"/>
    <x v="3"/>
    <n v="54030051"/>
    <n v="1"/>
  </r>
  <r>
    <x v="6"/>
    <s v="Insidious"/>
    <x v="14"/>
    <n v="54009150"/>
    <n v="1"/>
  </r>
  <r>
    <x v="3"/>
    <s v="Paranormal Activity 4"/>
    <x v="7"/>
    <n v="53900335"/>
    <n v="1"/>
  </r>
  <r>
    <x v="0"/>
    <s v="Focus (2015)"/>
    <x v="3"/>
    <n v="53862963"/>
    <n v="1"/>
  </r>
  <r>
    <x v="5"/>
    <s v="Life as We Know It"/>
    <x v="3"/>
    <n v="53374681"/>
    <n v="1"/>
  </r>
  <r>
    <x v="6"/>
    <s v="Tyler Perry's Madea's Big Happy Family"/>
    <x v="4"/>
    <n v="53345287"/>
    <n v="1"/>
  </r>
  <r>
    <x v="4"/>
    <s v="Red 2"/>
    <x v="4"/>
    <n v="53262560"/>
    <n v="1"/>
  </r>
  <r>
    <x v="3"/>
    <s v="The Devil Inside"/>
    <x v="7"/>
    <n v="53261944"/>
    <n v="1"/>
  </r>
  <r>
    <x v="5"/>
    <s v="Letters to Juliet"/>
    <x v="11"/>
    <n v="53032453"/>
    <n v="1"/>
  </r>
  <r>
    <x v="2"/>
    <s v="13 Hours: The Secret Soldiers of Benghazi"/>
    <x v="7"/>
    <n v="52853219"/>
    <n v="1"/>
  </r>
  <r>
    <x v="6"/>
    <s v="Diary of a Wimpy Kid: Rodrick Rules"/>
    <x v="6"/>
    <n v="52698535"/>
    <n v="1"/>
  </r>
  <r>
    <x v="7"/>
    <s v="No Good Deed (2014)"/>
    <x v="14"/>
    <n v="52543632"/>
    <n v="1"/>
  </r>
  <r>
    <x v="4"/>
    <s v="Tyler Perry's A Madea Christmas"/>
    <x v="4"/>
    <n v="52543354"/>
    <n v="1"/>
  </r>
  <r>
    <x v="5"/>
    <s v="Wall Street: Money Never Sleeps"/>
    <x v="6"/>
    <n v="52474616"/>
    <n v="1"/>
  </r>
  <r>
    <x v="0"/>
    <s v="Southpaw"/>
    <x v="14"/>
    <n v="52421953"/>
    <n v="1"/>
  </r>
  <r>
    <x v="5"/>
    <s v="Hubble 3D"/>
    <x v="3"/>
    <n v="52331382"/>
    <n v="1"/>
  </r>
  <r>
    <x v="0"/>
    <s v="Insidious Chapter 3"/>
    <x v="14"/>
    <n v="52218558"/>
    <n v="1"/>
  </r>
  <r>
    <x v="7"/>
    <s v="Selma"/>
    <x v="7"/>
    <n v="52076908"/>
    <n v="1"/>
  </r>
  <r>
    <x v="5"/>
    <s v="Predators"/>
    <x v="6"/>
    <n v="52000688"/>
    <n v="1"/>
  </r>
  <r>
    <x v="4"/>
    <s v="Tyler Perry's Temptation: Confessions of a Marriage Counselor"/>
    <x v="4"/>
    <n v="51975354"/>
    <n v="1"/>
  </r>
  <r>
    <x v="4"/>
    <s v="The Call"/>
    <x v="9"/>
    <n v="51872378"/>
    <n v="1"/>
  </r>
  <r>
    <x v="3"/>
    <s v="The Odd Life of Timothy Green"/>
    <x v="0"/>
    <n v="51854875"/>
    <n v="1"/>
  </r>
  <r>
    <x v="6"/>
    <s v="Footloose (2011)"/>
    <x v="7"/>
    <n v="51802742"/>
    <n v="1"/>
  </r>
  <r>
    <x v="2"/>
    <s v="Lion"/>
    <x v="14"/>
    <n v="51738905"/>
    <n v="1"/>
  </r>
  <r>
    <x v="1"/>
    <s v="Atomic Blonde"/>
    <x v="14"/>
    <n v="51687870"/>
    <n v="1"/>
  </r>
  <r>
    <x v="3"/>
    <s v="The Grey"/>
    <x v="14"/>
    <n v="51580236"/>
    <n v="1"/>
  </r>
  <r>
    <x v="1"/>
    <s v="American Made"/>
    <x v="1"/>
    <n v="51342000"/>
    <n v="1"/>
  </r>
  <r>
    <x v="7"/>
    <s v="Muppets Most Wanted"/>
    <x v="0"/>
    <n v="51183113"/>
    <n v="1"/>
  </r>
  <r>
    <x v="7"/>
    <s v="Ouija"/>
    <x v="1"/>
    <n v="50856010"/>
    <n v="1"/>
  </r>
  <r>
    <x v="7"/>
    <s v="The Boxtrolls"/>
    <x v="14"/>
    <n v="50837305"/>
    <n v="1"/>
  </r>
  <r>
    <x v="1"/>
    <s v="The Dark Tower"/>
    <x v="9"/>
    <n v="50701325"/>
    <n v="1"/>
  </r>
  <r>
    <x v="7"/>
    <s v="Jack Ryan: Shadow Recruit"/>
    <x v="7"/>
    <n v="50577412"/>
    <n v="1"/>
  </r>
  <r>
    <x v="7"/>
    <s v="If I Stay"/>
    <x v="3"/>
    <n v="50474843"/>
    <n v="1"/>
  </r>
  <r>
    <x v="5"/>
    <s v="Hot Tub Time Machine"/>
    <x v="10"/>
    <n v="50287556"/>
    <n v="1"/>
  </r>
  <r>
    <x v="7"/>
    <s v="The Book of Life (2014)"/>
    <x v="6"/>
    <n v="50151543"/>
    <n v="1"/>
  </r>
  <r>
    <x v="3"/>
    <s v="Red Tails"/>
    <x v="6"/>
    <n v="49876377"/>
    <n v="1"/>
  </r>
  <r>
    <x v="3"/>
    <s v="The Possession"/>
    <x v="4"/>
    <n v="49130154"/>
    <n v="1"/>
  </r>
  <r>
    <x v="3"/>
    <s v="Diary of a Wimpy Kid: Dog Days"/>
    <x v="6"/>
    <n v="49008662"/>
    <n v="1"/>
  </r>
  <r>
    <x v="1"/>
    <s v="Lady Bird"/>
    <x v="14"/>
    <n v="48958273"/>
    <n v="1"/>
  </r>
  <r>
    <x v="7"/>
    <s v="About Last Night (2014)"/>
    <x v="9"/>
    <n v="48637684"/>
    <n v="1"/>
  </r>
  <r>
    <x v="6"/>
    <s v="The Dilemma"/>
    <x v="1"/>
    <n v="48475290"/>
    <n v="1"/>
  </r>
  <r>
    <x v="2"/>
    <s v="The Huntsman: Winter's War"/>
    <x v="1"/>
    <n v="48390190"/>
    <n v="1"/>
  </r>
  <r>
    <x v="3"/>
    <s v="Sinister"/>
    <x v="4"/>
    <n v="48086903"/>
    <n v="1"/>
  </r>
  <r>
    <x v="5"/>
    <s v="Kick-Ass"/>
    <x v="4"/>
    <n v="48071303"/>
    <n v="1"/>
  </r>
  <r>
    <x v="2"/>
    <s v="Kubo and the Two Strings"/>
    <x v="14"/>
    <n v="48023088"/>
    <n v="1"/>
  </r>
  <r>
    <x v="2"/>
    <s v="Manchester by the Sea"/>
    <x v="14"/>
    <n v="47695371"/>
    <n v="1"/>
  </r>
  <r>
    <x v="3"/>
    <s v="Beauty and the Beast (3D)"/>
    <x v="14"/>
    <n v="47617067"/>
    <n v="1"/>
  </r>
  <r>
    <x v="7"/>
    <s v="Into The Storm"/>
    <x v="3"/>
    <n v="47602194"/>
    <n v="1"/>
  </r>
  <r>
    <x v="0"/>
    <s v="Poltergeist (2015)"/>
    <x v="6"/>
    <n v="47425125"/>
    <n v="1"/>
  </r>
  <r>
    <x v="0"/>
    <s v="Jupiter Ascending"/>
    <x v="3"/>
    <n v="47387723"/>
    <n v="1"/>
  </r>
  <r>
    <x v="3"/>
    <s v="Savages (2012)"/>
    <x v="1"/>
    <n v="47382068"/>
    <n v="1"/>
  </r>
  <r>
    <x v="2"/>
    <s v="Warcraft"/>
    <x v="1"/>
    <n v="47365290"/>
    <n v="1"/>
  </r>
  <r>
    <x v="1"/>
    <s v="Tyler Perry's Boo 2! A Madea Halloween"/>
    <x v="4"/>
    <n v="47319572"/>
    <n v="1"/>
  </r>
  <r>
    <x v="7"/>
    <s v="The Judge"/>
    <x v="3"/>
    <n v="47119388"/>
    <n v="1"/>
  </r>
  <r>
    <x v="5"/>
    <s v="Killers"/>
    <x v="4"/>
    <n v="47059963"/>
    <n v="1"/>
  </r>
  <r>
    <x v="7"/>
    <s v="Jersey Boys"/>
    <x v="3"/>
    <n v="47047013"/>
    <n v="1"/>
  </r>
  <r>
    <x v="0"/>
    <s v="Sicario"/>
    <x v="4"/>
    <n v="46889293"/>
    <n v="1"/>
  </r>
  <r>
    <x v="2"/>
    <s v="How to Be Single"/>
    <x v="3"/>
    <n v="46843513"/>
    <n v="1"/>
  </r>
  <r>
    <x v="6"/>
    <s v="Arthur Christmas"/>
    <x v="9"/>
    <n v="46462469"/>
    <n v="1"/>
  </r>
  <r>
    <x v="3"/>
    <s v="The Best Exotic Marigold Hotel"/>
    <x v="14"/>
    <n v="46412041"/>
    <n v="1"/>
  </r>
  <r>
    <x v="7"/>
    <s v="Blended"/>
    <x v="3"/>
    <n v="46294610"/>
    <n v="1"/>
  </r>
  <r>
    <x v="2"/>
    <s v="Mike and Dave Need Wedding Dates"/>
    <x v="6"/>
    <n v="46009673"/>
    <n v="1"/>
  </r>
  <r>
    <x v="4"/>
    <s v="Gangster Squad"/>
    <x v="3"/>
    <n v="46000903"/>
    <n v="1"/>
  </r>
  <r>
    <x v="1"/>
    <s v="Snatched"/>
    <x v="6"/>
    <n v="45852178"/>
    <n v="1"/>
  </r>
  <r>
    <x v="5"/>
    <s v="Saw 3D"/>
    <x v="14"/>
    <n v="45710178"/>
    <n v="1"/>
  </r>
  <r>
    <x v="1"/>
    <s v="The Great Wall"/>
    <x v="1"/>
    <n v="45540830"/>
    <n v="1"/>
  </r>
  <r>
    <x v="3"/>
    <s v="Moonrise Kingdom"/>
    <x v="14"/>
    <n v="45512466"/>
    <n v="1"/>
  </r>
  <r>
    <x v="0"/>
    <s v="The Man From U.N.C.L.E."/>
    <x v="3"/>
    <n v="45445109"/>
    <n v="1"/>
  </r>
  <r>
    <x v="4"/>
    <s v="Jurassic Park 3D"/>
    <x v="14"/>
    <n v="45385935"/>
    <n v="1"/>
  </r>
  <r>
    <x v="3"/>
    <s v="Here Comes the Boom"/>
    <x v="14"/>
    <n v="45290318"/>
    <n v="1"/>
  </r>
  <r>
    <x v="7"/>
    <s v="The Giver"/>
    <x v="14"/>
    <n v="45090374"/>
    <n v="1"/>
  </r>
  <r>
    <x v="6"/>
    <s v="Hall Pass"/>
    <x v="3"/>
    <n v="45060734"/>
    <n v="1"/>
  </r>
  <r>
    <x v="0"/>
    <s v="Spotlight"/>
    <x v="14"/>
    <n v="45055776"/>
    <n v="1"/>
  </r>
  <r>
    <x v="1"/>
    <s v="Smurfs: The Lost Village"/>
    <x v="9"/>
    <n v="45020282"/>
    <n v="1"/>
  </r>
  <r>
    <x v="1"/>
    <s v="Going in Style (2017)"/>
    <x v="3"/>
    <n v="45018541"/>
    <n v="1"/>
  </r>
  <r>
    <x v="1"/>
    <s v="All Eyez on Me"/>
    <x v="14"/>
    <n v="44922302"/>
    <n v="1"/>
  </r>
  <r>
    <x v="1"/>
    <s v="xXx: The Return of Xander Cage"/>
    <x v="14"/>
    <n v="44898413"/>
    <n v="1"/>
  </r>
  <r>
    <x v="5"/>
    <s v="Cop Out"/>
    <x v="3"/>
    <n v="44875481"/>
    <n v="1"/>
  </r>
  <r>
    <x v="3"/>
    <s v="Red Dawn (2012)"/>
    <x v="14"/>
    <n v="44806783"/>
    <n v="1"/>
  </r>
  <r>
    <x v="4"/>
    <s v="The Internship"/>
    <x v="6"/>
    <n v="44672764"/>
    <n v="1"/>
  </r>
  <r>
    <x v="6"/>
    <s v="The Artist"/>
    <x v="14"/>
    <n v="44671682"/>
    <n v="1"/>
  </r>
  <r>
    <x v="0"/>
    <s v="McFarland, USA"/>
    <x v="0"/>
    <n v="44482410"/>
    <n v="1"/>
  </r>
  <r>
    <x v="4"/>
    <s v="Instructions Not Included"/>
    <x v="4"/>
    <n v="44467206"/>
    <n v="1"/>
  </r>
  <r>
    <x v="3"/>
    <s v="The Three Stooges"/>
    <x v="6"/>
    <n v="44338224"/>
    <n v="1"/>
  </r>
  <r>
    <x v="7"/>
    <s v="St. Vincent"/>
    <x v="14"/>
    <n v="44137712"/>
    <n v="1"/>
  </r>
  <r>
    <x v="6"/>
    <s v="Soul Surfer"/>
    <x v="14"/>
    <n v="43853424"/>
    <n v="1"/>
  </r>
  <r>
    <x v="0"/>
    <s v="The Gift (2015)"/>
    <x v="14"/>
    <n v="43787265"/>
    <n v="1"/>
  </r>
  <r>
    <x v="5"/>
    <s v="Cats &amp; Dogs: The Revenge of Kitty Galore"/>
    <x v="3"/>
    <n v="43585753"/>
    <n v="1"/>
  </r>
  <r>
    <x v="7"/>
    <s v="Need for Speed"/>
    <x v="14"/>
    <n v="43577636"/>
    <n v="1"/>
  </r>
  <r>
    <x v="0"/>
    <s v="Everest (2015)"/>
    <x v="1"/>
    <n v="43482270"/>
    <n v="1"/>
  </r>
  <r>
    <x v="3"/>
    <s v="Star Wars: Episode I - The Phantom Menace (in 3D)"/>
    <x v="14"/>
    <n v="43456382"/>
    <n v="1"/>
  </r>
  <r>
    <x v="5"/>
    <s v="Edge of Darkness"/>
    <x v="3"/>
    <n v="43313890"/>
    <n v="1"/>
  </r>
  <r>
    <x v="7"/>
    <s v="A Million Ways to Die in the West"/>
    <x v="1"/>
    <n v="43139300"/>
    <n v="1"/>
  </r>
  <r>
    <x v="0"/>
    <s v="The Night Before"/>
    <x v="14"/>
    <n v="43047372"/>
    <n v="1"/>
  </r>
  <r>
    <x v="7"/>
    <s v="John Wick"/>
    <x v="14"/>
    <n v="43037835"/>
    <n v="1"/>
  </r>
  <r>
    <x v="2"/>
    <s v="War Dogs"/>
    <x v="3"/>
    <n v="43034523"/>
    <n v="1"/>
  </r>
  <r>
    <x v="4"/>
    <s v="Snitch"/>
    <x v="4"/>
    <n v="42930462"/>
    <n v="1"/>
  </r>
  <r>
    <x v="1"/>
    <s v="The Big Sick"/>
    <x v="14"/>
    <n v="42873127"/>
    <n v="1"/>
  </r>
  <r>
    <x v="5"/>
    <s v="Gulliver's Travels"/>
    <x v="6"/>
    <n v="42779261"/>
    <n v="1"/>
  </r>
  <r>
    <x v="5"/>
    <s v="Death at a Funeral (2010)"/>
    <x v="9"/>
    <n v="42739347"/>
    <n v="1"/>
  </r>
  <r>
    <x v="0"/>
    <s v="Krampus"/>
    <x v="1"/>
    <n v="42725475"/>
    <n v="1"/>
  </r>
  <r>
    <x v="0"/>
    <s v="Max (2015)"/>
    <x v="3"/>
    <n v="42656255"/>
    <n v="1"/>
  </r>
  <r>
    <x v="0"/>
    <s v="The Age of Adaline"/>
    <x v="4"/>
    <n v="42629776"/>
    <n v="1"/>
  </r>
  <r>
    <x v="6"/>
    <s v="Final Destination 5"/>
    <x v="3"/>
    <n v="42587643"/>
    <n v="1"/>
  </r>
  <r>
    <x v="5"/>
    <s v="Step Up 3-D"/>
    <x v="14"/>
    <n v="42400223"/>
    <n v="1"/>
  </r>
  <r>
    <x v="3"/>
    <s v="Resident Evil: Retribution"/>
    <x v="14"/>
    <n v="42345531"/>
    <n v="1"/>
  </r>
  <r>
    <x v="7"/>
    <s v="Birdman"/>
    <x v="14"/>
    <n v="42340598"/>
    <n v="1"/>
  </r>
  <r>
    <x v="2"/>
    <s v="Almost Christmas"/>
    <x v="14"/>
    <n v="42158780"/>
    <n v="1"/>
  </r>
  <r>
    <x v="3"/>
    <s v="The Cabin in the Woods"/>
    <x v="4"/>
    <n v="42073277"/>
    <n v="1"/>
  </r>
  <r>
    <x v="4"/>
    <s v="Riddick"/>
    <x v="14"/>
    <n v="42025135"/>
    <n v="1"/>
  </r>
  <r>
    <x v="7"/>
    <s v="Dolphin Tale 2"/>
    <x v="3"/>
    <n v="42024533"/>
    <n v="1"/>
  </r>
  <r>
    <x v="1"/>
    <s v="Valerian and the City of a Thousand Planets"/>
    <x v="14"/>
    <n v="41189488"/>
    <n v="1"/>
  </r>
  <r>
    <x v="3"/>
    <s v="What to Expect When You're Expecting"/>
    <x v="4"/>
    <n v="41152203"/>
    <n v="1"/>
  </r>
  <r>
    <x v="5"/>
    <s v="The Last Exorcism"/>
    <x v="4"/>
    <n v="41034350"/>
    <n v="1"/>
  </r>
  <r>
    <x v="2"/>
    <s v="Money Monster"/>
    <x v="14"/>
    <n v="41012075"/>
    <n v="1"/>
  </r>
  <r>
    <x v="3"/>
    <s v="End of Watch"/>
    <x v="14"/>
    <n v="41003371"/>
    <n v="1"/>
  </r>
  <r>
    <x v="6"/>
    <s v="The Ides of March"/>
    <x v="9"/>
    <n v="40962534"/>
    <n v="1"/>
  </r>
  <r>
    <x v="1"/>
    <s v="The Star"/>
    <x v="14"/>
    <n v="40852824"/>
    <n v="1"/>
  </r>
  <r>
    <x v="1"/>
    <s v="Ghost in the Shell (2017)"/>
    <x v="7"/>
    <n v="40563557"/>
    <n v="1"/>
  </r>
  <r>
    <x v="6"/>
    <s v="Hanna"/>
    <x v="14"/>
    <n v="40259119"/>
    <n v="1"/>
  </r>
  <r>
    <x v="5"/>
    <s v="Legion (2010)"/>
    <x v="14"/>
    <n v="40168080"/>
    <n v="1"/>
  </r>
  <r>
    <x v="2"/>
    <s v="Allied"/>
    <x v="7"/>
    <n v="40098064"/>
    <n v="1"/>
  </r>
  <r>
    <x v="4"/>
    <s v="A Haunted House"/>
    <x v="14"/>
    <n v="40041683"/>
    <n v="1"/>
  </r>
  <r>
    <x v="5"/>
    <s v="Burlesque"/>
    <x v="14"/>
    <n v="39440655"/>
    <n v="1"/>
  </r>
  <r>
    <x v="7"/>
    <s v="The Expendables 3"/>
    <x v="14"/>
    <n v="39322544"/>
    <n v="1"/>
  </r>
  <r>
    <x v="1"/>
    <s v="King Arthur: Legend of the Sword"/>
    <x v="3"/>
    <n v="39175066"/>
    <n v="1"/>
  </r>
  <r>
    <x v="5"/>
    <s v="The Crazies"/>
    <x v="14"/>
    <n v="39123589"/>
    <n v="1"/>
  </r>
  <r>
    <x v="6"/>
    <s v="Something Borrowed"/>
    <x v="3"/>
    <n v="39046489"/>
    <n v="1"/>
  </r>
  <r>
    <x v="7"/>
    <s v="Earth to Echo"/>
    <x v="14"/>
    <n v="38934842"/>
    <n v="1"/>
  </r>
  <r>
    <x v="2"/>
    <s v="Nerve"/>
    <x v="14"/>
    <n v="38583626"/>
    <n v="1"/>
  </r>
  <r>
    <x v="7"/>
    <s v="Sex Tape"/>
    <x v="9"/>
    <n v="38543473"/>
    <n v="1"/>
  </r>
  <r>
    <x v="6"/>
    <s v="Spy Kids: All the Time in the World"/>
    <x v="14"/>
    <n v="38538188"/>
    <n v="1"/>
  </r>
  <r>
    <x v="3"/>
    <s v="Rock of Ages"/>
    <x v="14"/>
    <n v="38518613"/>
    <n v="1"/>
  </r>
  <r>
    <x v="4"/>
    <s v="47 Ronin"/>
    <x v="1"/>
    <n v="38362475"/>
    <n v="1"/>
  </r>
  <r>
    <x v="0"/>
    <s v="Brooklyn"/>
    <x v="14"/>
    <n v="38322743"/>
    <n v="1"/>
  </r>
  <r>
    <x v="6"/>
    <s v="Scream 4"/>
    <x v="14"/>
    <n v="38180928"/>
    <n v="1"/>
  </r>
  <r>
    <x v="1"/>
    <s v="Jigsaw"/>
    <x v="4"/>
    <n v="38052832"/>
    <n v="1"/>
  </r>
  <r>
    <x v="6"/>
    <s v="Big Mommas: Like Father, Like Son"/>
    <x v="6"/>
    <n v="37915414"/>
    <n v="1"/>
  </r>
  <r>
    <x v="7"/>
    <s v="Wild (2014)"/>
    <x v="6"/>
    <n v="37880356"/>
    <n v="1"/>
  </r>
  <r>
    <x v="4"/>
    <s v="August: Osage County"/>
    <x v="14"/>
    <n v="37738810"/>
    <n v="1"/>
  </r>
  <r>
    <x v="5"/>
    <s v="For Colored Girls"/>
    <x v="4"/>
    <n v="37729698"/>
    <n v="1"/>
  </r>
  <r>
    <x v="4"/>
    <s v="Philomena"/>
    <x v="14"/>
    <n v="37709979"/>
    <n v="1"/>
  </r>
  <r>
    <x v="6"/>
    <s v="Red Riding Hood"/>
    <x v="3"/>
    <n v="37662162"/>
    <n v="1"/>
  </r>
  <r>
    <x v="6"/>
    <s v="In Time"/>
    <x v="6"/>
    <n v="37520095"/>
    <n v="1"/>
  </r>
  <r>
    <x v="3"/>
    <s v="Abraham Lincoln: Vampire Hunter"/>
    <x v="6"/>
    <n v="37519139"/>
    <n v="1"/>
  </r>
  <r>
    <x v="5"/>
    <s v="The Back-Up Plan"/>
    <x v="14"/>
    <n v="37490007"/>
    <n v="1"/>
  </r>
  <r>
    <x v="0"/>
    <s v="The Longest Ride"/>
    <x v="6"/>
    <n v="37446117"/>
    <n v="1"/>
  </r>
  <r>
    <x v="6"/>
    <s v="Paul"/>
    <x v="1"/>
    <n v="37412945"/>
    <n v="1"/>
  </r>
  <r>
    <x v="3"/>
    <s v="Lawless"/>
    <x v="14"/>
    <n v="37400127"/>
    <n v="1"/>
  </r>
  <r>
    <x v="6"/>
    <s v="J. Edgar"/>
    <x v="3"/>
    <n v="37306030"/>
    <n v="1"/>
  </r>
  <r>
    <x v="6"/>
    <s v="The Roommate"/>
    <x v="14"/>
    <n v="37300107"/>
    <n v="1"/>
  </r>
  <r>
    <x v="6"/>
    <s v="Jumping the Broom"/>
    <x v="9"/>
    <n v="37295394"/>
    <n v="1"/>
  </r>
  <r>
    <x v="3"/>
    <s v="The Guilt Trip"/>
    <x v="7"/>
    <n v="37134215"/>
    <n v="1"/>
  </r>
  <r>
    <x v="6"/>
    <s v="The Change-Up"/>
    <x v="1"/>
    <n v="37081475"/>
    <n v="1"/>
  </r>
  <r>
    <x v="6"/>
    <s v="30 Minutes or Less"/>
    <x v="9"/>
    <n v="37053924"/>
    <n v="1"/>
  </r>
  <r>
    <x v="3"/>
    <s v="That's My Boy"/>
    <x v="9"/>
    <n v="36931089"/>
    <n v="1"/>
  </r>
  <r>
    <x v="4"/>
    <s v="The Family (2013)"/>
    <x v="14"/>
    <n v="36918811"/>
    <n v="1"/>
  </r>
  <r>
    <x v="2"/>
    <s v="Risen"/>
    <x v="9"/>
    <n v="36880033"/>
    <n v="1"/>
  </r>
  <r>
    <x v="6"/>
    <s v="Colombiana"/>
    <x v="9"/>
    <n v="36665854"/>
    <n v="1"/>
  </r>
  <r>
    <x v="5"/>
    <s v="Vampires Suck"/>
    <x v="6"/>
    <n v="36661504"/>
    <n v="1"/>
  </r>
  <r>
    <x v="7"/>
    <s v="Million Dollar Arm"/>
    <x v="0"/>
    <n v="36457627"/>
    <n v="1"/>
  </r>
  <r>
    <x v="6"/>
    <s v="Sucker Punch"/>
    <x v="14"/>
    <n v="36392502"/>
    <n v="1"/>
  </r>
  <r>
    <x v="2"/>
    <s v="The Nice Guys"/>
    <x v="3"/>
    <n v="36261763"/>
    <n v="1"/>
  </r>
  <r>
    <x v="1"/>
    <s v="American Assassin"/>
    <x v="14"/>
    <n v="36249674"/>
    <n v="1"/>
  </r>
  <r>
    <x v="4"/>
    <s v="Walking with Dinosaurs"/>
    <x v="6"/>
    <n v="36076121"/>
    <n v="1"/>
  </r>
  <r>
    <x v="7"/>
    <s v="The Theory of Everything"/>
    <x v="14"/>
    <n v="35893537"/>
    <n v="1"/>
  </r>
  <r>
    <x v="2"/>
    <s v="The Boy (2016)"/>
    <x v="14"/>
    <n v="35819556"/>
    <n v="1"/>
  </r>
  <r>
    <x v="3"/>
    <s v="Trouble with the Curve"/>
    <x v="3"/>
    <n v="35763137"/>
    <n v="1"/>
  </r>
  <r>
    <x v="6"/>
    <s v="Larry Crowne"/>
    <x v="1"/>
    <n v="35608245"/>
    <n v="1"/>
  </r>
  <r>
    <x v="5"/>
    <s v="The American"/>
    <x v="14"/>
    <n v="35606376"/>
    <n v="1"/>
  </r>
  <r>
    <x v="2"/>
    <s v="Dirty Grandpa"/>
    <x v="4"/>
    <n v="35593113"/>
    <n v="1"/>
  </r>
  <r>
    <x v="0"/>
    <s v="The Boy Next Door"/>
    <x v="1"/>
    <n v="35423380"/>
    <n v="1"/>
  </r>
  <r>
    <x v="3"/>
    <s v="The Watch"/>
    <x v="6"/>
    <n v="35353000"/>
    <n v="1"/>
  </r>
  <r>
    <x v="3"/>
    <s v="Frankenweenie"/>
    <x v="0"/>
    <n v="35291068"/>
    <n v="1"/>
  </r>
  <r>
    <x v="4"/>
    <s v="Carrie (2013)"/>
    <x v="9"/>
    <n v="35266619"/>
    <n v="1"/>
  </r>
  <r>
    <x v="2"/>
    <s v="Ouija: Origin of Evil"/>
    <x v="1"/>
    <n v="35144505"/>
    <n v="1"/>
  </r>
  <r>
    <x v="0"/>
    <s v="Pan"/>
    <x v="3"/>
    <n v="35088320"/>
    <n v="1"/>
  </r>
  <r>
    <x v="3"/>
    <s v="Step Up Revolution"/>
    <x v="11"/>
    <n v="35074677"/>
    <n v="1"/>
  </r>
  <r>
    <x v="6"/>
    <s v="Drive (2011)"/>
    <x v="14"/>
    <n v="35060689"/>
    <n v="1"/>
  </r>
  <r>
    <x v="5"/>
    <s v="Green Zone"/>
    <x v="1"/>
    <n v="35053660"/>
    <n v="1"/>
  </r>
  <r>
    <x v="3"/>
    <s v="Tyler Perry's Good Deeds"/>
    <x v="4"/>
    <n v="35025791"/>
    <n v="1"/>
  </r>
  <r>
    <x v="6"/>
    <s v="50/50"/>
    <x v="11"/>
    <n v="35014192"/>
    <n v="1"/>
  </r>
  <r>
    <x v="2"/>
    <s v="The 5th Wave"/>
    <x v="9"/>
    <n v="34916787"/>
    <n v="1"/>
  </r>
  <r>
    <x v="0"/>
    <s v="Hot Pursuit"/>
    <x v="3"/>
    <n v="34580201"/>
    <n v="1"/>
  </r>
  <r>
    <x v="0"/>
    <s v="Concussion (2015)"/>
    <x v="9"/>
    <n v="34542474"/>
    <n v="1"/>
  </r>
  <r>
    <x v="6"/>
    <s v="Courageous"/>
    <x v="14"/>
    <n v="34522221"/>
    <n v="1"/>
  </r>
  <r>
    <x v="1"/>
    <s v="The Foreigner"/>
    <x v="14"/>
    <n v="34393507"/>
    <n v="1"/>
  </r>
  <r>
    <x v="2"/>
    <s v="Inferno"/>
    <x v="9"/>
    <n v="34343574"/>
    <n v="1"/>
  </r>
  <r>
    <x v="4"/>
    <s v="Texas Chainsaw 3D"/>
    <x v="14"/>
    <n v="34341945"/>
    <n v="1"/>
  </r>
  <r>
    <x v="7"/>
    <s v="This is Where I Leave You"/>
    <x v="3"/>
    <n v="34296320"/>
    <n v="1"/>
  </r>
  <r>
    <x v="1"/>
    <s v="Everything, Everything"/>
    <x v="3"/>
    <n v="34121140"/>
    <n v="1"/>
  </r>
  <r>
    <x v="0"/>
    <s v="The DUFF"/>
    <x v="4"/>
    <n v="34030343"/>
    <n v="1"/>
  </r>
  <r>
    <x v="1"/>
    <s v="Wind River"/>
    <x v="14"/>
    <n v="33800859"/>
    <n v="1"/>
  </r>
  <r>
    <x v="1"/>
    <s v="Geostorm"/>
    <x v="3"/>
    <n v="33700160"/>
    <n v="1"/>
  </r>
  <r>
    <x v="7"/>
    <s v="The Gambler"/>
    <x v="7"/>
    <n v="33680992"/>
    <n v="1"/>
  </r>
  <r>
    <x v="5"/>
    <s v="Marmaduke"/>
    <x v="6"/>
    <n v="33644788"/>
    <n v="1"/>
  </r>
  <r>
    <x v="4"/>
    <s v="R.I.P.D."/>
    <x v="1"/>
    <n v="33618855"/>
    <n v="1"/>
  </r>
  <r>
    <x v="5"/>
    <s v="Devil"/>
    <x v="1"/>
    <n v="33601190"/>
    <n v="1"/>
  </r>
  <r>
    <x v="3"/>
    <s v="2016 Obama's America"/>
    <x v="14"/>
    <n v="33449086"/>
    <n v="1"/>
  </r>
  <r>
    <x v="4"/>
    <s v="Blue Jasmine"/>
    <x v="14"/>
    <n v="33405481"/>
    <n v="1"/>
  </r>
  <r>
    <x v="1"/>
    <s v="Monster Trucks"/>
    <x v="7"/>
    <n v="33370166"/>
    <n v="1"/>
  </r>
  <r>
    <x v="0"/>
    <s v="Woman in Gold"/>
    <x v="14"/>
    <n v="33307793"/>
    <n v="1"/>
  </r>
  <r>
    <x v="0"/>
    <s v="The Second Best Exotic Marigold Hotel"/>
    <x v="6"/>
    <n v="33078266"/>
    <n v="1"/>
  </r>
  <r>
    <x v="6"/>
    <s v="The Rite"/>
    <x v="14"/>
    <n v="33047633"/>
    <n v="1"/>
  </r>
  <r>
    <x v="6"/>
    <s v="Arthur (2011)"/>
    <x v="3"/>
    <n v="33035397"/>
    <n v="1"/>
  </r>
  <r>
    <x v="5"/>
    <s v="Hereafter"/>
    <x v="3"/>
    <n v="32746941"/>
    <n v="1"/>
  </r>
  <r>
    <x v="5"/>
    <s v="When in Rome"/>
    <x v="0"/>
    <n v="32680633"/>
    <n v="1"/>
  </r>
  <r>
    <x v="2"/>
    <s v="Mother's Day"/>
    <x v="14"/>
    <n v="32492859"/>
    <n v="1"/>
  </r>
  <r>
    <x v="0"/>
    <s v="Unfriended"/>
    <x v="1"/>
    <n v="32482090"/>
    <n v="1"/>
  </r>
  <r>
    <x v="7"/>
    <s v="Paranormal Activity: The Marked Ones"/>
    <x v="7"/>
    <n v="32462372"/>
    <n v="1"/>
  </r>
  <r>
    <x v="7"/>
    <s v="Nightcrawler"/>
    <x v="14"/>
    <n v="32381217"/>
    <n v="1"/>
  </r>
  <r>
    <x v="0"/>
    <s v="Entourage"/>
    <x v="3"/>
    <n v="32363404"/>
    <n v="1"/>
  </r>
  <r>
    <x v="4"/>
    <s v="Kevin Hart: Let Me Explain"/>
    <x v="11"/>
    <n v="32244051"/>
    <n v="1"/>
  </r>
  <r>
    <x v="1"/>
    <s v="Fist Fight"/>
    <x v="3"/>
    <n v="32187017"/>
    <n v="1"/>
  </r>
  <r>
    <x v="4"/>
    <s v="Side Effects (2013)"/>
    <x v="14"/>
    <n v="32172757"/>
    <n v="1"/>
  </r>
  <r>
    <x v="1"/>
    <s v="How to be a Latin Lover"/>
    <x v="14"/>
    <n v="32149404"/>
    <n v="1"/>
  </r>
  <r>
    <x v="4"/>
    <s v="Scary Movie 5"/>
    <x v="14"/>
    <n v="32015787"/>
    <n v="1"/>
  </r>
  <r>
    <x v="5"/>
    <s v="She's Out of My League"/>
    <x v="7"/>
    <n v="32010860"/>
    <n v="1"/>
  </r>
  <r>
    <x v="0"/>
    <s v="Paper Towns"/>
    <x v="6"/>
    <n v="32000304"/>
    <n v="1"/>
  </r>
  <r>
    <x v="2"/>
    <s v="Patriots Day"/>
    <x v="14"/>
    <n v="31886361"/>
    <n v="1"/>
  </r>
  <r>
    <x v="6"/>
    <s v="Extremely Loud &amp; Incredibly Close"/>
    <x v="3"/>
    <n v="31847881"/>
    <n v="1"/>
  </r>
  <r>
    <x v="3"/>
    <s v="House at the End of The Street"/>
    <x v="14"/>
    <n v="31611916"/>
    <n v="1"/>
  </r>
  <r>
    <x v="0"/>
    <s v="Chappie"/>
    <x v="9"/>
    <n v="31569268"/>
    <n v="1"/>
  </r>
  <r>
    <x v="5"/>
    <s v="Scott Pilgrim vs. the World"/>
    <x v="1"/>
    <n v="31524275"/>
    <n v="1"/>
  </r>
  <r>
    <x v="7"/>
    <s v="Chef"/>
    <x v="14"/>
    <n v="31424003"/>
    <n v="1"/>
  </r>
  <r>
    <x v="4"/>
    <s v="The Mortal Instruments: City of Bones"/>
    <x v="9"/>
    <n v="31165421"/>
    <n v="1"/>
  </r>
  <r>
    <x v="5"/>
    <s v="Charlie St. Cloud"/>
    <x v="1"/>
    <n v="31162545"/>
    <n v="1"/>
  </r>
  <r>
    <x v="2"/>
    <s v="Gods of Egypt"/>
    <x v="4"/>
    <n v="31153464"/>
    <n v="1"/>
  </r>
  <r>
    <x v="0"/>
    <s v="Crimson Peak"/>
    <x v="1"/>
    <n v="31090320"/>
    <n v="1"/>
  </r>
  <r>
    <x v="3"/>
    <s v="The Pirates! Band of Misfits"/>
    <x v="9"/>
    <n v="31051126"/>
    <n v="1"/>
  </r>
  <r>
    <x v="2"/>
    <s v="Collateral Beauty"/>
    <x v="14"/>
    <n v="31016021"/>
    <n v="1"/>
  </r>
  <r>
    <x v="5"/>
    <s v="Morning Glory"/>
    <x v="7"/>
    <n v="31011732"/>
    <n v="1"/>
  </r>
  <r>
    <x v="3"/>
    <s v="Joyful Noise"/>
    <x v="3"/>
    <n v="30932113"/>
    <n v="1"/>
  </r>
  <r>
    <x v="1"/>
    <s v="Kidnap (2017)"/>
    <x v="14"/>
    <n v="30718107"/>
    <n v="1"/>
  </r>
  <r>
    <x v="7"/>
    <s v="Get On Up"/>
    <x v="1"/>
    <n v="30703100"/>
    <n v="1"/>
  </r>
  <r>
    <x v="7"/>
    <s v="3 Days to Kill"/>
    <x v="14"/>
    <n v="30697999"/>
    <n v="1"/>
  </r>
  <r>
    <x v="4"/>
    <s v="Delivery Man"/>
    <x v="0"/>
    <n v="30664106"/>
    <n v="1"/>
  </r>
  <r>
    <x v="7"/>
    <s v="Deliver Us From Evil"/>
    <x v="9"/>
    <n v="30577122"/>
    <n v="1"/>
  </r>
  <r>
    <x v="2"/>
    <s v="Hail, Caesar!"/>
    <x v="1"/>
    <n v="30498085"/>
    <n v="1"/>
  </r>
  <r>
    <x v="6"/>
    <s v="The Sitter"/>
    <x v="6"/>
    <n v="30441326"/>
    <n v="1"/>
  </r>
  <r>
    <x v="1"/>
    <s v="Underworld: Blood Wars"/>
    <x v="14"/>
    <n v="30353973"/>
    <n v="1"/>
  </r>
  <r>
    <x v="1"/>
    <s v="The Mountain Between Us"/>
    <x v="6"/>
    <n v="30348555"/>
    <n v="1"/>
  </r>
  <r>
    <x v="1"/>
    <s v="Life (2017)"/>
    <x v="14"/>
    <n v="30234022"/>
    <n v="1"/>
  </r>
  <r>
    <x v="5"/>
    <s v="How Do You Know"/>
    <x v="5"/>
    <n v="30212620"/>
    <n v="1"/>
  </r>
  <r>
    <x v="7"/>
    <s v="When the Game Stands Tall"/>
    <x v="9"/>
    <n v="30127963"/>
    <n v="1"/>
  </r>
  <r>
    <x v="5"/>
    <s v="Daybreakers"/>
    <x v="14"/>
    <n v="30101577"/>
    <n v="1"/>
  </r>
  <r>
    <x v="6"/>
    <s v="The Iron Lady"/>
    <x v="14"/>
    <n v="30017992"/>
    <n v="1"/>
  </r>
  <r>
    <x v="1"/>
    <s v="I, Tonya"/>
    <x v="14"/>
    <n v="30014539"/>
    <n v="1"/>
  </r>
  <r>
    <x v="1"/>
    <s v="Hostiles"/>
    <x v="14"/>
    <n v="29819114"/>
    <n v="1"/>
  </r>
  <r>
    <x v="4"/>
    <s v="Grudge Match"/>
    <x v="3"/>
    <n v="29807260"/>
    <n v="1"/>
  </r>
  <r>
    <x v="2"/>
    <s v="When the Bough Breaks"/>
    <x v="9"/>
    <n v="29747603"/>
    <n v="1"/>
  </r>
  <r>
    <x v="0"/>
    <s v="A Walk in the Woods"/>
    <x v="14"/>
    <n v="29504281"/>
    <n v="1"/>
  </r>
  <r>
    <x v="6"/>
    <s v="Priest"/>
    <x v="14"/>
    <n v="29136626"/>
    <n v="1"/>
  </r>
  <r>
    <x v="6"/>
    <s v="The Mechanic"/>
    <x v="14"/>
    <n v="29121498"/>
    <n v="1"/>
  </r>
  <r>
    <x v="5"/>
    <s v="Nanny McPhee Returns"/>
    <x v="14"/>
    <n v="29011215"/>
    <n v="1"/>
  </r>
  <r>
    <x v="3"/>
    <s v="Chimpanzee"/>
    <x v="14"/>
    <n v="28972764"/>
    <n v="1"/>
  </r>
  <r>
    <x v="4"/>
    <s v="One Direction: This is Us"/>
    <x v="9"/>
    <n v="28873374"/>
    <n v="1"/>
  </r>
  <r>
    <x v="2"/>
    <s v="Zoolander 2"/>
    <x v="7"/>
    <n v="28848693"/>
    <n v="1"/>
  </r>
  <r>
    <x v="7"/>
    <s v="Draft Day"/>
    <x v="11"/>
    <n v="28842237"/>
    <n v="1"/>
  </r>
  <r>
    <x v="3"/>
    <s v="The Five-Year Engagement"/>
    <x v="1"/>
    <n v="28835528"/>
    <n v="1"/>
  </r>
  <r>
    <x v="4"/>
    <s v="Kick-Ass 2"/>
    <x v="1"/>
    <n v="28795985"/>
    <n v="1"/>
  </r>
  <r>
    <x v="0"/>
    <s v="Point Break (2015)"/>
    <x v="3"/>
    <n v="28782481"/>
    <n v="1"/>
  </r>
  <r>
    <x v="1"/>
    <s v="Molly's Game"/>
    <x v="14"/>
    <n v="28780744"/>
    <n v="1"/>
  </r>
  <r>
    <x v="1"/>
    <s v="The Nut Job 2: Nutty by Nature"/>
    <x v="14"/>
    <n v="28370522"/>
    <n v="1"/>
  </r>
  <r>
    <x v="6"/>
    <s v="Abduction"/>
    <x v="4"/>
    <n v="28087155"/>
    <n v="1"/>
  </r>
  <r>
    <x v="6"/>
    <s v="Beastly"/>
    <x v="14"/>
    <n v="27865571"/>
    <n v="1"/>
  </r>
  <r>
    <x v="2"/>
    <s v="Moonlight (2016)"/>
    <x v="14"/>
    <n v="27854932"/>
    <n v="1"/>
  </r>
  <r>
    <x v="1"/>
    <s v="Rings"/>
    <x v="7"/>
    <n v="27793018"/>
    <n v="1"/>
  </r>
  <r>
    <x v="1"/>
    <s v="Logan Lucky"/>
    <x v="14"/>
    <n v="27780977"/>
    <n v="1"/>
  </r>
  <r>
    <x v="5"/>
    <s v="The Switch"/>
    <x v="14"/>
    <n v="27779426"/>
    <n v="1"/>
  </r>
  <r>
    <x v="0"/>
    <s v="Sinister 2"/>
    <x v="14"/>
    <n v="27740955"/>
    <n v="1"/>
  </r>
  <r>
    <x v="2"/>
    <s v="The Finest Hours"/>
    <x v="0"/>
    <n v="27569558"/>
    <n v="1"/>
  </r>
  <r>
    <x v="2"/>
    <s v="Florence Foster Jenkins"/>
    <x v="14"/>
    <n v="27383770"/>
    <n v="1"/>
  </r>
  <r>
    <x v="0"/>
    <s v="The Last Witch Hunter"/>
    <x v="14"/>
    <n v="27367660"/>
    <n v="1"/>
  </r>
  <r>
    <x v="4"/>
    <s v="Dallas Buyers Club"/>
    <x v="14"/>
    <n v="27298285"/>
    <n v="1"/>
  </r>
  <r>
    <x v="0"/>
    <s v="No Escape"/>
    <x v="14"/>
    <n v="27288872"/>
    <n v="1"/>
  </r>
  <r>
    <x v="3"/>
    <s v="Cloud Atlas"/>
    <x v="3"/>
    <n v="27108272"/>
    <n v="1"/>
  </r>
  <r>
    <x v="1"/>
    <s v="Home Again"/>
    <x v="14"/>
    <n v="27020284"/>
    <n v="1"/>
  </r>
  <r>
    <x v="2"/>
    <s v="Hell or High Water"/>
    <x v="14"/>
    <n v="27007844"/>
    <n v="1"/>
  </r>
  <r>
    <x v="4"/>
    <s v="Rush (2013)"/>
    <x v="1"/>
    <n v="26947624"/>
    <n v="1"/>
  </r>
  <r>
    <x v="0"/>
    <s v="Ricki and the Flash"/>
    <x v="9"/>
    <n v="26822144"/>
    <n v="1"/>
  </r>
  <r>
    <x v="7"/>
    <s v="The Best of Me"/>
    <x v="14"/>
    <n v="26766213"/>
    <n v="1"/>
  </r>
  <r>
    <x v="6"/>
    <s v="Winnie the Pooh"/>
    <x v="0"/>
    <n v="26692846"/>
    <n v="1"/>
  </r>
  <r>
    <x v="4"/>
    <s v="The Host (2013)"/>
    <x v="14"/>
    <n v="26627201"/>
    <n v="1"/>
  </r>
  <r>
    <x v="2"/>
    <s v="The Forest"/>
    <x v="14"/>
    <n v="26594261"/>
    <n v="1"/>
  </r>
  <r>
    <x v="5"/>
    <s v="Machete"/>
    <x v="6"/>
    <n v="26593646"/>
    <n v="1"/>
  </r>
  <r>
    <x v="0"/>
    <s v="The Woman in Black 2: Angel of Death"/>
    <x v="14"/>
    <n v="26501323"/>
    <n v="1"/>
  </r>
  <r>
    <x v="0"/>
    <s v="Run All Night"/>
    <x v="3"/>
    <n v="26461644"/>
    <n v="1"/>
  </r>
  <r>
    <x v="3"/>
    <s v="One For the Money"/>
    <x v="4"/>
    <n v="26414527"/>
    <n v="1"/>
  </r>
  <r>
    <x v="2"/>
    <s v="Ben-Hur (2016)"/>
    <x v="7"/>
    <n v="26410477"/>
    <n v="1"/>
  </r>
  <r>
    <x v="7"/>
    <s v="A Walk Among the Tombstones"/>
    <x v="14"/>
    <n v="26307600"/>
    <n v="1"/>
  </r>
  <r>
    <x v="0"/>
    <s v="Love the Coopers"/>
    <x v="14"/>
    <n v="26302731"/>
    <n v="1"/>
  </r>
  <r>
    <x v="5"/>
    <s v="Ramona and Beezus"/>
    <x v="6"/>
    <n v="26167002"/>
    <n v="1"/>
  </r>
  <r>
    <x v="7"/>
    <s v="That Awkward Moment"/>
    <x v="14"/>
    <n v="26068955"/>
    <n v="1"/>
  </r>
  <r>
    <x v="4"/>
    <s v="The World's End"/>
    <x v="14"/>
    <n v="26004851"/>
    <n v="1"/>
  </r>
  <r>
    <x v="5"/>
    <s v="Leap Year"/>
    <x v="14"/>
    <n v="25918920"/>
    <n v="1"/>
  </r>
  <r>
    <x v="3"/>
    <s v="Alex Cross"/>
    <x v="14"/>
    <n v="25888412"/>
    <n v="1"/>
  </r>
  <r>
    <x v="0"/>
    <s v="The Lazarus Effect"/>
    <x v="14"/>
    <n v="25801047"/>
    <n v="1"/>
  </r>
  <r>
    <x v="6"/>
    <s v="Born to Be Wild (IMAX)"/>
    <x v="14"/>
    <n v="25746542"/>
    <n v="1"/>
  </r>
  <r>
    <x v="5"/>
    <s v="You Again"/>
    <x v="14"/>
    <n v="25702053"/>
    <n v="1"/>
  </r>
  <r>
    <x v="1"/>
    <s v="The House"/>
    <x v="3"/>
    <n v="25584504"/>
    <n v="1"/>
  </r>
  <r>
    <x v="4"/>
    <s v="Her (2013)"/>
    <x v="3"/>
    <n v="25568251"/>
    <n v="1"/>
  </r>
  <r>
    <x v="0"/>
    <s v="Ex Machina"/>
    <x v="14"/>
    <n v="25442958"/>
    <n v="1"/>
  </r>
  <r>
    <x v="7"/>
    <s v="Boyhood"/>
    <x v="14"/>
    <n v="25352281"/>
    <n v="1"/>
  </r>
  <r>
    <x v="3"/>
    <s v="Katy Perry: Part of Me"/>
    <x v="7"/>
    <n v="25326071"/>
    <n v="1"/>
  </r>
  <r>
    <x v="7"/>
    <s v="Top Five"/>
    <x v="7"/>
    <n v="25317379"/>
    <n v="1"/>
  </r>
  <r>
    <x v="2"/>
    <s v="The Witch"/>
    <x v="14"/>
    <n v="25138705"/>
    <n v="1"/>
  </r>
  <r>
    <x v="4"/>
    <s v="Escape Plan"/>
    <x v="11"/>
    <n v="25135965"/>
    <n v="1"/>
  </r>
  <r>
    <x v="6"/>
    <s v="Killer Elite"/>
    <x v="14"/>
    <n v="25124966"/>
    <n v="1"/>
  </r>
  <r>
    <x v="1"/>
    <s v="All the Money in the World"/>
    <x v="14"/>
    <n v="25113707"/>
    <n v="1"/>
  </r>
  <r>
    <x v="5"/>
    <s v="Alpha and Omega"/>
    <x v="4"/>
    <n v="25107267"/>
    <n v="1"/>
  </r>
  <r>
    <x v="0"/>
    <s v="In the Heart of the Sea"/>
    <x v="3"/>
    <n v="25020758"/>
    <n v="1"/>
  </r>
  <r>
    <x v="7"/>
    <s v="The November Man"/>
    <x v="14"/>
    <n v="25018119"/>
    <n v="1"/>
  </r>
  <r>
    <x v="5"/>
    <s v="Piranha 3D"/>
    <x v="14"/>
    <n v="25003155"/>
    <n v="1"/>
  </r>
  <r>
    <x v="6"/>
    <s v="Season of the Witch"/>
    <x v="14"/>
    <n v="24827228"/>
    <n v="1"/>
  </r>
  <r>
    <x v="6"/>
    <s v="Our Idiot Brother"/>
    <x v="14"/>
    <n v="24816118"/>
    <n v="1"/>
  </r>
  <r>
    <x v="1"/>
    <s v="Gifted"/>
    <x v="14"/>
    <n v="24801212"/>
    <n v="1"/>
  </r>
  <r>
    <x v="5"/>
    <s v="Lottery Ticket"/>
    <x v="3"/>
    <n v="24719879"/>
    <n v="1"/>
  </r>
  <r>
    <x v="4"/>
    <s v="Don Jon"/>
    <x v="14"/>
    <n v="24477704"/>
    <n v="1"/>
  </r>
  <r>
    <x v="1"/>
    <s v="Downsizing"/>
    <x v="7"/>
    <n v="24449754"/>
    <n v="1"/>
  </r>
  <r>
    <x v="3"/>
    <s v="Sparkle (2012)"/>
    <x v="9"/>
    <n v="24397469"/>
    <n v="1"/>
  </r>
  <r>
    <x v="5"/>
    <s v="The Spy Next Door"/>
    <x v="4"/>
    <n v="24307086"/>
    <n v="1"/>
  </r>
  <r>
    <x v="2"/>
    <s v="Bridget Jones's Baby"/>
    <x v="14"/>
    <n v="24252420"/>
    <n v="1"/>
  </r>
  <r>
    <x v="6"/>
    <s v="Tinker, Tailor, Soldier, Spy"/>
    <x v="14"/>
    <n v="24149393"/>
    <n v="1"/>
  </r>
  <r>
    <x v="5"/>
    <s v="From Paris with Love"/>
    <x v="4"/>
    <n v="24077427"/>
    <n v="1"/>
  </r>
  <r>
    <x v="6"/>
    <s v="Don't Be Afraid of the Dark"/>
    <x v="14"/>
    <n v="24046682"/>
    <n v="1"/>
  </r>
  <r>
    <x v="5"/>
    <s v="The Losers"/>
    <x v="3"/>
    <n v="23591432"/>
    <n v="1"/>
  </r>
  <r>
    <x v="2"/>
    <s v="Kevin Hart: What Now?"/>
    <x v="1"/>
    <n v="23591043"/>
    <n v="1"/>
  </r>
  <r>
    <x v="7"/>
    <s v="Endless Love (2014)"/>
    <x v="1"/>
    <n v="23438250"/>
    <n v="1"/>
  </r>
  <r>
    <x v="5"/>
    <s v="Faster"/>
    <x v="14"/>
    <n v="23240020"/>
    <n v="1"/>
  </r>
  <r>
    <x v="7"/>
    <s v="Pompeii"/>
    <x v="9"/>
    <n v="23219748"/>
    <n v="1"/>
  </r>
  <r>
    <x v="6"/>
    <s v="Sanctum"/>
    <x v="1"/>
    <n v="23209310"/>
    <n v="1"/>
  </r>
  <r>
    <x v="6"/>
    <s v="Monte Carlo"/>
    <x v="6"/>
    <n v="23186769"/>
    <n v="1"/>
  </r>
  <r>
    <x v="2"/>
    <s v="Whiskey Tango Foxtrot"/>
    <x v="7"/>
    <n v="23083334"/>
    <n v="1"/>
  </r>
  <r>
    <x v="7"/>
    <s v="Transcendence"/>
    <x v="3"/>
    <n v="23022309"/>
    <n v="1"/>
  </r>
  <r>
    <x v="0"/>
    <s v="The Gallows"/>
    <x v="14"/>
    <n v="22764410"/>
    <n v="1"/>
  </r>
  <r>
    <x v="4"/>
    <s v="The Incredible Burt Wonderstone"/>
    <x v="3"/>
    <n v="22537881"/>
    <n v="1"/>
  </r>
  <r>
    <x v="0"/>
    <s v="Hitman: Agent 47"/>
    <x v="6"/>
    <n v="22467450"/>
    <n v="1"/>
  </r>
  <r>
    <x v="1"/>
    <s v="The Bye Bye Man"/>
    <x v="14"/>
    <n v="22395806"/>
    <n v="1"/>
  </r>
  <r>
    <x v="0"/>
    <s v="Project Almanac"/>
    <x v="7"/>
    <n v="22348241"/>
    <n v="1"/>
  </r>
  <r>
    <x v="1"/>
    <s v="Rough Night"/>
    <x v="5"/>
    <n v="22105643"/>
    <n v="1"/>
  </r>
  <r>
    <x v="1"/>
    <s v="My Little Pony: The Movie"/>
    <x v="4"/>
    <n v="21885107"/>
    <n v="1"/>
  </r>
  <r>
    <x v="1"/>
    <s v="Leap!"/>
    <x v="14"/>
    <n v="21858070"/>
    <n v="1"/>
  </r>
  <r>
    <x v="4"/>
    <s v="The Big Wedding"/>
    <x v="4"/>
    <n v="21819348"/>
    <n v="1"/>
  </r>
  <r>
    <x v="6"/>
    <s v="Your Highness"/>
    <x v="1"/>
    <n v="21596445"/>
    <n v="1"/>
  </r>
  <r>
    <x v="4"/>
    <s v="Mud"/>
    <x v="14"/>
    <n v="21590086"/>
    <n v="1"/>
  </r>
  <r>
    <x v="2"/>
    <s v="Snowden"/>
    <x v="14"/>
    <n v="21587519"/>
    <n v="1"/>
  </r>
  <r>
    <x v="4"/>
    <s v="Baggage Claim"/>
    <x v="14"/>
    <n v="21569509"/>
    <n v="1"/>
  </r>
  <r>
    <x v="5"/>
    <s v="Just Wright"/>
    <x v="6"/>
    <n v="21540363"/>
    <n v="1"/>
  </r>
  <r>
    <x v="4"/>
    <s v="The Way, Way Back"/>
    <x v="14"/>
    <n v="21506546"/>
    <n v="1"/>
  </r>
  <r>
    <x v="4"/>
    <s v="The Book Thief"/>
    <x v="6"/>
    <n v="21488481"/>
    <n v="1"/>
  </r>
  <r>
    <x v="6"/>
    <s v="The Darkest Hour"/>
    <x v="11"/>
    <n v="21443494"/>
    <n v="1"/>
  </r>
  <r>
    <x v="4"/>
    <s v="The Place Beyond the Pines"/>
    <x v="14"/>
    <n v="21403519"/>
    <n v="1"/>
  </r>
  <r>
    <x v="5"/>
    <s v="Skyline"/>
    <x v="14"/>
    <n v="21393620"/>
    <n v="1"/>
  </r>
  <r>
    <x v="6"/>
    <s v="Mars Needs Moms"/>
    <x v="0"/>
    <n v="21392758"/>
    <n v="1"/>
  </r>
  <r>
    <x v="7"/>
    <s v="As Above/So Below"/>
    <x v="1"/>
    <n v="21321100"/>
    <n v="1"/>
  </r>
  <r>
    <x v="6"/>
    <s v="Dream House"/>
    <x v="1"/>
    <n v="21302340"/>
    <n v="1"/>
  </r>
  <r>
    <x v="6"/>
    <s v="Conan the Barbarian (2011)"/>
    <x v="4"/>
    <n v="21295021"/>
    <n v="1"/>
  </r>
  <r>
    <x v="2"/>
    <s v="Mechanic: Resurrection"/>
    <x v="11"/>
    <n v="21218403"/>
    <n v="1"/>
  </r>
  <r>
    <x v="5"/>
    <s v="The Next Three Days"/>
    <x v="4"/>
    <n v="21148651"/>
    <n v="1"/>
  </r>
  <r>
    <x v="1"/>
    <s v="The Disaster Artist"/>
    <x v="14"/>
    <n v="21120616"/>
    <n v="1"/>
  </r>
  <r>
    <x v="0"/>
    <s v="Aloha"/>
    <x v="9"/>
    <n v="21067116"/>
    <n v="1"/>
  </r>
  <r>
    <x v="1"/>
    <s v="Phantom Thread"/>
    <x v="14"/>
    <n v="21051680"/>
    <n v="1"/>
  </r>
  <r>
    <x v="5"/>
    <s v="The Kids Are All Right"/>
    <x v="14"/>
    <n v="20811365"/>
    <n v="1"/>
  </r>
  <r>
    <x v="2"/>
    <s v="Free State of Jones"/>
    <x v="14"/>
    <n v="20810036"/>
    <n v="1"/>
  </r>
  <r>
    <x v="1"/>
    <s v="Sleepless"/>
    <x v="14"/>
    <n v="20783704"/>
    <n v="1"/>
  </r>
  <r>
    <x v="2"/>
    <s v="Blair Witch"/>
    <x v="14"/>
    <n v="20777061"/>
    <n v="1"/>
  </r>
  <r>
    <x v="2"/>
    <s v="God's Not Dead 2"/>
    <x v="14"/>
    <n v="20774575"/>
    <n v="1"/>
  </r>
  <r>
    <x v="1"/>
    <s v="Diary of a Wimpy Kid: The Long Haul"/>
    <x v="6"/>
    <n v="20738724"/>
    <n v="1"/>
  </r>
  <r>
    <x v="2"/>
    <s v="Keanu"/>
    <x v="3"/>
    <n v="20591853"/>
    <n v="1"/>
  </r>
  <r>
    <x v="1"/>
    <s v="The Circle (2017)"/>
    <x v="14"/>
    <n v="20497844"/>
    <n v="1"/>
  </r>
  <r>
    <x v="7"/>
    <s v="Brick Mansions"/>
    <x v="14"/>
    <n v="20396829"/>
    <n v="1"/>
  </r>
  <r>
    <x v="6"/>
    <s v="The Three Musketeers (2011)"/>
    <x v="11"/>
    <n v="20374484"/>
    <n v="1"/>
  </r>
  <r>
    <x v="3"/>
    <s v="Premium Rush"/>
    <x v="5"/>
    <n v="20275446"/>
    <n v="1"/>
  </r>
  <r>
    <x v="5"/>
    <s v="Our Family Wedding"/>
    <x v="14"/>
    <n v="20255281"/>
    <n v="1"/>
  </r>
  <r>
    <x v="5"/>
    <s v="Country Strong"/>
    <x v="14"/>
    <n v="20218921"/>
    <n v="1"/>
  </r>
  <r>
    <x v="1"/>
    <s v="Baahubali 2: The Conclusion"/>
    <x v="14"/>
    <n v="20186659"/>
    <n v="1"/>
  </r>
  <r>
    <x v="4"/>
    <s v="Homefront"/>
    <x v="14"/>
    <n v="20158898"/>
    <n v="1"/>
  </r>
  <r>
    <x v="3"/>
    <s v="Big Miracle"/>
    <x v="1"/>
    <n v="20157300"/>
    <n v="1"/>
  </r>
  <r>
    <x v="2"/>
    <s v="Middle School: The Worst Years of My Life"/>
    <x v="14"/>
    <n v="20007149"/>
    <n v="1"/>
  </r>
  <r>
    <x v="4"/>
    <s v="Broken City"/>
    <x v="6"/>
    <n v="19701164"/>
    <n v="1"/>
  </r>
  <r>
    <x v="2"/>
    <s v="Nine Lives (2016)"/>
    <x v="14"/>
    <n v="19700032"/>
    <n v="1"/>
  </r>
  <r>
    <x v="6"/>
    <s v="The Eagle"/>
    <x v="14"/>
    <n v="19490041"/>
    <n v="1"/>
  </r>
  <r>
    <x v="4"/>
    <s v="Beautiful Creatures (2013)"/>
    <x v="3"/>
    <n v="19452138"/>
    <n v="1"/>
  </r>
  <r>
    <x v="5"/>
    <s v="Oceans"/>
    <x v="14"/>
    <n v="19422319"/>
    <n v="1"/>
  </r>
  <r>
    <x v="0"/>
    <s v="Shaun the Sheep Movie"/>
    <x v="4"/>
    <n v="19375982"/>
    <n v="1"/>
  </r>
  <r>
    <x v="4"/>
    <s v="Runner Runner"/>
    <x v="6"/>
    <n v="19316646"/>
    <n v="1"/>
  </r>
  <r>
    <x v="2"/>
    <s v="Race (2016)"/>
    <x v="14"/>
    <n v="19206207"/>
    <n v="1"/>
  </r>
  <r>
    <x v="3"/>
    <s v="The Secret World of Arrietty"/>
    <x v="0"/>
    <n v="19202743"/>
    <n v="1"/>
  </r>
  <r>
    <x v="7"/>
    <s v="I, Frankenstein"/>
    <x v="4"/>
    <n v="19075290"/>
    <n v="1"/>
  </r>
  <r>
    <x v="5"/>
    <s v="Remember Me"/>
    <x v="11"/>
    <n v="19068240"/>
    <n v="1"/>
  </r>
  <r>
    <x v="3"/>
    <s v="The Impossible"/>
    <x v="4"/>
    <n v="19019882"/>
    <n v="1"/>
  </r>
  <r>
    <x v="3"/>
    <s v="Haywire"/>
    <x v="14"/>
    <n v="18942396"/>
    <n v="1"/>
  </r>
  <r>
    <x v="6"/>
    <s v="Shark Night 3D"/>
    <x v="14"/>
    <n v="18877153"/>
    <n v="1"/>
  </r>
  <r>
    <x v="7"/>
    <s v="The Legend of Hercules"/>
    <x v="4"/>
    <n v="18848538"/>
    <n v="1"/>
  </r>
  <r>
    <x v="2"/>
    <s v="The Choice"/>
    <x v="4"/>
    <n v="18730891"/>
    <n v="1"/>
  </r>
  <r>
    <x v="3"/>
    <s v="Man on a Ledge"/>
    <x v="11"/>
    <n v="18620000"/>
    <n v="1"/>
  </r>
  <r>
    <x v="1"/>
    <s v="CHiPs"/>
    <x v="3"/>
    <n v="18600152"/>
    <n v="1"/>
  </r>
  <r>
    <x v="4"/>
    <s v="You're Next"/>
    <x v="4"/>
    <n v="18494006"/>
    <n v="1"/>
  </r>
  <r>
    <x v="3"/>
    <s v="A Thousand Words"/>
    <x v="7"/>
    <n v="18450127"/>
    <n v="1"/>
  </r>
  <r>
    <x v="4"/>
    <s v="Quartet"/>
    <x v="14"/>
    <n v="18390117"/>
    <n v="1"/>
  </r>
  <r>
    <x v="1"/>
    <s v="Only The Brave"/>
    <x v="5"/>
    <n v="18343983"/>
    <n v="1"/>
  </r>
  <r>
    <x v="5"/>
    <s v="127 Hours"/>
    <x v="14"/>
    <n v="18335230"/>
    <n v="1"/>
  </r>
  <r>
    <x v="6"/>
    <s v="Fright Night (2011)"/>
    <x v="0"/>
    <n v="18302607"/>
    <n v="1"/>
  </r>
  <r>
    <x v="0"/>
    <s v="Paranormal Activity: The Ghost Dimension"/>
    <x v="7"/>
    <n v="18300124"/>
    <n v="1"/>
  </r>
  <r>
    <x v="3"/>
    <s v="Chernobyl Diaries"/>
    <x v="3"/>
    <n v="18119640"/>
    <n v="1"/>
  </r>
  <r>
    <x v="1"/>
    <s v="Call Me by Your Name"/>
    <x v="14"/>
    <n v="18095701"/>
    <n v="1"/>
  </r>
  <r>
    <x v="4"/>
    <s v="Admission"/>
    <x v="14"/>
    <n v="18007317"/>
    <n v="1"/>
  </r>
  <r>
    <x v="5"/>
    <s v="Going the Distance"/>
    <x v="14"/>
    <n v="17804299"/>
    <n v="1"/>
  </r>
  <r>
    <x v="1"/>
    <s v="mother!"/>
    <x v="7"/>
    <n v="17800004"/>
    <n v="1"/>
  </r>
  <r>
    <x v="2"/>
    <s v="Bad Santa 2"/>
    <x v="14"/>
    <n v="17782178"/>
    <n v="1"/>
  </r>
  <r>
    <x v="7"/>
    <s v="Bears"/>
    <x v="0"/>
    <n v="17780194"/>
    <n v="1"/>
  </r>
  <r>
    <x v="0"/>
    <s v="Steve Jobs"/>
    <x v="1"/>
    <n v="17766658"/>
    <n v="1"/>
  </r>
  <r>
    <x v="3"/>
    <s v="The Perks of Being a Wallflower"/>
    <x v="4"/>
    <n v="17742948"/>
    <n v="1"/>
  </r>
  <r>
    <x v="0"/>
    <s v="Mr. Holmes"/>
    <x v="14"/>
    <n v="17737646"/>
    <n v="1"/>
  </r>
  <r>
    <x v="6"/>
    <s v="Apollo 18"/>
    <x v="14"/>
    <n v="17687709"/>
    <n v="1"/>
  </r>
  <r>
    <x v="4"/>
    <s v="Nebraska"/>
    <x v="7"/>
    <n v="17654912"/>
    <n v="1"/>
  </r>
  <r>
    <x v="5"/>
    <s v="Furry Vengeance"/>
    <x v="14"/>
    <n v="17630465"/>
    <n v="1"/>
  </r>
  <r>
    <x v="4"/>
    <s v="Parker"/>
    <x v="14"/>
    <n v="17616641"/>
    <n v="1"/>
  </r>
  <r>
    <x v="1"/>
    <s v="The Zookeeper's Wife"/>
    <x v="14"/>
    <n v="17571660"/>
    <n v="1"/>
  </r>
  <r>
    <x v="4"/>
    <s v="Enough Said"/>
    <x v="14"/>
    <n v="17550872"/>
    <n v="1"/>
  </r>
  <r>
    <x v="3"/>
    <s v="Silent Hill: Revelation 3D"/>
    <x v="14"/>
    <n v="17529157"/>
    <n v="1"/>
  </r>
  <r>
    <x v="0"/>
    <s v="Dope"/>
    <x v="14"/>
    <n v="17506470"/>
    <n v="1"/>
  </r>
  <r>
    <x v="1"/>
    <s v="Father Figures"/>
    <x v="3"/>
    <n v="17501244"/>
    <n v="1"/>
  </r>
  <r>
    <x v="3"/>
    <s v="Wanderlust"/>
    <x v="1"/>
    <n v="17450535"/>
    <n v="1"/>
  </r>
  <r>
    <x v="4"/>
    <s v="Dark Skies"/>
    <x v="14"/>
    <n v="17418667"/>
    <n v="1"/>
  </r>
  <r>
    <x v="7"/>
    <s v="Addicted"/>
    <x v="4"/>
    <n v="17390770"/>
    <n v="1"/>
  </r>
  <r>
    <x v="2"/>
    <s v="Masterminds (2016)"/>
    <x v="14"/>
    <n v="17368022"/>
    <n v="1"/>
  </r>
  <r>
    <x v="7"/>
    <s v="A Haunted House 2"/>
    <x v="14"/>
    <n v="17329486"/>
    <n v="1"/>
  </r>
  <r>
    <x v="1"/>
    <s v="The Glass Castle"/>
    <x v="4"/>
    <n v="17273059"/>
    <n v="1"/>
  </r>
  <r>
    <x v="7"/>
    <s v="A Most Wanted Man"/>
    <x v="14"/>
    <n v="17237855"/>
    <n v="1"/>
  </r>
  <r>
    <x v="0"/>
    <s v="Seventh Son"/>
    <x v="14"/>
    <n v="17223265"/>
    <n v="1"/>
  </r>
  <r>
    <x v="3"/>
    <s v="Safe (2012)"/>
    <x v="4"/>
    <n v="17142080"/>
    <n v="1"/>
  </r>
  <r>
    <x v="2"/>
    <s v="Norm of the North"/>
    <x v="4"/>
    <n v="17062499"/>
    <n v="1"/>
  </r>
  <r>
    <x v="5"/>
    <s v="Splice"/>
    <x v="14"/>
    <n v="17010170"/>
    <n v="1"/>
  </r>
  <r>
    <x v="6"/>
    <s v="The Thing (2011)"/>
    <x v="1"/>
    <n v="16928670"/>
    <n v="1"/>
  </r>
  <r>
    <x v="1"/>
    <s v="Flatliners (2017)"/>
    <x v="5"/>
    <n v="16883115"/>
    <n v="1"/>
  </r>
  <r>
    <x v="1"/>
    <s v="Detroit"/>
    <x v="14"/>
    <n v="16790139"/>
    <n v="1"/>
  </r>
  <r>
    <x v="3"/>
    <s v="To Rome with Love"/>
    <x v="14"/>
    <n v="16685867"/>
    <n v="1"/>
  </r>
  <r>
    <x v="0"/>
    <s v="Monkey Kingdom"/>
    <x v="0"/>
    <n v="16432322"/>
    <n v="1"/>
  </r>
  <r>
    <x v="3"/>
    <s v="The Master"/>
    <x v="14"/>
    <n v="16377274"/>
    <n v="1"/>
  </r>
  <r>
    <x v="6"/>
    <s v="Young Adult"/>
    <x v="7"/>
    <n v="16311571"/>
    <n v="1"/>
  </r>
  <r>
    <x v="7"/>
    <s v="Begin Again"/>
    <x v="14"/>
    <n v="16170632"/>
    <n v="1"/>
  </r>
  <r>
    <x v="4"/>
    <s v="Jobs"/>
    <x v="14"/>
    <n v="16131410"/>
    <n v="1"/>
  </r>
  <r>
    <x v="4"/>
    <s v="Fruitvale Station"/>
    <x v="14"/>
    <n v="16101339"/>
    <n v="1"/>
  </r>
  <r>
    <x v="0"/>
    <s v="The Transporter Refueled"/>
    <x v="14"/>
    <n v="16029670"/>
    <n v="1"/>
  </r>
  <r>
    <x v="3"/>
    <s v="The Raven"/>
    <x v="14"/>
    <n v="16008272"/>
    <n v="1"/>
  </r>
  <r>
    <x v="7"/>
    <s v="Tyler Perry's The Single Moms Club"/>
    <x v="4"/>
    <n v="15973881"/>
    <n v="1"/>
  </r>
  <r>
    <x v="2"/>
    <s v="The Birth of a Nation"/>
    <x v="14"/>
    <n v="15861566"/>
    <n v="1"/>
  </r>
  <r>
    <x v="7"/>
    <s v="Devil's Due"/>
    <x v="6"/>
    <n v="15821461"/>
    <n v="1"/>
  </r>
  <r>
    <x v="2"/>
    <s v="Eddie the Eagle"/>
    <x v="6"/>
    <n v="15789389"/>
    <n v="1"/>
  </r>
  <r>
    <x v="3"/>
    <s v="The Man with the Iron Fists"/>
    <x v="14"/>
    <n v="15634090"/>
    <n v="1"/>
  </r>
  <r>
    <x v="5"/>
    <s v="The Ghost Writer"/>
    <x v="11"/>
    <n v="15541549"/>
    <n v="1"/>
  </r>
  <r>
    <x v="2"/>
    <s v="The Infiltrator"/>
    <x v="14"/>
    <n v="15436808"/>
    <n v="1"/>
  </r>
  <r>
    <x v="6"/>
    <s v="African Cats"/>
    <x v="14"/>
    <n v="15428747"/>
    <n v="1"/>
  </r>
  <r>
    <x v="4"/>
    <s v="About Time"/>
    <x v="1"/>
    <n v="15322921"/>
    <n v="1"/>
  </r>
  <r>
    <x v="5"/>
    <s v="Youth in Revolt"/>
    <x v="14"/>
    <n v="15281286"/>
    <n v="1"/>
  </r>
  <r>
    <x v="4"/>
    <s v="The Last Exorcism Part II"/>
    <x v="14"/>
    <n v="15179302"/>
    <n v="1"/>
  </r>
  <r>
    <x v="7"/>
    <s v="And So It Goes"/>
    <x v="14"/>
    <n v="15160801"/>
    <n v="1"/>
  </r>
  <r>
    <x v="2"/>
    <s v="A Beautiful Planet"/>
    <x v="14"/>
    <n v="15141934"/>
    <n v="1"/>
  </r>
  <r>
    <x v="3"/>
    <s v="Killing Them Softly"/>
    <x v="14"/>
    <n v="15026056"/>
    <n v="1"/>
  </r>
  <r>
    <x v="3"/>
    <s v="Seven Psychopaths"/>
    <x v="14"/>
    <n v="15024049"/>
    <n v="1"/>
  </r>
  <r>
    <x v="6"/>
    <s v="Judy Moody and the NOT Bummer Summer"/>
    <x v="14"/>
    <n v="15013650"/>
    <n v="1"/>
  </r>
  <r>
    <x v="2"/>
    <s v="Keeping Up with the Joneses"/>
    <x v="6"/>
    <n v="14904426"/>
    <n v="1"/>
  </r>
  <r>
    <x v="7"/>
    <s v="Step Up All In"/>
    <x v="4"/>
    <n v="14904384"/>
    <n v="1"/>
  </r>
  <r>
    <x v="5"/>
    <s v="My Soul to Take"/>
    <x v="1"/>
    <n v="14744435"/>
    <n v="1"/>
  </r>
  <r>
    <x v="2"/>
    <s v="Criminal (2016)"/>
    <x v="11"/>
    <n v="14708696"/>
    <n v="1"/>
  </r>
  <r>
    <x v="1"/>
    <s v="The Case for Christ"/>
    <x v="14"/>
    <n v="14682684"/>
    <n v="1"/>
  </r>
  <r>
    <x v="0"/>
    <s v="Room"/>
    <x v="14"/>
    <n v="14677654"/>
    <n v="1"/>
  </r>
  <r>
    <x v="7"/>
    <s v="Beyond the Lights"/>
    <x v="14"/>
    <n v="14618727"/>
    <n v="1"/>
  </r>
  <r>
    <x v="6"/>
    <s v="My Week with Marilyn"/>
    <x v="14"/>
    <n v="14600347"/>
    <n v="1"/>
  </r>
  <r>
    <x v="3"/>
    <s v="To the Arctic (IMAX)"/>
    <x v="3"/>
    <n v="14531294"/>
    <n v="1"/>
  </r>
  <r>
    <x v="7"/>
    <s v="Big Eyes"/>
    <x v="14"/>
    <n v="14482031"/>
    <n v="1"/>
  </r>
  <r>
    <x v="2"/>
    <s v="Hello, My Name is Doris"/>
    <x v="14"/>
    <n v="14444999"/>
    <n v="1"/>
  </r>
  <r>
    <x v="7"/>
    <s v="America (2014)"/>
    <x v="0"/>
    <n v="14444502"/>
    <n v="1"/>
  </r>
  <r>
    <x v="0"/>
    <s v="American Ultra"/>
    <x v="14"/>
    <n v="14440985"/>
    <n v="1"/>
  </r>
  <r>
    <x v="2"/>
    <s v="The Edge of Seventeen"/>
    <x v="14"/>
    <n v="14431633"/>
    <n v="1"/>
  </r>
  <r>
    <x v="0"/>
    <s v="Woodlawn"/>
    <x v="14"/>
    <n v="14394097"/>
    <n v="1"/>
  </r>
  <r>
    <x v="3"/>
    <s v="Lockout"/>
    <x v="14"/>
    <n v="14326864"/>
    <n v="1"/>
  </r>
  <r>
    <x v="1"/>
    <s v="Wish Upon"/>
    <x v="14"/>
    <n v="14301505"/>
    <n v="1"/>
  </r>
  <r>
    <x v="4"/>
    <s v="Spring Breakers"/>
    <x v="14"/>
    <n v="14124284"/>
    <n v="1"/>
  </r>
  <r>
    <x v="7"/>
    <s v="Left Behind (2014)"/>
    <x v="14"/>
    <n v="14019924"/>
    <n v="1"/>
  </r>
  <r>
    <x v="2"/>
    <s v="Love &amp; Friendship"/>
    <x v="14"/>
    <n v="14016568"/>
    <n v="1"/>
  </r>
  <r>
    <x v="6"/>
    <s v="What's Your Number?"/>
    <x v="6"/>
    <n v="14011084"/>
    <n v="1"/>
  </r>
  <r>
    <x v="1"/>
    <s v="It Comes At Night"/>
    <x v="14"/>
    <n v="13985117"/>
    <n v="1"/>
  </r>
  <r>
    <x v="2"/>
    <s v="Jackie"/>
    <x v="14"/>
    <n v="13960394"/>
    <n v="1"/>
  </r>
  <r>
    <x v="1"/>
    <s v="Born in China"/>
    <x v="14"/>
    <n v="13873211"/>
    <n v="1"/>
  </r>
  <r>
    <x v="6"/>
    <s v="One Day"/>
    <x v="14"/>
    <n v="13843771"/>
    <n v="1"/>
  </r>
  <r>
    <x v="5"/>
    <s v="Repo Men"/>
    <x v="14"/>
    <n v="13794835"/>
    <n v="1"/>
  </r>
  <r>
    <x v="3"/>
    <s v="Hit and Run"/>
    <x v="14"/>
    <n v="13749300"/>
    <n v="1"/>
  </r>
  <r>
    <x v="6"/>
    <s v="Warrior"/>
    <x v="4"/>
    <n v="13657115"/>
    <n v="1"/>
  </r>
  <r>
    <x v="0"/>
    <s v="Burnt"/>
    <x v="14"/>
    <n v="13651946"/>
    <n v="1"/>
  </r>
  <r>
    <x v="3"/>
    <s v="Dredd"/>
    <x v="4"/>
    <n v="13414714"/>
    <n v="1"/>
  </r>
  <r>
    <x v="1"/>
    <s v="Megan Leavey"/>
    <x v="14"/>
    <n v="13406883"/>
    <n v="1"/>
  </r>
  <r>
    <x v="7"/>
    <s v="Labor Day"/>
    <x v="7"/>
    <n v="13371528"/>
    <n v="1"/>
  </r>
  <r>
    <x v="6"/>
    <s v="The Tree of Life"/>
    <x v="14"/>
    <n v="13303319"/>
    <n v="1"/>
  </r>
  <r>
    <x v="5"/>
    <s v="Case 39"/>
    <x v="7"/>
    <n v="13261851"/>
    <n v="1"/>
  </r>
  <r>
    <x v="4"/>
    <s v="Inside Llewyn Davis"/>
    <x v="14"/>
    <n v="13235319"/>
    <n v="1"/>
  </r>
  <r>
    <x v="6"/>
    <s v="The Rum Diary"/>
    <x v="14"/>
    <n v="13109815"/>
    <n v="1"/>
  </r>
  <r>
    <x v="3"/>
    <s v="Playing for Keeps"/>
    <x v="14"/>
    <n v="13102272"/>
    <n v="1"/>
  </r>
  <r>
    <x v="2"/>
    <s v="Hillary's America: The Secret History of the Democratic Party"/>
    <x v="14"/>
    <n v="13099931"/>
    <n v="1"/>
  </r>
  <r>
    <x v="7"/>
    <s v="Whiplash"/>
    <x v="14"/>
    <n v="13092000"/>
    <n v="1"/>
  </r>
  <r>
    <x v="0"/>
    <s v="Do You Believe?"/>
    <x v="14"/>
    <n v="12985600"/>
    <n v="1"/>
  </r>
  <r>
    <x v="3"/>
    <s v="Anna Karenina"/>
    <x v="14"/>
    <n v="12816367"/>
    <n v="1"/>
  </r>
  <r>
    <x v="3"/>
    <s v="Beasts of the Southern Wild"/>
    <x v="14"/>
    <n v="12795746"/>
    <n v="1"/>
  </r>
  <r>
    <x v="1"/>
    <s v="The Founder"/>
    <x v="14"/>
    <n v="12786053"/>
    <n v="1"/>
  </r>
  <r>
    <x v="3"/>
    <s v="Silent House"/>
    <x v="14"/>
    <n v="12754783"/>
    <n v="1"/>
  </r>
  <r>
    <x v="0"/>
    <s v="Carol"/>
    <x v="14"/>
    <n v="12711491"/>
    <n v="1"/>
  </r>
  <r>
    <x v="2"/>
    <s v="Triple 9"/>
    <x v="14"/>
    <n v="12639297"/>
    <n v="1"/>
  </r>
  <r>
    <x v="1"/>
    <s v="Battle of the Sexes"/>
    <x v="14"/>
    <n v="12638526"/>
    <n v="1"/>
  </r>
  <r>
    <x v="7"/>
    <s v="Winter's Tale"/>
    <x v="3"/>
    <n v="12600231"/>
    <n v="1"/>
  </r>
  <r>
    <x v="2"/>
    <s v="The Light Between Oceans"/>
    <x v="13"/>
    <n v="12545979"/>
    <n v="1"/>
  </r>
  <r>
    <x v="3"/>
    <s v="Cirque Du Soleil: Worlds Away"/>
    <x v="7"/>
    <n v="12512862"/>
    <n v="1"/>
  </r>
  <r>
    <x v="3"/>
    <s v="People Like Us"/>
    <x v="13"/>
    <n v="12434778"/>
    <n v="1"/>
  </r>
  <r>
    <x v="0"/>
    <s v="Strange Magic"/>
    <x v="0"/>
    <n v="12429583"/>
    <n v="1"/>
  </r>
  <r>
    <x v="2"/>
    <s v="Dangal"/>
    <x v="14"/>
    <n v="12391761"/>
    <n v="1"/>
  </r>
  <r>
    <x v="0"/>
    <s v="Hot Tub Time Machine 2"/>
    <x v="7"/>
    <n v="12314651"/>
    <n v="1"/>
  </r>
  <r>
    <x v="0"/>
    <s v="Self/Less"/>
    <x v="14"/>
    <n v="12279691"/>
    <n v="1"/>
  </r>
  <r>
    <x v="1"/>
    <s v="Before I Fall"/>
    <x v="14"/>
    <n v="12241122"/>
    <n v="1"/>
  </r>
  <r>
    <x v="0"/>
    <s v="Far from the Madding Crowd"/>
    <x v="14"/>
    <n v="12236500"/>
    <n v="1"/>
  </r>
  <r>
    <x v="0"/>
    <s v="The 33"/>
    <x v="3"/>
    <n v="12227722"/>
    <n v="1"/>
  </r>
  <r>
    <x v="5"/>
    <s v="Let Me In"/>
    <x v="14"/>
    <n v="12134935"/>
    <n v="1"/>
  </r>
  <r>
    <x v="7"/>
    <s v="Foxcatcher"/>
    <x v="14"/>
    <n v="12096300"/>
    <n v="1"/>
  </r>
  <r>
    <x v="5"/>
    <s v="Extraordinary Measures"/>
    <x v="14"/>
    <n v="12068313"/>
    <n v="1"/>
  </r>
  <r>
    <x v="4"/>
    <s v="The Last Stand"/>
    <x v="4"/>
    <n v="12050299"/>
    <n v="1"/>
  </r>
  <r>
    <x v="1"/>
    <s v="Roman J. Israel, Esq."/>
    <x v="9"/>
    <n v="11962778"/>
    <n v="1"/>
  </r>
  <r>
    <x v="2"/>
    <s v="Fifty Shades of Black"/>
    <x v="14"/>
    <n v="11686940"/>
    <n v="1"/>
  </r>
  <r>
    <x v="3"/>
    <s v="Gone"/>
    <x v="11"/>
    <n v="11682205"/>
    <n v="1"/>
  </r>
  <r>
    <x v="6"/>
    <s v="The Conspirator"/>
    <x v="14"/>
    <n v="11538204"/>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A3FBA-2F01-4F55-9B18-733D7277ED99}"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G1:P18" firstHeaderRow="1" firstDataRow="2" firstDataCol="1"/>
  <pivotFields count="5">
    <pivotField axis="axisCol" compact="0" outline="0" showAll="0">
      <items count="9">
        <item x="5"/>
        <item x="6"/>
        <item x="3"/>
        <item x="4"/>
        <item x="7"/>
        <item x="0"/>
        <item x="2"/>
        <item x="1"/>
        <item t="default"/>
      </items>
    </pivotField>
    <pivotField compact="0" outline="0" showAll="0"/>
    <pivotField axis="axisRow" compact="0" outline="0" showAll="0">
      <items count="16">
        <item x="6"/>
        <item x="5"/>
        <item x="13"/>
        <item x="12"/>
        <item x="4"/>
        <item x="10"/>
        <item x="7"/>
        <item x="2"/>
        <item x="9"/>
        <item x="11"/>
        <item x="1"/>
        <item x="8"/>
        <item x="0"/>
        <item x="3"/>
        <item x="14"/>
        <item t="default"/>
      </items>
    </pivotField>
    <pivotField compact="0" outline="0" showAll="0"/>
    <pivotField dataField="1" compact="0" outline="0" showAll="0"/>
  </pivotFields>
  <rowFields count="1">
    <field x="2"/>
  </rowFields>
  <rowItems count="16">
    <i>
      <x/>
    </i>
    <i>
      <x v="1"/>
    </i>
    <i>
      <x v="2"/>
    </i>
    <i>
      <x v="3"/>
    </i>
    <i>
      <x v="4"/>
    </i>
    <i>
      <x v="5"/>
    </i>
    <i>
      <x v="6"/>
    </i>
    <i>
      <x v="7"/>
    </i>
    <i>
      <x v="8"/>
    </i>
    <i>
      <x v="9"/>
    </i>
    <i>
      <x v="10"/>
    </i>
    <i>
      <x v="11"/>
    </i>
    <i>
      <x v="12"/>
    </i>
    <i>
      <x v="13"/>
    </i>
    <i>
      <x v="14"/>
    </i>
    <i t="grand">
      <x/>
    </i>
  </rowItems>
  <colFields count="1">
    <field x="0"/>
  </colFields>
  <colItems count="9">
    <i>
      <x/>
    </i>
    <i>
      <x v="1"/>
    </i>
    <i>
      <x v="2"/>
    </i>
    <i>
      <x v="3"/>
    </i>
    <i>
      <x v="4"/>
    </i>
    <i>
      <x v="5"/>
    </i>
    <i>
      <x v="6"/>
    </i>
    <i>
      <x v="7"/>
    </i>
    <i t="grand">
      <x/>
    </i>
  </colItems>
  <dataFields count="1">
    <dataField name="Sum of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m.media-amazon.com/images/M/MV5BOTAzODEzNDAzMl5BMl5BanBnXkFtZTgwMDU1MTgzNzE@._V1_SX300.jpg"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4FB44-A564-4AAB-8F79-67A5F9DF7016}">
  <dimension ref="A1:W1157"/>
  <sheetViews>
    <sheetView topLeftCell="A1109" workbookViewId="0">
      <selection sqref="A1:W1157"/>
    </sheetView>
  </sheetViews>
  <sheetFormatPr defaultRowHeight="11.25" x14ac:dyDescent="0.2"/>
  <cols>
    <col min="1" max="2" width="9.140625" style="9"/>
    <col min="3" max="3" width="21.42578125" style="12" customWidth="1"/>
    <col min="4" max="4" width="13.42578125" style="10" customWidth="1"/>
    <col min="5" max="5" width="9.85546875" style="9" customWidth="1"/>
    <col min="6" max="6" width="13.42578125" style="12" customWidth="1"/>
    <col min="7" max="7" width="13.28515625" style="9" customWidth="1"/>
    <col min="8" max="8" width="13.42578125" style="12" customWidth="1"/>
    <col min="9" max="10" width="13.42578125" style="9" customWidth="1"/>
    <col min="11" max="11" width="14.28515625" style="12" customWidth="1"/>
    <col min="12" max="12" width="9.140625" style="12" customWidth="1"/>
    <col min="13" max="13" width="8.7109375" style="12" customWidth="1"/>
    <col min="14" max="14" width="9.140625" style="12"/>
    <col min="15" max="15" width="11.5703125" style="12" customWidth="1"/>
    <col min="16" max="16" width="9" style="11" customWidth="1"/>
    <col min="17" max="20" width="8.28515625" style="9" customWidth="1"/>
    <col min="21" max="16384" width="9.140625" style="8"/>
  </cols>
  <sheetData>
    <row r="1" spans="1:23" x14ac:dyDescent="0.2">
      <c r="A1" s="9" t="s">
        <v>0</v>
      </c>
      <c r="B1" s="9" t="s">
        <v>1</v>
      </c>
      <c r="C1" s="12" t="s">
        <v>3</v>
      </c>
      <c r="D1" s="10" t="s">
        <v>5</v>
      </c>
      <c r="E1" s="9" t="s">
        <v>6</v>
      </c>
      <c r="F1" s="12" t="s">
        <v>10</v>
      </c>
      <c r="G1" s="9" t="s">
        <v>32710</v>
      </c>
      <c r="H1" s="12" t="s">
        <v>32711</v>
      </c>
      <c r="I1" s="9" t="s">
        <v>32714</v>
      </c>
      <c r="J1" s="9" t="s">
        <v>32704</v>
      </c>
      <c r="K1" s="12" t="s">
        <v>14</v>
      </c>
      <c r="L1" s="12" t="s">
        <v>15</v>
      </c>
      <c r="M1" s="12" t="s">
        <v>16</v>
      </c>
      <c r="N1" s="12" t="s">
        <v>18392</v>
      </c>
      <c r="O1" s="12" t="s">
        <v>18</v>
      </c>
      <c r="P1" s="11" t="s">
        <v>32712</v>
      </c>
      <c r="Q1" s="9" t="s">
        <v>32709</v>
      </c>
      <c r="R1" s="9" t="s">
        <v>32715</v>
      </c>
      <c r="S1" s="9" t="s">
        <v>32716</v>
      </c>
      <c r="T1" s="9" t="s">
        <v>32717</v>
      </c>
      <c r="U1" s="8" t="s">
        <v>32720</v>
      </c>
      <c r="V1" s="8" t="s">
        <v>32721</v>
      </c>
      <c r="W1" s="8" t="s">
        <v>18393</v>
      </c>
    </row>
    <row r="2" spans="1:23" x14ac:dyDescent="0.2">
      <c r="A2" s="9">
        <v>3204</v>
      </c>
      <c r="B2" s="9">
        <v>2015</v>
      </c>
      <c r="C2" s="12" t="s">
        <v>11541</v>
      </c>
      <c r="D2" s="10">
        <v>936662225</v>
      </c>
      <c r="E2" s="9">
        <v>4134</v>
      </c>
      <c r="F2" s="12" t="s">
        <v>11543</v>
      </c>
      <c r="G2" s="9">
        <f>+LEN(F2)-LEN(SUBSTITUTE(F2,",",""))+1</f>
        <v>4</v>
      </c>
      <c r="H2" s="12" t="s">
        <v>32705</v>
      </c>
      <c r="I2" s="9">
        <v>7</v>
      </c>
      <c r="J2" s="9">
        <v>0</v>
      </c>
      <c r="K2" s="12" t="s">
        <v>2617</v>
      </c>
      <c r="L2" s="12" t="s">
        <v>3662</v>
      </c>
      <c r="M2" s="12" t="s">
        <v>38</v>
      </c>
      <c r="N2" s="12" t="s">
        <v>27173</v>
      </c>
      <c r="O2" s="12" t="s">
        <v>417</v>
      </c>
      <c r="P2" s="11">
        <v>42356</v>
      </c>
      <c r="Q2" s="9">
        <v>8</v>
      </c>
      <c r="R2" s="9">
        <v>4</v>
      </c>
      <c r="S2" s="9">
        <v>4</v>
      </c>
      <c r="T2" s="9">
        <v>5</v>
      </c>
      <c r="U2" s="8">
        <v>34.156799999999997</v>
      </c>
      <c r="V2" s="8">
        <v>118.32522</v>
      </c>
      <c r="W2" s="8" t="s">
        <v>27174</v>
      </c>
    </row>
    <row r="3" spans="1:23" x14ac:dyDescent="0.2">
      <c r="A3" s="9">
        <v>3205</v>
      </c>
      <c r="B3" s="9">
        <v>2015</v>
      </c>
      <c r="C3" s="12" t="s">
        <v>11545</v>
      </c>
      <c r="D3" s="10">
        <v>652270625</v>
      </c>
      <c r="E3" s="9">
        <v>4291</v>
      </c>
      <c r="F3" s="12" t="s">
        <v>11547</v>
      </c>
      <c r="G3" s="9">
        <f t="shared" ref="G3:G66" si="0">+LEN(F3)-LEN(SUBSTITUTE(F3,",",""))+1</f>
        <v>4</v>
      </c>
      <c r="H3" s="12" t="s">
        <v>32705</v>
      </c>
      <c r="I3" s="9">
        <v>14</v>
      </c>
      <c r="J3" s="9">
        <v>0</v>
      </c>
      <c r="K3" s="12" t="s">
        <v>5388</v>
      </c>
      <c r="L3" s="12" t="s">
        <v>3662</v>
      </c>
      <c r="M3" s="12" t="s">
        <v>38</v>
      </c>
      <c r="N3" s="12" t="s">
        <v>27178</v>
      </c>
      <c r="O3" s="12" t="s">
        <v>94</v>
      </c>
      <c r="P3" s="11">
        <v>42167</v>
      </c>
      <c r="Q3" s="9">
        <v>7</v>
      </c>
      <c r="R3" s="9">
        <v>2</v>
      </c>
      <c r="S3" s="9">
        <v>3</v>
      </c>
      <c r="T3" s="9">
        <v>5</v>
      </c>
      <c r="U3" s="8">
        <v>34.138120000000001</v>
      </c>
      <c r="V3" s="8">
        <v>118.35338</v>
      </c>
      <c r="W3" s="8" t="s">
        <v>27179</v>
      </c>
    </row>
    <row r="4" spans="1:23" x14ac:dyDescent="0.2">
      <c r="A4" s="9">
        <v>4647</v>
      </c>
      <c r="B4" s="9">
        <v>2017</v>
      </c>
      <c r="C4" s="12" t="s">
        <v>16172</v>
      </c>
      <c r="D4" s="10">
        <v>620181382</v>
      </c>
      <c r="E4" s="9">
        <v>4232</v>
      </c>
      <c r="F4" s="12" t="s">
        <v>16175</v>
      </c>
      <c r="G4" s="9">
        <f t="shared" si="0"/>
        <v>4</v>
      </c>
      <c r="H4" s="12" t="s">
        <v>32705</v>
      </c>
      <c r="I4" s="9">
        <v>2</v>
      </c>
      <c r="J4" s="9">
        <v>0</v>
      </c>
      <c r="K4" s="12" t="s">
        <v>4964</v>
      </c>
      <c r="L4" s="12" t="s">
        <v>3662</v>
      </c>
      <c r="M4" s="12" t="s">
        <v>38</v>
      </c>
      <c r="N4" s="12" t="s">
        <v>30835</v>
      </c>
      <c r="O4" s="12" t="s">
        <v>417</v>
      </c>
      <c r="P4" s="11">
        <v>43084</v>
      </c>
      <c r="Q4" s="9">
        <v>7.2</v>
      </c>
      <c r="R4" s="9">
        <v>4</v>
      </c>
      <c r="S4" s="9">
        <v>4</v>
      </c>
      <c r="T4" s="9">
        <v>4</v>
      </c>
      <c r="U4" s="8">
        <v>34.156799999999997</v>
      </c>
      <c r="V4" s="8">
        <v>118.32522</v>
      </c>
      <c r="W4" s="8" t="s">
        <v>30836</v>
      </c>
    </row>
    <row r="5" spans="1:23" x14ac:dyDescent="0.2">
      <c r="A5" s="9">
        <v>3910</v>
      </c>
      <c r="B5" s="9">
        <v>2016</v>
      </c>
      <c r="C5" s="12" t="s">
        <v>13775</v>
      </c>
      <c r="D5" s="10">
        <v>532177324</v>
      </c>
      <c r="E5" s="9">
        <v>4157</v>
      </c>
      <c r="F5" s="12" t="s">
        <v>13777</v>
      </c>
      <c r="G5" s="9">
        <f t="shared" si="0"/>
        <v>4</v>
      </c>
      <c r="H5" s="12" t="s">
        <v>32705</v>
      </c>
      <c r="I5" s="9">
        <v>3</v>
      </c>
      <c r="J5" s="9">
        <v>0</v>
      </c>
      <c r="K5" s="12" t="s">
        <v>1504</v>
      </c>
      <c r="L5" s="12" t="s">
        <v>3662</v>
      </c>
      <c r="M5" s="12" t="s">
        <v>38</v>
      </c>
      <c r="N5" s="12" t="s">
        <v>28984</v>
      </c>
      <c r="O5" s="12" t="s">
        <v>417</v>
      </c>
      <c r="P5" s="11">
        <v>42720</v>
      </c>
      <c r="Q5" s="9">
        <v>7.8</v>
      </c>
      <c r="R5" s="9">
        <v>3</v>
      </c>
      <c r="S5" s="9">
        <v>4</v>
      </c>
      <c r="T5" s="9">
        <v>4</v>
      </c>
      <c r="U5" s="8">
        <v>34.156799999999997</v>
      </c>
      <c r="V5" s="8">
        <v>118.32522</v>
      </c>
      <c r="W5" s="8" t="s">
        <v>28985</v>
      </c>
    </row>
    <row r="6" spans="1:23" x14ac:dyDescent="0.2">
      <c r="A6" s="9">
        <v>4648</v>
      </c>
      <c r="B6" s="9">
        <v>2017</v>
      </c>
      <c r="C6" s="12" t="s">
        <v>16177</v>
      </c>
      <c r="D6" s="10">
        <v>504014165</v>
      </c>
      <c r="E6" s="9">
        <v>4210</v>
      </c>
      <c r="F6" s="12" t="s">
        <v>16180</v>
      </c>
      <c r="G6" s="9">
        <f t="shared" si="0"/>
        <v>4</v>
      </c>
      <c r="H6" s="12" t="s">
        <v>32705</v>
      </c>
      <c r="I6" s="9">
        <v>2</v>
      </c>
      <c r="J6" s="9">
        <v>0</v>
      </c>
      <c r="K6" s="12" t="s">
        <v>2518</v>
      </c>
      <c r="L6" s="12" t="s">
        <v>15421</v>
      </c>
      <c r="M6" s="12" t="s">
        <v>38</v>
      </c>
      <c r="N6" s="12" t="s">
        <v>30838</v>
      </c>
      <c r="O6" s="12" t="s">
        <v>417</v>
      </c>
      <c r="P6" s="11">
        <v>42811</v>
      </c>
      <c r="Q6" s="9">
        <v>7.2</v>
      </c>
      <c r="R6" s="9">
        <v>3</v>
      </c>
      <c r="S6" s="9">
        <v>3</v>
      </c>
      <c r="T6" s="9">
        <v>4</v>
      </c>
      <c r="U6" s="8">
        <v>34.156799999999997</v>
      </c>
      <c r="V6" s="8">
        <v>118.32522</v>
      </c>
      <c r="W6" s="8" t="s">
        <v>30839</v>
      </c>
    </row>
    <row r="7" spans="1:23" x14ac:dyDescent="0.2">
      <c r="A7" s="9">
        <v>3206</v>
      </c>
      <c r="B7" s="9">
        <v>2015</v>
      </c>
      <c r="C7" s="12" t="s">
        <v>11549</v>
      </c>
      <c r="D7" s="10">
        <v>459005868</v>
      </c>
      <c r="E7" s="9">
        <v>4276</v>
      </c>
      <c r="F7" s="12" t="s">
        <v>11550</v>
      </c>
      <c r="G7" s="9">
        <f t="shared" si="0"/>
        <v>4</v>
      </c>
      <c r="H7" s="12" t="s">
        <v>32705</v>
      </c>
      <c r="I7" s="9">
        <v>7</v>
      </c>
      <c r="J7" s="9">
        <v>0</v>
      </c>
      <c r="K7" s="12" t="s">
        <v>11552</v>
      </c>
      <c r="L7" s="12" t="s">
        <v>3662</v>
      </c>
      <c r="M7" s="12" t="s">
        <v>38</v>
      </c>
      <c r="N7" s="12" t="s">
        <v>27182</v>
      </c>
      <c r="O7" s="12" t="s">
        <v>417</v>
      </c>
      <c r="P7" s="11">
        <v>42125</v>
      </c>
      <c r="Q7" s="9">
        <v>7.4</v>
      </c>
      <c r="R7" s="9">
        <v>3</v>
      </c>
      <c r="S7" s="9">
        <v>3</v>
      </c>
      <c r="T7" s="9">
        <v>5</v>
      </c>
      <c r="U7" s="8">
        <v>34.156799999999997</v>
      </c>
      <c r="V7" s="8">
        <v>118.32522</v>
      </c>
      <c r="W7" s="8" t="s">
        <v>27183</v>
      </c>
    </row>
    <row r="8" spans="1:23" x14ac:dyDescent="0.2">
      <c r="A8" s="9">
        <v>1141</v>
      </c>
      <c r="B8" s="9">
        <v>2012</v>
      </c>
      <c r="C8" s="12" t="s">
        <v>4767</v>
      </c>
      <c r="D8" s="10">
        <v>448139099</v>
      </c>
      <c r="E8" s="9">
        <v>4404</v>
      </c>
      <c r="F8" s="12" t="s">
        <v>4770</v>
      </c>
      <c r="G8" s="9">
        <f t="shared" si="0"/>
        <v>4</v>
      </c>
      <c r="H8" s="12" t="s">
        <v>32705</v>
      </c>
      <c r="I8" s="9">
        <v>8</v>
      </c>
      <c r="J8" s="9">
        <v>0</v>
      </c>
      <c r="K8" s="12" t="s">
        <v>80</v>
      </c>
      <c r="L8" s="12" t="s">
        <v>3662</v>
      </c>
      <c r="M8" s="12" t="s">
        <v>38</v>
      </c>
      <c r="N8" s="12" t="s">
        <v>21679</v>
      </c>
      <c r="O8" s="12" t="s">
        <v>154</v>
      </c>
      <c r="P8" s="11">
        <v>41110</v>
      </c>
      <c r="Q8" s="9">
        <v>8.4</v>
      </c>
      <c r="R8" s="9">
        <v>3</v>
      </c>
      <c r="S8" s="9">
        <v>4</v>
      </c>
      <c r="T8" s="9">
        <v>5</v>
      </c>
      <c r="U8" s="8">
        <v>34.152149999999999</v>
      </c>
      <c r="V8" s="8">
        <v>118.33637</v>
      </c>
      <c r="W8" s="8" t="s">
        <v>21680</v>
      </c>
    </row>
    <row r="9" spans="1:23" x14ac:dyDescent="0.2">
      <c r="A9" s="9">
        <v>1809</v>
      </c>
      <c r="B9" s="9">
        <v>2013</v>
      </c>
      <c r="C9" s="12" t="s">
        <v>6985</v>
      </c>
      <c r="D9" s="10">
        <v>424668047</v>
      </c>
      <c r="E9" s="9">
        <v>4163</v>
      </c>
      <c r="F9" s="12" t="s">
        <v>6987</v>
      </c>
      <c r="G9" s="9">
        <f t="shared" si="0"/>
        <v>4</v>
      </c>
      <c r="H9" s="12" t="s">
        <v>32705</v>
      </c>
      <c r="I9" s="9">
        <v>2</v>
      </c>
      <c r="J9" s="9">
        <v>0</v>
      </c>
      <c r="K9" s="12" t="s">
        <v>2763</v>
      </c>
      <c r="L9" s="12" t="s">
        <v>3662</v>
      </c>
      <c r="M9" s="12" t="s">
        <v>38</v>
      </c>
      <c r="N9" s="12" t="s">
        <v>23448</v>
      </c>
      <c r="O9" s="12" t="s">
        <v>271</v>
      </c>
      <c r="P9" s="11">
        <v>41600</v>
      </c>
      <c r="Q9" s="9">
        <v>7.5</v>
      </c>
      <c r="R9" s="9">
        <v>3</v>
      </c>
      <c r="S9" s="9">
        <v>4</v>
      </c>
      <c r="T9" s="9">
        <v>5</v>
      </c>
      <c r="U9" s="8">
        <v>34.031500000000001</v>
      </c>
      <c r="V9" s="8">
        <v>118.46977</v>
      </c>
      <c r="W9" s="8" t="s">
        <v>23449</v>
      </c>
    </row>
    <row r="10" spans="1:23" x14ac:dyDescent="0.2">
      <c r="A10" s="9">
        <v>1</v>
      </c>
      <c r="B10" s="9">
        <v>2010</v>
      </c>
      <c r="C10" s="12" t="s">
        <v>20</v>
      </c>
      <c r="D10" s="10">
        <v>415004880</v>
      </c>
      <c r="E10" s="9">
        <v>4028</v>
      </c>
      <c r="F10" s="12" t="s">
        <v>23</v>
      </c>
      <c r="G10" s="9">
        <f t="shared" si="0"/>
        <v>4</v>
      </c>
      <c r="H10" s="12" t="s">
        <v>32704</v>
      </c>
      <c r="I10" s="9">
        <v>0</v>
      </c>
      <c r="J10" s="9">
        <v>2</v>
      </c>
      <c r="K10" s="12" t="s">
        <v>26</v>
      </c>
      <c r="L10" s="12" t="s">
        <v>8323</v>
      </c>
      <c r="M10" s="12" t="s">
        <v>38</v>
      </c>
      <c r="N10" s="12" t="s">
        <v>18403</v>
      </c>
      <c r="O10" s="12" t="s">
        <v>417</v>
      </c>
      <c r="P10" s="11">
        <v>40347</v>
      </c>
      <c r="Q10" s="9">
        <v>8.3000000000000007</v>
      </c>
      <c r="R10" s="9">
        <v>4</v>
      </c>
      <c r="S10" s="9">
        <v>4</v>
      </c>
      <c r="T10" s="9">
        <v>5</v>
      </c>
      <c r="U10" s="8">
        <v>34.156799999999997</v>
      </c>
      <c r="V10" s="8">
        <v>118.32522</v>
      </c>
      <c r="W10" s="8" t="s">
        <v>18404</v>
      </c>
    </row>
    <row r="11" spans="1:23" x14ac:dyDescent="0.2">
      <c r="A11" s="9">
        <v>4649</v>
      </c>
      <c r="B11" s="9">
        <v>2017</v>
      </c>
      <c r="C11" s="12" t="s">
        <v>16182</v>
      </c>
      <c r="D11" s="10">
        <v>412563408</v>
      </c>
      <c r="E11" s="9">
        <v>4165</v>
      </c>
      <c r="F11" s="12" t="s">
        <v>16183</v>
      </c>
      <c r="G11" s="9">
        <f t="shared" si="0"/>
        <v>4</v>
      </c>
      <c r="H11" s="12" t="s">
        <v>32705</v>
      </c>
      <c r="I11" s="9">
        <v>17</v>
      </c>
      <c r="J11" s="9">
        <v>0</v>
      </c>
      <c r="K11" s="12" t="s">
        <v>16186</v>
      </c>
      <c r="L11" s="12" t="s">
        <v>3662</v>
      </c>
      <c r="M11" s="12" t="s">
        <v>38</v>
      </c>
      <c r="N11" s="12" t="s">
        <v>30841</v>
      </c>
      <c r="O11" s="12" t="s">
        <v>154</v>
      </c>
      <c r="P11" s="11">
        <v>42888</v>
      </c>
      <c r="Q11" s="9">
        <v>7.5</v>
      </c>
      <c r="R11" s="9">
        <v>3</v>
      </c>
      <c r="S11" s="9">
        <v>4</v>
      </c>
      <c r="T11" s="9">
        <v>4</v>
      </c>
      <c r="U11" s="8">
        <v>34.152149999999999</v>
      </c>
      <c r="V11" s="8">
        <v>118.33637</v>
      </c>
      <c r="W11" s="8" t="s">
        <v>30842</v>
      </c>
    </row>
    <row r="12" spans="1:23" x14ac:dyDescent="0.2">
      <c r="A12" s="9">
        <v>1810</v>
      </c>
      <c r="B12" s="9">
        <v>2013</v>
      </c>
      <c r="C12" s="12" t="s">
        <v>6989</v>
      </c>
      <c r="D12" s="10">
        <v>409013994</v>
      </c>
      <c r="E12" s="9">
        <v>4253</v>
      </c>
      <c r="F12" s="12" t="s">
        <v>6990</v>
      </c>
      <c r="G12" s="9">
        <f t="shared" si="0"/>
        <v>4</v>
      </c>
      <c r="H12" s="12" t="s">
        <v>32705</v>
      </c>
      <c r="I12" s="9">
        <v>7</v>
      </c>
      <c r="J12" s="9">
        <v>0</v>
      </c>
      <c r="K12" s="12" t="s">
        <v>6992</v>
      </c>
      <c r="L12" s="12" t="s">
        <v>3662</v>
      </c>
      <c r="M12" s="12" t="s">
        <v>38</v>
      </c>
      <c r="N12" s="12" t="s">
        <v>23452</v>
      </c>
      <c r="O12" s="12" t="s">
        <v>417</v>
      </c>
      <c r="P12" s="11">
        <v>41397</v>
      </c>
      <c r="Q12" s="9">
        <v>7.2</v>
      </c>
      <c r="R12" s="9">
        <v>3</v>
      </c>
      <c r="S12" s="9">
        <v>3</v>
      </c>
      <c r="T12" s="9">
        <v>5</v>
      </c>
      <c r="U12" s="8">
        <v>34.156799999999997</v>
      </c>
      <c r="V12" s="8">
        <v>118.32522</v>
      </c>
      <c r="W12" s="8" t="s">
        <v>23453</v>
      </c>
    </row>
    <row r="13" spans="1:23" x14ac:dyDescent="0.2">
      <c r="A13" s="9">
        <v>1142</v>
      </c>
      <c r="B13" s="9">
        <v>2012</v>
      </c>
      <c r="C13" s="12" t="s">
        <v>4772</v>
      </c>
      <c r="D13" s="10">
        <v>408010692</v>
      </c>
      <c r="E13" s="9">
        <v>4137</v>
      </c>
      <c r="F13" s="12" t="s">
        <v>4774</v>
      </c>
      <c r="G13" s="9">
        <f t="shared" si="0"/>
        <v>4</v>
      </c>
      <c r="H13" s="12" t="s">
        <v>32705</v>
      </c>
      <c r="I13" s="9">
        <v>3</v>
      </c>
      <c r="J13" s="9">
        <v>0</v>
      </c>
      <c r="K13" s="12" t="s">
        <v>4776</v>
      </c>
      <c r="L13" s="12" t="s">
        <v>13606</v>
      </c>
      <c r="M13" s="12" t="s">
        <v>38</v>
      </c>
      <c r="N13" s="12" t="s">
        <v>21683</v>
      </c>
      <c r="O13" s="12" t="s">
        <v>271</v>
      </c>
      <c r="P13" s="11">
        <v>40991</v>
      </c>
      <c r="Q13" s="9">
        <v>7.2</v>
      </c>
      <c r="R13" s="9">
        <v>3</v>
      </c>
      <c r="S13" s="9">
        <v>4</v>
      </c>
      <c r="T13" s="9">
        <v>5</v>
      </c>
      <c r="U13" s="8">
        <v>34.031500000000001</v>
      </c>
      <c r="V13" s="8">
        <v>118.46977</v>
      </c>
      <c r="W13" s="8" t="s">
        <v>21684</v>
      </c>
    </row>
    <row r="14" spans="1:23" x14ac:dyDescent="0.2">
      <c r="A14" s="9">
        <v>4650</v>
      </c>
      <c r="B14" s="9">
        <v>2017</v>
      </c>
      <c r="C14" s="12" t="s">
        <v>16188</v>
      </c>
      <c r="D14" s="10">
        <v>404515480</v>
      </c>
      <c r="E14" s="9">
        <v>3849</v>
      </c>
      <c r="F14" s="12" t="s">
        <v>16191</v>
      </c>
      <c r="G14" s="9">
        <f t="shared" si="0"/>
        <v>4</v>
      </c>
      <c r="H14" s="12" t="s">
        <v>32705</v>
      </c>
      <c r="I14" s="9">
        <v>2</v>
      </c>
      <c r="J14" s="9">
        <v>0</v>
      </c>
      <c r="K14" s="12" t="s">
        <v>2646</v>
      </c>
      <c r="L14" s="12" t="s">
        <v>3662</v>
      </c>
      <c r="M14" s="12" t="s">
        <v>38</v>
      </c>
      <c r="N14" s="12" t="s">
        <v>30844</v>
      </c>
      <c r="O14" s="12" t="s">
        <v>212</v>
      </c>
      <c r="P14" s="11">
        <v>43089</v>
      </c>
      <c r="Q14" s="9">
        <v>7</v>
      </c>
      <c r="R14" s="9">
        <v>2</v>
      </c>
      <c r="S14" s="9">
        <v>3</v>
      </c>
      <c r="T14" s="9">
        <v>4</v>
      </c>
      <c r="U14" s="8">
        <v>34.017710000000001</v>
      </c>
      <c r="V14" s="8">
        <v>118.40143</v>
      </c>
      <c r="W14" s="8" t="s">
        <v>30845</v>
      </c>
    </row>
    <row r="15" spans="1:23" x14ac:dyDescent="0.2">
      <c r="A15" s="9">
        <v>4651</v>
      </c>
      <c r="B15" s="9">
        <v>2017</v>
      </c>
      <c r="C15" s="12" t="s">
        <v>16192</v>
      </c>
      <c r="D15" s="10">
        <v>389813101</v>
      </c>
      <c r="E15" s="9">
        <v>4347</v>
      </c>
      <c r="F15" s="12" t="s">
        <v>9298</v>
      </c>
      <c r="G15" s="9">
        <f t="shared" si="0"/>
        <v>4</v>
      </c>
      <c r="H15" s="12" t="s">
        <v>32705</v>
      </c>
      <c r="I15" s="9">
        <v>2</v>
      </c>
      <c r="J15" s="9">
        <v>0</v>
      </c>
      <c r="K15" s="12" t="s">
        <v>9300</v>
      </c>
      <c r="L15" s="12" t="s">
        <v>3662</v>
      </c>
      <c r="M15" s="12" t="s">
        <v>38</v>
      </c>
      <c r="N15" s="12" t="s">
        <v>30849</v>
      </c>
      <c r="O15" s="12" t="s">
        <v>417</v>
      </c>
      <c r="P15" s="11">
        <v>42860</v>
      </c>
      <c r="Q15" s="9">
        <v>7.7</v>
      </c>
      <c r="R15" s="9">
        <v>3</v>
      </c>
      <c r="S15" s="9">
        <v>4</v>
      </c>
      <c r="T15" s="9">
        <v>4</v>
      </c>
      <c r="U15" s="8">
        <v>34.156799999999997</v>
      </c>
      <c r="V15" s="8">
        <v>118.32522</v>
      </c>
      <c r="W15" s="8" t="s">
        <v>30850</v>
      </c>
    </row>
    <row r="16" spans="1:23" x14ac:dyDescent="0.2">
      <c r="A16" s="9">
        <v>538</v>
      </c>
      <c r="B16" s="9">
        <v>2011</v>
      </c>
      <c r="C16" s="12" t="s">
        <v>2502</v>
      </c>
      <c r="D16" s="10">
        <v>381011219</v>
      </c>
      <c r="E16" s="9">
        <v>4375</v>
      </c>
      <c r="F16" s="12" t="s">
        <v>2505</v>
      </c>
      <c r="G16" s="9">
        <f t="shared" si="0"/>
        <v>4</v>
      </c>
      <c r="H16" s="12" t="s">
        <v>32705</v>
      </c>
      <c r="I16" s="9">
        <v>5</v>
      </c>
      <c r="J16" s="9">
        <v>0</v>
      </c>
      <c r="K16" s="12" t="s">
        <v>71</v>
      </c>
      <c r="L16" s="12" t="s">
        <v>13606</v>
      </c>
      <c r="M16" s="12" t="s">
        <v>38</v>
      </c>
      <c r="N16" s="12" t="s">
        <v>20006</v>
      </c>
      <c r="O16" s="12" t="s">
        <v>154</v>
      </c>
      <c r="P16" s="11">
        <v>40739</v>
      </c>
      <c r="Q16" s="9">
        <v>8.1</v>
      </c>
      <c r="R16" s="9">
        <v>4</v>
      </c>
      <c r="S16" s="9">
        <v>4</v>
      </c>
      <c r="T16" s="9">
        <v>5</v>
      </c>
      <c r="U16" s="8">
        <v>34.152149999999999</v>
      </c>
      <c r="V16" s="8">
        <v>118.33637</v>
      </c>
      <c r="W16" s="8" t="s">
        <v>20007</v>
      </c>
    </row>
    <row r="17" spans="1:23" x14ac:dyDescent="0.2">
      <c r="A17" s="9">
        <v>3914</v>
      </c>
      <c r="B17" s="9">
        <v>2016</v>
      </c>
      <c r="C17" s="12" t="s">
        <v>13793</v>
      </c>
      <c r="D17" s="10">
        <v>364001123</v>
      </c>
      <c r="E17" s="9">
        <v>4144</v>
      </c>
      <c r="F17" s="12" t="s">
        <v>13796</v>
      </c>
      <c r="G17" s="9">
        <f t="shared" si="0"/>
        <v>4</v>
      </c>
      <c r="H17" s="12" t="s">
        <v>32704</v>
      </c>
      <c r="I17" s="9">
        <v>0</v>
      </c>
      <c r="J17" s="9">
        <v>1</v>
      </c>
      <c r="K17" s="12" t="s">
        <v>47</v>
      </c>
      <c r="L17" s="12" t="s">
        <v>13606</v>
      </c>
      <c r="M17" s="12" t="s">
        <v>38</v>
      </c>
      <c r="N17" s="12" t="s">
        <v>28998</v>
      </c>
      <c r="O17" s="12" t="s">
        <v>417</v>
      </c>
      <c r="P17" s="11">
        <v>42475</v>
      </c>
      <c r="Q17" s="9">
        <v>7.4</v>
      </c>
      <c r="R17" s="9">
        <v>3</v>
      </c>
      <c r="S17" s="9">
        <v>4</v>
      </c>
      <c r="T17" s="9">
        <v>4</v>
      </c>
      <c r="U17" s="8">
        <v>34.156799999999997</v>
      </c>
      <c r="V17" s="8">
        <v>118.32522</v>
      </c>
      <c r="W17" s="8" t="s">
        <v>28999</v>
      </c>
    </row>
    <row r="18" spans="1:23" x14ac:dyDescent="0.2">
      <c r="A18" s="9">
        <v>3915</v>
      </c>
      <c r="B18" s="9">
        <v>2016</v>
      </c>
      <c r="C18" s="12" t="s">
        <v>13798</v>
      </c>
      <c r="D18" s="10">
        <v>363070709</v>
      </c>
      <c r="E18" s="9">
        <v>3856</v>
      </c>
      <c r="F18" s="12" t="s">
        <v>13800</v>
      </c>
      <c r="G18" s="9">
        <f t="shared" si="0"/>
        <v>4</v>
      </c>
      <c r="H18" s="12" t="s">
        <v>32705</v>
      </c>
      <c r="I18" s="9">
        <v>7</v>
      </c>
      <c r="J18" s="9">
        <v>0</v>
      </c>
      <c r="K18" s="12" t="s">
        <v>13802</v>
      </c>
      <c r="L18" s="12" t="s">
        <v>3662</v>
      </c>
      <c r="M18" s="12" t="s">
        <v>38</v>
      </c>
      <c r="N18" s="12" t="s">
        <v>29004</v>
      </c>
      <c r="O18" s="12" t="s">
        <v>263</v>
      </c>
      <c r="P18" s="11">
        <v>42412</v>
      </c>
      <c r="Q18" s="9">
        <v>8</v>
      </c>
      <c r="R18" s="9">
        <v>3</v>
      </c>
      <c r="S18" s="9">
        <v>4</v>
      </c>
      <c r="T18" s="9">
        <v>5</v>
      </c>
      <c r="U18" s="8">
        <v>34.055430000000001</v>
      </c>
      <c r="V18" s="8">
        <v>118.41328</v>
      </c>
      <c r="W18" s="8" t="s">
        <v>29005</v>
      </c>
    </row>
    <row r="19" spans="1:23" x14ac:dyDescent="0.2">
      <c r="A19" s="9">
        <v>3208</v>
      </c>
      <c r="B19" s="9">
        <v>2015</v>
      </c>
      <c r="C19" s="12" t="s">
        <v>11559</v>
      </c>
      <c r="D19" s="10">
        <v>353007020</v>
      </c>
      <c r="E19" s="9">
        <v>4022</v>
      </c>
      <c r="F19" s="12" t="s">
        <v>11561</v>
      </c>
      <c r="G19" s="9">
        <f t="shared" si="0"/>
        <v>4</v>
      </c>
      <c r="H19" s="12" t="s">
        <v>32705</v>
      </c>
      <c r="I19" s="9">
        <v>8</v>
      </c>
      <c r="J19" s="9">
        <v>0</v>
      </c>
      <c r="K19" s="12" t="s">
        <v>2795</v>
      </c>
      <c r="L19" s="12" t="s">
        <v>3662</v>
      </c>
      <c r="M19" s="12" t="s">
        <v>38</v>
      </c>
      <c r="N19" s="12" t="s">
        <v>27190</v>
      </c>
      <c r="O19" s="12" t="s">
        <v>94</v>
      </c>
      <c r="P19" s="11">
        <v>42097</v>
      </c>
      <c r="Q19" s="9">
        <v>7.2</v>
      </c>
      <c r="R19" s="9">
        <v>3</v>
      </c>
      <c r="S19" s="9">
        <v>3</v>
      </c>
      <c r="T19" s="9">
        <v>4</v>
      </c>
      <c r="U19" s="8">
        <v>34.138120000000001</v>
      </c>
      <c r="V19" s="8">
        <v>118.35338</v>
      </c>
      <c r="W19" s="8" t="s">
        <v>27191</v>
      </c>
    </row>
    <row r="20" spans="1:23" x14ac:dyDescent="0.2">
      <c r="A20" s="9">
        <v>539</v>
      </c>
      <c r="B20" s="9">
        <v>2011</v>
      </c>
      <c r="C20" s="12" t="s">
        <v>2507</v>
      </c>
      <c r="D20" s="10">
        <v>352390543</v>
      </c>
      <c r="E20" s="9">
        <v>4088</v>
      </c>
      <c r="F20" s="12" t="s">
        <v>2510</v>
      </c>
      <c r="G20" s="9">
        <f t="shared" si="0"/>
        <v>4</v>
      </c>
      <c r="H20" s="12" t="s">
        <v>32705</v>
      </c>
      <c r="I20" s="9">
        <v>0</v>
      </c>
      <c r="J20" s="9">
        <v>0</v>
      </c>
      <c r="K20" s="12" t="s">
        <v>2512</v>
      </c>
      <c r="L20" s="12" t="s">
        <v>3662</v>
      </c>
      <c r="M20" s="12" t="s">
        <v>38</v>
      </c>
      <c r="N20" s="12" t="s">
        <v>20010</v>
      </c>
      <c r="O20" s="12" t="s">
        <v>51</v>
      </c>
      <c r="P20" s="11">
        <v>40723</v>
      </c>
      <c r="Q20" s="9">
        <v>6.3</v>
      </c>
      <c r="R20" s="9">
        <v>2</v>
      </c>
      <c r="S20" s="9">
        <v>2</v>
      </c>
      <c r="T20" s="9">
        <v>4</v>
      </c>
      <c r="U20" s="8">
        <v>34.083799999999997</v>
      </c>
      <c r="V20" s="8">
        <v>118.32083</v>
      </c>
      <c r="W20" s="8" t="s">
        <v>20011</v>
      </c>
    </row>
    <row r="21" spans="1:23" x14ac:dyDescent="0.2">
      <c r="A21" s="9">
        <v>2497</v>
      </c>
      <c r="B21" s="9">
        <v>2014</v>
      </c>
      <c r="C21" s="12" t="s">
        <v>9286</v>
      </c>
      <c r="D21" s="10">
        <v>350126372</v>
      </c>
      <c r="E21" s="9">
        <v>3885</v>
      </c>
      <c r="F21" s="12" t="s">
        <v>9289</v>
      </c>
      <c r="G21" s="9">
        <f t="shared" si="0"/>
        <v>4</v>
      </c>
      <c r="H21" s="12" t="s">
        <v>32704</v>
      </c>
      <c r="I21" s="9">
        <v>0</v>
      </c>
      <c r="J21" s="9">
        <v>1</v>
      </c>
      <c r="K21" s="12" t="s">
        <v>633</v>
      </c>
      <c r="L21" s="12" t="s">
        <v>3662</v>
      </c>
      <c r="M21" s="12" t="s">
        <v>38</v>
      </c>
      <c r="N21" s="12" t="s">
        <v>25312</v>
      </c>
      <c r="O21" s="12" t="s">
        <v>154</v>
      </c>
      <c r="P21" s="11">
        <v>42020</v>
      </c>
      <c r="Q21" s="9">
        <v>7.3</v>
      </c>
      <c r="R21" s="9">
        <v>3</v>
      </c>
      <c r="S21" s="9">
        <v>3</v>
      </c>
      <c r="T21" s="9">
        <v>4</v>
      </c>
      <c r="U21" s="8">
        <v>34.152149999999999</v>
      </c>
      <c r="V21" s="8">
        <v>118.33637</v>
      </c>
      <c r="W21" s="8" t="s">
        <v>25313</v>
      </c>
    </row>
    <row r="22" spans="1:23" x14ac:dyDescent="0.2">
      <c r="A22" s="9">
        <v>2498</v>
      </c>
      <c r="B22" s="9">
        <v>2014</v>
      </c>
      <c r="C22" s="12" t="s">
        <v>9291</v>
      </c>
      <c r="D22" s="10">
        <v>337135885</v>
      </c>
      <c r="E22" s="9">
        <v>4151</v>
      </c>
      <c r="F22" s="12" t="s">
        <v>9294</v>
      </c>
      <c r="G22" s="9">
        <f t="shared" si="0"/>
        <v>4</v>
      </c>
      <c r="H22" s="12" t="s">
        <v>32705</v>
      </c>
      <c r="I22" s="9">
        <v>1</v>
      </c>
      <c r="J22" s="9">
        <v>0</v>
      </c>
      <c r="K22" s="12" t="s">
        <v>2763</v>
      </c>
      <c r="L22" s="12" t="s">
        <v>3662</v>
      </c>
      <c r="M22" s="12" t="s">
        <v>38</v>
      </c>
      <c r="N22" s="12" t="s">
        <v>25315</v>
      </c>
      <c r="O22" s="12" t="s">
        <v>271</v>
      </c>
      <c r="P22" s="11">
        <v>41964</v>
      </c>
      <c r="Q22" s="9">
        <v>6.7</v>
      </c>
      <c r="R22" s="9">
        <v>3</v>
      </c>
      <c r="S22" s="9">
        <v>3</v>
      </c>
      <c r="T22" s="9">
        <v>4</v>
      </c>
      <c r="U22" s="8">
        <v>34.031500000000001</v>
      </c>
      <c r="V22" s="8">
        <v>118.46977</v>
      </c>
      <c r="W22" s="8" t="s">
        <v>25316</v>
      </c>
    </row>
    <row r="23" spans="1:23" x14ac:dyDescent="0.2">
      <c r="A23" s="9">
        <v>4652</v>
      </c>
      <c r="B23" s="9">
        <v>2017</v>
      </c>
      <c r="C23" s="12" t="s">
        <v>16195</v>
      </c>
      <c r="D23" s="10">
        <v>334201140</v>
      </c>
      <c r="E23" s="9">
        <v>4348</v>
      </c>
      <c r="F23" s="12" t="s">
        <v>16197</v>
      </c>
      <c r="G23" s="9">
        <f t="shared" si="0"/>
        <v>4</v>
      </c>
      <c r="H23" s="12" t="s">
        <v>32705</v>
      </c>
      <c r="I23" s="9">
        <v>4</v>
      </c>
      <c r="J23" s="9">
        <v>0</v>
      </c>
      <c r="K23" s="12" t="s">
        <v>12748</v>
      </c>
      <c r="L23" s="12" t="s">
        <v>3662</v>
      </c>
      <c r="M23" s="12" t="s">
        <v>38</v>
      </c>
      <c r="N23" s="12" t="s">
        <v>30854</v>
      </c>
      <c r="O23" s="12" t="s">
        <v>11796</v>
      </c>
      <c r="P23" s="11">
        <v>42923</v>
      </c>
      <c r="Q23" s="9">
        <v>7.5</v>
      </c>
      <c r="R23" s="9">
        <v>3</v>
      </c>
      <c r="S23" s="9">
        <v>4</v>
      </c>
      <c r="T23" s="9">
        <v>4</v>
      </c>
      <c r="U23" s="8">
        <v>34.017099999999999</v>
      </c>
      <c r="V23" s="8">
        <v>118.40212</v>
      </c>
      <c r="W23" s="8" t="s">
        <v>30855</v>
      </c>
    </row>
    <row r="24" spans="1:23" x14ac:dyDescent="0.2">
      <c r="A24" s="9">
        <v>2</v>
      </c>
      <c r="B24" s="9">
        <v>2010</v>
      </c>
      <c r="C24" s="12" t="s">
        <v>33</v>
      </c>
      <c r="D24" s="10">
        <v>334191110</v>
      </c>
      <c r="E24" s="9">
        <v>3739</v>
      </c>
      <c r="F24" s="12" t="s">
        <v>34</v>
      </c>
      <c r="G24" s="9">
        <f t="shared" si="0"/>
        <v>4</v>
      </c>
      <c r="H24" s="12" t="s">
        <v>32704</v>
      </c>
      <c r="I24" s="9">
        <v>0</v>
      </c>
      <c r="J24" s="9">
        <v>2</v>
      </c>
      <c r="K24" s="12" t="s">
        <v>36</v>
      </c>
      <c r="L24" s="12" t="s">
        <v>13606</v>
      </c>
      <c r="M24" s="12" t="s">
        <v>38</v>
      </c>
      <c r="N24" s="12" t="s">
        <v>18409</v>
      </c>
      <c r="O24" s="12" t="s">
        <v>417</v>
      </c>
      <c r="P24" s="11">
        <v>40242</v>
      </c>
      <c r="Q24" s="9">
        <v>6.5</v>
      </c>
      <c r="R24" s="9">
        <v>2</v>
      </c>
      <c r="S24" s="9">
        <v>2</v>
      </c>
      <c r="T24" s="9">
        <v>4</v>
      </c>
      <c r="U24" s="8">
        <v>34.156799999999997</v>
      </c>
      <c r="V24" s="8">
        <v>118.32522</v>
      </c>
      <c r="W24" s="8" t="s">
        <v>18410</v>
      </c>
    </row>
    <row r="25" spans="1:23" x14ac:dyDescent="0.2">
      <c r="A25" s="9">
        <v>2499</v>
      </c>
      <c r="B25" s="9">
        <v>2014</v>
      </c>
      <c r="C25" s="12" t="s">
        <v>9296</v>
      </c>
      <c r="D25" s="10">
        <v>333176600</v>
      </c>
      <c r="E25" s="9">
        <v>4088</v>
      </c>
      <c r="F25" s="12" t="s">
        <v>9298</v>
      </c>
      <c r="G25" s="9">
        <f t="shared" si="0"/>
        <v>4</v>
      </c>
      <c r="H25" s="12" t="s">
        <v>32705</v>
      </c>
      <c r="I25" s="9">
        <v>2</v>
      </c>
      <c r="J25" s="9">
        <v>0</v>
      </c>
      <c r="K25" s="12" t="s">
        <v>9300</v>
      </c>
      <c r="L25" s="12" t="s">
        <v>3662</v>
      </c>
      <c r="M25" s="12" t="s">
        <v>38</v>
      </c>
      <c r="N25" s="12" t="s">
        <v>25318</v>
      </c>
      <c r="O25" s="12" t="s">
        <v>417</v>
      </c>
      <c r="P25" s="11">
        <v>41852</v>
      </c>
      <c r="Q25" s="9">
        <v>8.1</v>
      </c>
      <c r="R25" s="9">
        <v>3</v>
      </c>
      <c r="S25" s="9">
        <v>4</v>
      </c>
      <c r="T25" s="9">
        <v>5</v>
      </c>
      <c r="U25" s="8">
        <v>34.156799999999997</v>
      </c>
      <c r="V25" s="8">
        <v>118.32522</v>
      </c>
      <c r="W25" s="8" t="s">
        <v>25319</v>
      </c>
    </row>
    <row r="26" spans="1:23" x14ac:dyDescent="0.2">
      <c r="A26" s="9">
        <v>3917</v>
      </c>
      <c r="B26" s="9">
        <v>2016</v>
      </c>
      <c r="C26" s="12" t="s">
        <v>13808</v>
      </c>
      <c r="D26" s="10">
        <v>330360194</v>
      </c>
      <c r="E26" s="9">
        <v>4256</v>
      </c>
      <c r="F26" s="12" t="s">
        <v>13810</v>
      </c>
      <c r="G26" s="9">
        <f t="shared" si="0"/>
        <v>4</v>
      </c>
      <c r="H26" s="12" t="s">
        <v>32705</v>
      </c>
      <c r="I26" s="9">
        <v>14</v>
      </c>
      <c r="J26" s="9">
        <v>0</v>
      </c>
      <c r="K26" s="12" t="s">
        <v>484</v>
      </c>
      <c r="L26" s="12" t="s">
        <v>3662</v>
      </c>
      <c r="M26" s="12" t="s">
        <v>38</v>
      </c>
      <c r="N26" s="12" t="s">
        <v>29010</v>
      </c>
      <c r="O26" s="12" t="s">
        <v>154</v>
      </c>
      <c r="P26" s="11">
        <v>42454</v>
      </c>
      <c r="Q26" s="9">
        <v>6.6</v>
      </c>
      <c r="R26" s="9">
        <v>2</v>
      </c>
      <c r="S26" s="9">
        <v>1</v>
      </c>
      <c r="T26" s="9">
        <v>5</v>
      </c>
      <c r="U26" s="8">
        <v>34.152149999999999</v>
      </c>
      <c r="V26" s="8">
        <v>118.33637</v>
      </c>
      <c r="W26" s="8" t="s">
        <v>29011</v>
      </c>
    </row>
    <row r="27" spans="1:23" x14ac:dyDescent="0.2">
      <c r="A27" s="9">
        <v>4653</v>
      </c>
      <c r="B27" s="9">
        <v>2017</v>
      </c>
      <c r="C27" s="12" t="s">
        <v>16198</v>
      </c>
      <c r="D27" s="10">
        <v>327481748</v>
      </c>
      <c r="E27" s="9">
        <v>4148</v>
      </c>
      <c r="F27" s="12" t="s">
        <v>16200</v>
      </c>
      <c r="G27" s="9">
        <f t="shared" si="0"/>
        <v>4</v>
      </c>
      <c r="H27" s="12" t="s">
        <v>32705</v>
      </c>
      <c r="I27" s="9">
        <v>4</v>
      </c>
      <c r="J27" s="9">
        <v>0</v>
      </c>
      <c r="K27" s="12" t="s">
        <v>7176</v>
      </c>
      <c r="L27" s="12" t="s">
        <v>501</v>
      </c>
      <c r="M27" s="12" t="s">
        <v>38</v>
      </c>
      <c r="N27" s="12" t="s">
        <v>30857</v>
      </c>
      <c r="O27" s="12" t="s">
        <v>154</v>
      </c>
      <c r="P27" s="11">
        <v>42986</v>
      </c>
      <c r="Q27" s="9">
        <v>7.4</v>
      </c>
      <c r="R27" s="9">
        <v>3</v>
      </c>
      <c r="S27" s="9">
        <v>4</v>
      </c>
      <c r="T27" s="9">
        <v>4</v>
      </c>
      <c r="U27" s="8">
        <v>34.152149999999999</v>
      </c>
      <c r="V27" s="8">
        <v>118.33637</v>
      </c>
      <c r="W27" s="8" t="s">
        <v>30858</v>
      </c>
    </row>
    <row r="28" spans="1:23" x14ac:dyDescent="0.2">
      <c r="A28" s="9">
        <v>3918</v>
      </c>
      <c r="B28" s="9">
        <v>2016</v>
      </c>
      <c r="C28" s="12" t="s">
        <v>13812</v>
      </c>
      <c r="D28" s="10">
        <v>325100054</v>
      </c>
      <c r="E28" s="9">
        <v>4255</v>
      </c>
      <c r="F28" s="12" t="s">
        <v>13813</v>
      </c>
      <c r="G28" s="9">
        <f t="shared" si="0"/>
        <v>4</v>
      </c>
      <c r="H28" s="12" t="s">
        <v>32704</v>
      </c>
      <c r="I28" s="9">
        <v>0</v>
      </c>
      <c r="J28" s="9">
        <v>1</v>
      </c>
      <c r="K28" s="12" t="s">
        <v>5110</v>
      </c>
      <c r="L28" s="12" t="s">
        <v>3662</v>
      </c>
      <c r="M28" s="12" t="s">
        <v>38</v>
      </c>
      <c r="N28" s="12" t="s">
        <v>29014</v>
      </c>
      <c r="O28" s="12" t="s">
        <v>154</v>
      </c>
      <c r="P28" s="11">
        <v>42587</v>
      </c>
      <c r="Q28" s="9">
        <v>6.1</v>
      </c>
      <c r="R28" s="9">
        <v>2</v>
      </c>
      <c r="S28" s="9">
        <v>1</v>
      </c>
      <c r="T28" s="9">
        <v>4</v>
      </c>
      <c r="U28" s="8">
        <v>34.152149999999999</v>
      </c>
      <c r="V28" s="8">
        <v>118.33637</v>
      </c>
      <c r="W28" s="8" t="s">
        <v>29015</v>
      </c>
    </row>
    <row r="29" spans="1:23" x14ac:dyDescent="0.2">
      <c r="A29" s="9">
        <v>4654</v>
      </c>
      <c r="B29" s="9">
        <v>2017</v>
      </c>
      <c r="C29" s="12" t="s">
        <v>16202</v>
      </c>
      <c r="D29" s="10">
        <v>315058289</v>
      </c>
      <c r="E29" s="9">
        <v>4080</v>
      </c>
      <c r="F29" s="12" t="s">
        <v>16204</v>
      </c>
      <c r="G29" s="9">
        <f t="shared" si="0"/>
        <v>4</v>
      </c>
      <c r="H29" s="12" t="s">
        <v>32705</v>
      </c>
      <c r="I29" s="9">
        <v>5</v>
      </c>
      <c r="J29" s="9">
        <v>0</v>
      </c>
      <c r="K29" s="12" t="s">
        <v>14335</v>
      </c>
      <c r="L29" s="12" t="s">
        <v>3662</v>
      </c>
      <c r="M29" s="12" t="s">
        <v>38</v>
      </c>
      <c r="N29" s="12" t="s">
        <v>30861</v>
      </c>
      <c r="O29" s="12" t="s">
        <v>417</v>
      </c>
      <c r="P29" s="11">
        <v>43042</v>
      </c>
      <c r="Q29" s="9">
        <v>7.9</v>
      </c>
      <c r="R29" s="9">
        <v>3</v>
      </c>
      <c r="S29" s="9">
        <v>4</v>
      </c>
      <c r="T29" s="9">
        <v>4</v>
      </c>
      <c r="U29" s="8">
        <v>34.156799999999997</v>
      </c>
      <c r="V29" s="8">
        <v>118.32522</v>
      </c>
      <c r="W29" s="8" t="s">
        <v>30862</v>
      </c>
    </row>
    <row r="30" spans="1:23" x14ac:dyDescent="0.2">
      <c r="A30" s="9">
        <v>3</v>
      </c>
      <c r="B30" s="9">
        <v>2010</v>
      </c>
      <c r="C30" s="12" t="s">
        <v>42</v>
      </c>
      <c r="D30" s="10">
        <v>312433331</v>
      </c>
      <c r="E30" s="9">
        <v>4390</v>
      </c>
      <c r="F30" s="12" t="s">
        <v>45</v>
      </c>
      <c r="G30" s="9">
        <f t="shared" si="0"/>
        <v>4</v>
      </c>
      <c r="H30" s="12" t="s">
        <v>32705</v>
      </c>
      <c r="I30" s="9">
        <v>7</v>
      </c>
      <c r="J30" s="9">
        <v>0</v>
      </c>
      <c r="K30" s="12" t="s">
        <v>47</v>
      </c>
      <c r="L30" s="12" t="s">
        <v>3662</v>
      </c>
      <c r="M30" s="12" t="s">
        <v>38</v>
      </c>
      <c r="N30" s="12" t="s">
        <v>18417</v>
      </c>
      <c r="O30" s="12" t="s">
        <v>51</v>
      </c>
      <c r="P30" s="11">
        <v>40305</v>
      </c>
      <c r="Q30" s="9">
        <v>7</v>
      </c>
      <c r="R30" s="9">
        <v>2</v>
      </c>
      <c r="S30" s="9">
        <v>3</v>
      </c>
      <c r="T30" s="9">
        <v>5</v>
      </c>
      <c r="U30" s="8">
        <v>34.083799999999997</v>
      </c>
      <c r="V30" s="8">
        <v>118.32083</v>
      </c>
      <c r="W30" s="8" t="s">
        <v>18418</v>
      </c>
    </row>
    <row r="31" spans="1:23" x14ac:dyDescent="0.2">
      <c r="A31" s="9">
        <v>1143</v>
      </c>
      <c r="B31" s="9">
        <v>2012</v>
      </c>
      <c r="C31" s="12" t="s">
        <v>4778</v>
      </c>
      <c r="D31" s="10">
        <v>304360277</v>
      </c>
      <c r="E31" s="9">
        <v>3526</v>
      </c>
      <c r="F31" s="12" t="s">
        <v>4779</v>
      </c>
      <c r="G31" s="9">
        <f t="shared" si="0"/>
        <v>4</v>
      </c>
      <c r="H31" s="12" t="s">
        <v>32704</v>
      </c>
      <c r="I31" s="9">
        <v>0</v>
      </c>
      <c r="J31" s="9">
        <v>2</v>
      </c>
      <c r="K31" s="12" t="s">
        <v>4781</v>
      </c>
      <c r="L31" s="12" t="s">
        <v>3662</v>
      </c>
      <c r="M31" s="12" t="s">
        <v>38</v>
      </c>
      <c r="N31" s="12" t="s">
        <v>21686</v>
      </c>
      <c r="O31" s="12" t="s">
        <v>516</v>
      </c>
      <c r="P31" s="11">
        <v>41222</v>
      </c>
      <c r="Q31" s="9">
        <v>7.8</v>
      </c>
      <c r="R31" s="9">
        <v>4</v>
      </c>
      <c r="S31" s="9">
        <v>4</v>
      </c>
      <c r="T31" s="9">
        <v>5</v>
      </c>
      <c r="U31" s="8">
        <v>34.067740000000001</v>
      </c>
      <c r="V31" s="8">
        <v>118.40033</v>
      </c>
      <c r="W31" s="8" t="s">
        <v>21687</v>
      </c>
    </row>
    <row r="32" spans="1:23" x14ac:dyDescent="0.2">
      <c r="A32" s="9">
        <v>1144</v>
      </c>
      <c r="B32" s="9">
        <v>2012</v>
      </c>
      <c r="C32" s="12" t="s">
        <v>4783</v>
      </c>
      <c r="D32" s="10">
        <v>303003568</v>
      </c>
      <c r="E32" s="9">
        <v>4100</v>
      </c>
      <c r="F32" s="12" t="s">
        <v>4786</v>
      </c>
      <c r="G32" s="9">
        <f t="shared" si="0"/>
        <v>4</v>
      </c>
      <c r="H32" s="12" t="s">
        <v>32705</v>
      </c>
      <c r="I32" s="9">
        <v>0</v>
      </c>
      <c r="J32" s="9">
        <v>0</v>
      </c>
      <c r="K32" s="12" t="s">
        <v>4788</v>
      </c>
      <c r="L32" s="12" t="s">
        <v>13606</v>
      </c>
      <c r="M32" s="12" t="s">
        <v>38</v>
      </c>
      <c r="N32" s="12" t="s">
        <v>21689</v>
      </c>
      <c r="O32" s="12" t="s">
        <v>154</v>
      </c>
      <c r="P32" s="11">
        <v>41257</v>
      </c>
      <c r="Q32" s="9">
        <v>7.9</v>
      </c>
      <c r="R32" s="9">
        <v>2</v>
      </c>
      <c r="S32" s="9">
        <v>3</v>
      </c>
      <c r="T32" s="9">
        <v>5</v>
      </c>
      <c r="U32" s="8">
        <v>34.152149999999999</v>
      </c>
      <c r="V32" s="8">
        <v>118.33637</v>
      </c>
      <c r="W32" s="8" t="s">
        <v>21690</v>
      </c>
    </row>
    <row r="33" spans="1:23" x14ac:dyDescent="0.2">
      <c r="A33" s="9">
        <v>4</v>
      </c>
      <c r="B33" s="9">
        <v>2010</v>
      </c>
      <c r="C33" s="12" t="s">
        <v>53</v>
      </c>
      <c r="D33" s="10">
        <v>300531751</v>
      </c>
      <c r="E33" s="9">
        <v>4468</v>
      </c>
      <c r="F33" s="12" t="s">
        <v>58</v>
      </c>
      <c r="G33" s="9">
        <f t="shared" si="0"/>
        <v>4</v>
      </c>
      <c r="H33" s="12" t="s">
        <v>32705</v>
      </c>
      <c r="I33" s="9">
        <v>22</v>
      </c>
      <c r="J33" s="9">
        <v>0</v>
      </c>
      <c r="K33" s="12" t="s">
        <v>60</v>
      </c>
      <c r="L33" s="12" t="s">
        <v>13606</v>
      </c>
      <c r="M33" s="12" t="s">
        <v>38</v>
      </c>
      <c r="N33" s="12" t="s">
        <v>18424</v>
      </c>
      <c r="O33" s="12" t="s">
        <v>63</v>
      </c>
      <c r="P33" s="11">
        <v>40359</v>
      </c>
      <c r="Q33" s="9">
        <v>5</v>
      </c>
      <c r="R33" s="9">
        <v>2</v>
      </c>
      <c r="S33" s="9">
        <v>2</v>
      </c>
      <c r="T33" s="9">
        <v>4</v>
      </c>
      <c r="U33" s="8">
        <v>34.031399999999998</v>
      </c>
      <c r="V33" s="8">
        <v>118.46971000000001</v>
      </c>
      <c r="W33" s="8" t="s">
        <v>18425</v>
      </c>
    </row>
    <row r="34" spans="1:23" x14ac:dyDescent="0.2">
      <c r="A34" s="9">
        <v>5</v>
      </c>
      <c r="B34" s="9">
        <v>2010</v>
      </c>
      <c r="C34" s="12" t="s">
        <v>65</v>
      </c>
      <c r="D34" s="10">
        <v>295983305</v>
      </c>
      <c r="E34" s="9">
        <v>4125</v>
      </c>
      <c r="F34" s="12" t="s">
        <v>68</v>
      </c>
      <c r="G34" s="9">
        <f t="shared" si="0"/>
        <v>4</v>
      </c>
      <c r="H34" s="12" t="s">
        <v>32705</v>
      </c>
      <c r="I34" s="9">
        <v>5</v>
      </c>
      <c r="J34" s="9">
        <v>0</v>
      </c>
      <c r="K34" s="12" t="s">
        <v>71</v>
      </c>
      <c r="L34" s="12" t="s">
        <v>13606</v>
      </c>
      <c r="M34" s="12" t="s">
        <v>38</v>
      </c>
      <c r="N34" s="12" t="s">
        <v>18429</v>
      </c>
      <c r="O34" s="12" t="s">
        <v>154</v>
      </c>
      <c r="P34" s="11">
        <v>40501</v>
      </c>
      <c r="Q34" s="9">
        <v>7.7</v>
      </c>
      <c r="R34" s="9">
        <v>3</v>
      </c>
      <c r="S34" s="9">
        <v>3</v>
      </c>
      <c r="T34" s="9">
        <v>4</v>
      </c>
      <c r="U34" s="8">
        <v>34.152149999999999</v>
      </c>
      <c r="V34" s="8">
        <v>118.33637</v>
      </c>
      <c r="W34" s="8" t="s">
        <v>18430</v>
      </c>
    </row>
    <row r="35" spans="1:23" x14ac:dyDescent="0.2">
      <c r="A35" s="9">
        <v>6</v>
      </c>
      <c r="B35" s="9">
        <v>2010</v>
      </c>
      <c r="C35" s="12" t="s">
        <v>75</v>
      </c>
      <c r="D35" s="10">
        <v>292576195</v>
      </c>
      <c r="E35" s="9">
        <v>3792</v>
      </c>
      <c r="F35" s="12" t="s">
        <v>77</v>
      </c>
      <c r="G35" s="9">
        <f t="shared" si="0"/>
        <v>4</v>
      </c>
      <c r="H35" s="12" t="s">
        <v>32704</v>
      </c>
      <c r="I35" s="9">
        <v>0</v>
      </c>
      <c r="J35" s="9">
        <v>4</v>
      </c>
      <c r="K35" s="12" t="s">
        <v>80</v>
      </c>
      <c r="L35" s="12" t="s">
        <v>3662</v>
      </c>
      <c r="M35" s="12" t="s">
        <v>38</v>
      </c>
      <c r="N35" s="12" t="s">
        <v>18435</v>
      </c>
      <c r="O35" s="12" t="s">
        <v>154</v>
      </c>
      <c r="P35" s="11">
        <v>40375</v>
      </c>
      <c r="Q35" s="9">
        <v>8.8000000000000007</v>
      </c>
      <c r="R35" s="9">
        <v>3</v>
      </c>
      <c r="S35" s="9">
        <v>4</v>
      </c>
      <c r="T35" s="9">
        <v>5</v>
      </c>
      <c r="U35" s="8">
        <v>34.152149999999999</v>
      </c>
      <c r="V35" s="8">
        <v>118.33637</v>
      </c>
      <c r="W35" s="8" t="s">
        <v>18436</v>
      </c>
    </row>
    <row r="36" spans="1:23" x14ac:dyDescent="0.2">
      <c r="A36" s="9">
        <v>1145</v>
      </c>
      <c r="B36" s="9">
        <v>2012</v>
      </c>
      <c r="C36" s="12" t="s">
        <v>4789</v>
      </c>
      <c r="D36" s="10">
        <v>292324737</v>
      </c>
      <c r="E36" s="9">
        <v>4070</v>
      </c>
      <c r="F36" s="12" t="s">
        <v>4792</v>
      </c>
      <c r="G36" s="9">
        <f t="shared" si="0"/>
        <v>4</v>
      </c>
      <c r="H36" s="12" t="s">
        <v>32705</v>
      </c>
      <c r="I36" s="9">
        <v>21</v>
      </c>
      <c r="J36" s="9">
        <v>0</v>
      </c>
      <c r="K36" s="12" t="s">
        <v>2518</v>
      </c>
      <c r="L36" s="12" t="s">
        <v>13606</v>
      </c>
      <c r="M36" s="12" t="s">
        <v>38</v>
      </c>
      <c r="N36" s="12" t="s">
        <v>21693</v>
      </c>
      <c r="O36" s="12" t="s">
        <v>271</v>
      </c>
      <c r="P36" s="11">
        <v>41229</v>
      </c>
      <c r="Q36" s="9">
        <v>5.5</v>
      </c>
      <c r="R36" s="9">
        <v>2</v>
      </c>
      <c r="S36" s="9">
        <v>2</v>
      </c>
      <c r="T36" s="9">
        <v>4</v>
      </c>
      <c r="U36" s="8">
        <v>34.031500000000001</v>
      </c>
      <c r="V36" s="8">
        <v>118.46977</v>
      </c>
      <c r="W36" s="8" t="s">
        <v>21694</v>
      </c>
    </row>
    <row r="37" spans="1:23" x14ac:dyDescent="0.2">
      <c r="A37" s="9">
        <v>1813</v>
      </c>
      <c r="B37" s="9">
        <v>2013</v>
      </c>
      <c r="C37" s="12" t="s">
        <v>7003</v>
      </c>
      <c r="D37" s="10">
        <v>291045518</v>
      </c>
      <c r="E37" s="9">
        <v>4207</v>
      </c>
      <c r="F37" s="12" t="s">
        <v>7006</v>
      </c>
      <c r="G37" s="9">
        <f t="shared" si="0"/>
        <v>4</v>
      </c>
      <c r="H37" s="12" t="s">
        <v>32705</v>
      </c>
      <c r="I37" s="9">
        <v>7</v>
      </c>
      <c r="J37" s="9">
        <v>0</v>
      </c>
      <c r="K37" s="12" t="s">
        <v>484</v>
      </c>
      <c r="L37" s="12" t="s">
        <v>3662</v>
      </c>
      <c r="M37" s="12" t="s">
        <v>38</v>
      </c>
      <c r="N37" s="12" t="s">
        <v>23463</v>
      </c>
      <c r="O37" s="12" t="s">
        <v>154</v>
      </c>
      <c r="P37" s="11">
        <v>41439</v>
      </c>
      <c r="Q37" s="9">
        <v>7.1</v>
      </c>
      <c r="R37" s="9">
        <v>2</v>
      </c>
      <c r="S37" s="9">
        <v>2</v>
      </c>
      <c r="T37" s="9">
        <v>5</v>
      </c>
      <c r="U37" s="8">
        <v>34.152149999999999</v>
      </c>
      <c r="V37" s="8">
        <v>118.33637</v>
      </c>
      <c r="W37" s="8" t="s">
        <v>23464</v>
      </c>
    </row>
    <row r="38" spans="1:23" x14ac:dyDescent="0.2">
      <c r="A38" s="9">
        <v>3210</v>
      </c>
      <c r="B38" s="9">
        <v>2015</v>
      </c>
      <c r="C38" s="12" t="s">
        <v>11570</v>
      </c>
      <c r="D38" s="10">
        <v>281723902</v>
      </c>
      <c r="E38" s="9">
        <v>4175</v>
      </c>
      <c r="F38" s="12" t="s">
        <v>9294</v>
      </c>
      <c r="G38" s="9">
        <f t="shared" si="0"/>
        <v>4</v>
      </c>
      <c r="H38" s="12" t="s">
        <v>32705</v>
      </c>
      <c r="I38" s="9">
        <v>17</v>
      </c>
      <c r="J38" s="9">
        <v>0</v>
      </c>
      <c r="K38" s="12" t="s">
        <v>2763</v>
      </c>
      <c r="L38" s="12" t="s">
        <v>3662</v>
      </c>
      <c r="M38" s="12" t="s">
        <v>38</v>
      </c>
      <c r="N38" s="12" t="s">
        <v>27197</v>
      </c>
      <c r="O38" s="12" t="s">
        <v>271</v>
      </c>
      <c r="P38" s="11">
        <v>42328</v>
      </c>
      <c r="Q38" s="9">
        <v>6.5</v>
      </c>
      <c r="R38" s="9">
        <v>3</v>
      </c>
      <c r="S38" s="9">
        <v>3</v>
      </c>
      <c r="T38" s="9">
        <v>4</v>
      </c>
      <c r="U38" s="8">
        <v>34.031500000000001</v>
      </c>
      <c r="V38" s="8">
        <v>118.46977</v>
      </c>
      <c r="W38" s="8" t="s">
        <v>27198</v>
      </c>
    </row>
    <row r="39" spans="1:23" x14ac:dyDescent="0.2">
      <c r="A39" s="9">
        <v>540</v>
      </c>
      <c r="B39" s="9">
        <v>2011</v>
      </c>
      <c r="C39" s="12" t="s">
        <v>2513</v>
      </c>
      <c r="D39" s="10">
        <v>281287133</v>
      </c>
      <c r="E39" s="9">
        <v>4066</v>
      </c>
      <c r="F39" s="12" t="s">
        <v>2516</v>
      </c>
      <c r="G39" s="9">
        <f t="shared" si="0"/>
        <v>4</v>
      </c>
      <c r="H39" s="12" t="s">
        <v>32705</v>
      </c>
      <c r="I39" s="9">
        <v>11</v>
      </c>
      <c r="J39" s="9">
        <v>0</v>
      </c>
      <c r="K39" s="12" t="s">
        <v>2518</v>
      </c>
      <c r="L39" s="12" t="s">
        <v>13606</v>
      </c>
      <c r="M39" s="12" t="s">
        <v>38</v>
      </c>
      <c r="N39" s="12" t="s">
        <v>20014</v>
      </c>
      <c r="O39" s="12" t="s">
        <v>63</v>
      </c>
      <c r="P39" s="11">
        <v>40865</v>
      </c>
      <c r="Q39" s="9">
        <v>4.9000000000000004</v>
      </c>
      <c r="R39" s="9">
        <v>2</v>
      </c>
      <c r="S39" s="9">
        <v>1</v>
      </c>
      <c r="T39" s="9">
        <v>4</v>
      </c>
      <c r="U39" s="8">
        <v>34.031399999999998</v>
      </c>
      <c r="V39" s="8">
        <v>118.46971000000001</v>
      </c>
      <c r="W39" s="8" t="s">
        <v>20015</v>
      </c>
    </row>
    <row r="40" spans="1:23" x14ac:dyDescent="0.2">
      <c r="A40" s="9">
        <v>1815</v>
      </c>
      <c r="B40" s="9">
        <v>2013</v>
      </c>
      <c r="C40" s="12" t="s">
        <v>7013</v>
      </c>
      <c r="D40" s="10">
        <v>268492764</v>
      </c>
      <c r="E40" s="9">
        <v>4004</v>
      </c>
      <c r="F40" s="12" t="s">
        <v>7016</v>
      </c>
      <c r="G40" s="9">
        <f t="shared" si="0"/>
        <v>4</v>
      </c>
      <c r="H40" s="12" t="s">
        <v>32705</v>
      </c>
      <c r="I40" s="9">
        <v>9</v>
      </c>
      <c r="J40" s="9">
        <v>0</v>
      </c>
      <c r="K40" s="12" t="s">
        <v>7018</v>
      </c>
      <c r="L40" s="12" t="s">
        <v>8323</v>
      </c>
      <c r="M40" s="12" t="s">
        <v>38</v>
      </c>
      <c r="N40" s="12" t="s">
        <v>23473</v>
      </c>
      <c r="O40" s="12" t="s">
        <v>417</v>
      </c>
      <c r="P40" s="11">
        <v>41446</v>
      </c>
      <c r="Q40" s="9">
        <v>7.3</v>
      </c>
      <c r="R40" s="9">
        <v>3</v>
      </c>
      <c r="S40" s="9">
        <v>3</v>
      </c>
      <c r="T40" s="9">
        <v>4</v>
      </c>
      <c r="U40" s="8">
        <v>34.156799999999997</v>
      </c>
      <c r="V40" s="8">
        <v>118.32522</v>
      </c>
      <c r="W40" s="8" t="s">
        <v>23474</v>
      </c>
    </row>
    <row r="41" spans="1:23" x14ac:dyDescent="0.2">
      <c r="A41" s="9">
        <v>1146</v>
      </c>
      <c r="B41" s="9">
        <v>2012</v>
      </c>
      <c r="C41" s="12" t="s">
        <v>4795</v>
      </c>
      <c r="D41" s="10">
        <v>262030663</v>
      </c>
      <c r="E41" s="9">
        <v>4318</v>
      </c>
      <c r="F41" s="12" t="s">
        <v>4797</v>
      </c>
      <c r="G41" s="9">
        <f t="shared" si="0"/>
        <v>4</v>
      </c>
      <c r="H41" s="12" t="s">
        <v>32705</v>
      </c>
      <c r="I41" s="9">
        <v>2</v>
      </c>
      <c r="J41" s="9">
        <v>0</v>
      </c>
      <c r="K41" s="12" t="s">
        <v>4798</v>
      </c>
      <c r="L41" s="12" t="s">
        <v>3662</v>
      </c>
      <c r="M41" s="12" t="s">
        <v>38</v>
      </c>
      <c r="N41" s="12" t="s">
        <v>21696</v>
      </c>
      <c r="O41" s="12" t="s">
        <v>11796</v>
      </c>
      <c r="P41" s="11">
        <v>41093</v>
      </c>
      <c r="Q41" s="9">
        <v>7</v>
      </c>
      <c r="R41" s="9">
        <v>3</v>
      </c>
      <c r="S41" s="9">
        <v>3</v>
      </c>
      <c r="T41" s="9">
        <v>5</v>
      </c>
      <c r="U41" s="8">
        <v>34.017099999999999</v>
      </c>
      <c r="V41" s="8">
        <v>118.40212</v>
      </c>
      <c r="W41" s="8" t="s">
        <v>21697</v>
      </c>
    </row>
    <row r="42" spans="1:23" x14ac:dyDescent="0.2">
      <c r="A42" s="9">
        <v>1816</v>
      </c>
      <c r="B42" s="9">
        <v>2013</v>
      </c>
      <c r="C42" s="12" t="s">
        <v>7019</v>
      </c>
      <c r="D42" s="10">
        <v>258366855</v>
      </c>
      <c r="E42" s="9">
        <v>3928</v>
      </c>
      <c r="F42" s="12" t="s">
        <v>4786</v>
      </c>
      <c r="G42" s="9">
        <f t="shared" si="0"/>
        <v>4</v>
      </c>
      <c r="H42" s="12" t="s">
        <v>32705</v>
      </c>
      <c r="I42" s="9">
        <v>6</v>
      </c>
      <c r="J42" s="9">
        <v>0</v>
      </c>
      <c r="K42" s="12" t="s">
        <v>4788</v>
      </c>
      <c r="L42" s="12" t="s">
        <v>13606</v>
      </c>
      <c r="M42" s="12" t="s">
        <v>38</v>
      </c>
      <c r="N42" s="12" t="s">
        <v>23476</v>
      </c>
      <c r="O42" s="12" t="s">
        <v>154</v>
      </c>
      <c r="P42" s="11">
        <v>41621</v>
      </c>
      <c r="Q42" s="9">
        <v>7.9</v>
      </c>
      <c r="R42" s="9">
        <v>3</v>
      </c>
      <c r="S42" s="9">
        <v>3</v>
      </c>
      <c r="T42" s="9">
        <v>5</v>
      </c>
      <c r="U42" s="8">
        <v>34.152149999999999</v>
      </c>
      <c r="V42" s="8">
        <v>118.33637</v>
      </c>
      <c r="W42" s="8" t="s">
        <v>23477</v>
      </c>
    </row>
    <row r="43" spans="1:23" x14ac:dyDescent="0.2">
      <c r="A43" s="9">
        <v>2502</v>
      </c>
      <c r="B43" s="9">
        <v>2014</v>
      </c>
      <c r="C43" s="12" t="s">
        <v>9310</v>
      </c>
      <c r="D43" s="10">
        <v>255119788</v>
      </c>
      <c r="E43" s="9">
        <v>3875</v>
      </c>
      <c r="F43" s="12" t="s">
        <v>4786</v>
      </c>
      <c r="G43" s="9">
        <f t="shared" si="0"/>
        <v>4</v>
      </c>
      <c r="H43" s="12" t="s">
        <v>32705</v>
      </c>
      <c r="I43" s="9">
        <v>7</v>
      </c>
      <c r="J43" s="9">
        <v>0</v>
      </c>
      <c r="K43" s="12" t="s">
        <v>4788</v>
      </c>
      <c r="L43" s="12" t="s">
        <v>13606</v>
      </c>
      <c r="M43" s="12" t="s">
        <v>38</v>
      </c>
      <c r="N43" s="12" t="s">
        <v>25332</v>
      </c>
      <c r="O43" s="12" t="s">
        <v>154</v>
      </c>
      <c r="P43" s="11">
        <v>41990</v>
      </c>
      <c r="Q43" s="9">
        <v>7.4</v>
      </c>
      <c r="R43" s="9">
        <v>2</v>
      </c>
      <c r="S43" s="9">
        <v>2</v>
      </c>
      <c r="T43" s="9">
        <v>4</v>
      </c>
      <c r="U43" s="8">
        <v>34.152149999999999</v>
      </c>
      <c r="V43" s="8">
        <v>118.33637</v>
      </c>
      <c r="W43" s="8" t="s">
        <v>25333</v>
      </c>
    </row>
    <row r="44" spans="1:23" x14ac:dyDescent="0.2">
      <c r="A44" s="9">
        <v>541</v>
      </c>
      <c r="B44" s="9">
        <v>2011</v>
      </c>
      <c r="C44" s="12" t="s">
        <v>2520</v>
      </c>
      <c r="D44" s="10">
        <v>254464305</v>
      </c>
      <c r="E44" s="9">
        <v>3675</v>
      </c>
      <c r="F44" s="12" t="s">
        <v>2523</v>
      </c>
      <c r="G44" s="9">
        <f t="shared" si="0"/>
        <v>4</v>
      </c>
      <c r="H44" s="12" t="s">
        <v>32705</v>
      </c>
      <c r="I44" s="9">
        <v>5</v>
      </c>
      <c r="J44" s="9">
        <v>0</v>
      </c>
      <c r="K44" s="12" t="s">
        <v>277</v>
      </c>
      <c r="L44" s="12" t="s">
        <v>162</v>
      </c>
      <c r="M44" s="12" t="s">
        <v>38</v>
      </c>
      <c r="N44" s="12" t="s">
        <v>20017</v>
      </c>
      <c r="O44" s="12" t="s">
        <v>154</v>
      </c>
      <c r="P44" s="11">
        <v>40689</v>
      </c>
      <c r="Q44" s="9">
        <v>6.5</v>
      </c>
      <c r="R44" s="9">
        <v>2</v>
      </c>
      <c r="S44" s="9">
        <v>2</v>
      </c>
      <c r="T44" s="9">
        <v>4</v>
      </c>
      <c r="U44" s="8">
        <v>34.152149999999999</v>
      </c>
      <c r="V44" s="8">
        <v>118.33637</v>
      </c>
      <c r="W44" s="8" t="s">
        <v>20018</v>
      </c>
    </row>
    <row r="45" spans="1:23" x14ac:dyDescent="0.2">
      <c r="A45" s="9">
        <v>2503</v>
      </c>
      <c r="B45" s="9">
        <v>2014</v>
      </c>
      <c r="C45" s="12" t="s">
        <v>9313</v>
      </c>
      <c r="D45" s="10">
        <v>245439076</v>
      </c>
      <c r="E45" s="9">
        <v>4233</v>
      </c>
      <c r="F45" s="12" t="s">
        <v>9315</v>
      </c>
      <c r="G45" s="9">
        <f t="shared" si="0"/>
        <v>4</v>
      </c>
      <c r="H45" s="12" t="s">
        <v>32705</v>
      </c>
      <c r="I45" s="9">
        <v>5</v>
      </c>
      <c r="J45" s="9">
        <v>0</v>
      </c>
      <c r="K45" s="12" t="s">
        <v>2512</v>
      </c>
      <c r="L45" s="12" t="s">
        <v>3662</v>
      </c>
      <c r="M45" s="12" t="s">
        <v>38</v>
      </c>
      <c r="N45" s="12" t="s">
        <v>25336</v>
      </c>
      <c r="O45" s="12" t="s">
        <v>51</v>
      </c>
      <c r="P45" s="11">
        <v>41817</v>
      </c>
      <c r="Q45" s="9">
        <v>5.7</v>
      </c>
      <c r="R45" s="9">
        <v>2</v>
      </c>
      <c r="S45" s="9">
        <v>1</v>
      </c>
      <c r="T45" s="9">
        <v>4</v>
      </c>
      <c r="U45" s="8">
        <v>34.083799999999997</v>
      </c>
      <c r="V45" s="8">
        <v>118.32083</v>
      </c>
      <c r="W45" s="8" t="s">
        <v>25337</v>
      </c>
    </row>
    <row r="46" spans="1:23" x14ac:dyDescent="0.2">
      <c r="A46" s="9">
        <v>2504</v>
      </c>
      <c r="B46" s="9">
        <v>2014</v>
      </c>
      <c r="C46" s="12" t="s">
        <v>9317</v>
      </c>
      <c r="D46" s="10">
        <v>241410378</v>
      </c>
      <c r="E46" s="9">
        <v>3948</v>
      </c>
      <c r="F46" s="12" t="s">
        <v>9319</v>
      </c>
      <c r="G46" s="9">
        <f t="shared" si="0"/>
        <v>4</v>
      </c>
      <c r="H46" s="12" t="s">
        <v>32705</v>
      </c>
      <c r="I46" s="9">
        <v>0</v>
      </c>
      <c r="J46" s="9">
        <v>0</v>
      </c>
      <c r="K46" s="12" t="s">
        <v>9321</v>
      </c>
      <c r="L46" s="12" t="s">
        <v>3662</v>
      </c>
      <c r="M46" s="12" t="s">
        <v>38</v>
      </c>
      <c r="N46" s="12" t="s">
        <v>25338</v>
      </c>
      <c r="O46" s="12" t="s">
        <v>417</v>
      </c>
      <c r="P46" s="11">
        <v>41789</v>
      </c>
      <c r="Q46" s="9">
        <v>7</v>
      </c>
      <c r="R46" s="9">
        <v>2</v>
      </c>
      <c r="S46" s="9">
        <v>2</v>
      </c>
      <c r="T46" s="9">
        <v>4</v>
      </c>
      <c r="U46" s="8">
        <v>34.156799999999997</v>
      </c>
      <c r="V46" s="8">
        <v>118.32522</v>
      </c>
      <c r="W46" s="8" t="s">
        <v>25339</v>
      </c>
    </row>
    <row r="47" spans="1:23" x14ac:dyDescent="0.2">
      <c r="A47" s="9">
        <v>8</v>
      </c>
      <c r="B47" s="9">
        <v>2010</v>
      </c>
      <c r="C47" s="12" t="s">
        <v>96</v>
      </c>
      <c r="D47" s="10">
        <v>238736787</v>
      </c>
      <c r="E47" s="9">
        <v>4386</v>
      </c>
      <c r="F47" s="12" t="s">
        <v>99</v>
      </c>
      <c r="G47" s="9">
        <f t="shared" si="0"/>
        <v>4</v>
      </c>
      <c r="H47" s="12" t="s">
        <v>32705</v>
      </c>
      <c r="I47" s="9">
        <v>1</v>
      </c>
      <c r="J47" s="9">
        <v>0</v>
      </c>
      <c r="K47" s="12" t="s">
        <v>101</v>
      </c>
      <c r="L47" s="12" t="s">
        <v>8323</v>
      </c>
      <c r="M47" s="12" t="s">
        <v>38</v>
      </c>
      <c r="N47" s="12" t="s">
        <v>18444</v>
      </c>
      <c r="O47" s="12" t="s">
        <v>51</v>
      </c>
      <c r="P47" s="11">
        <v>40319</v>
      </c>
      <c r="Q47" s="9">
        <v>6.3</v>
      </c>
      <c r="R47" s="9">
        <v>2</v>
      </c>
      <c r="S47" s="9">
        <v>2</v>
      </c>
      <c r="T47" s="9">
        <v>4</v>
      </c>
      <c r="U47" s="8">
        <v>34.083799999999997</v>
      </c>
      <c r="V47" s="8">
        <v>118.32083</v>
      </c>
      <c r="W47" s="8" t="s">
        <v>18445</v>
      </c>
    </row>
    <row r="48" spans="1:23" x14ac:dyDescent="0.2">
      <c r="A48" s="9">
        <v>1817</v>
      </c>
      <c r="B48" s="9">
        <v>2013</v>
      </c>
      <c r="C48" s="12" t="s">
        <v>7024</v>
      </c>
      <c r="D48" s="10">
        <v>238679850</v>
      </c>
      <c r="E48" s="9">
        <v>3771</v>
      </c>
      <c r="F48" s="12" t="s">
        <v>7026</v>
      </c>
      <c r="G48" s="9">
        <f t="shared" si="0"/>
        <v>4</v>
      </c>
      <c r="H48" s="12" t="s">
        <v>32705</v>
      </c>
      <c r="I48" s="9">
        <v>9</v>
      </c>
      <c r="J48" s="9">
        <v>0</v>
      </c>
      <c r="K48" s="12" t="s">
        <v>2537</v>
      </c>
      <c r="L48" s="12" t="s">
        <v>3662</v>
      </c>
      <c r="M48" s="12" t="s">
        <v>38</v>
      </c>
      <c r="N48" s="12" t="s">
        <v>23479</v>
      </c>
      <c r="O48" s="12" t="s">
        <v>94</v>
      </c>
      <c r="P48" s="11">
        <v>41418</v>
      </c>
      <c r="Q48" s="9">
        <v>7.1</v>
      </c>
      <c r="R48" s="9">
        <v>3</v>
      </c>
      <c r="S48" s="9">
        <v>3</v>
      </c>
      <c r="T48" s="9">
        <v>4</v>
      </c>
      <c r="U48" s="8">
        <v>34.138120000000001</v>
      </c>
      <c r="V48" s="8">
        <v>118.35338</v>
      </c>
      <c r="W48" s="8" t="s">
        <v>23480</v>
      </c>
    </row>
    <row r="49" spans="1:23" x14ac:dyDescent="0.2">
      <c r="A49" s="9">
        <v>1818</v>
      </c>
      <c r="B49" s="9">
        <v>2013</v>
      </c>
      <c r="C49" s="12" t="s">
        <v>7029</v>
      </c>
      <c r="D49" s="10">
        <v>234911825</v>
      </c>
      <c r="E49" s="9">
        <v>3912</v>
      </c>
      <c r="F49" s="12" t="s">
        <v>7031</v>
      </c>
      <c r="G49" s="9">
        <f t="shared" si="0"/>
        <v>4</v>
      </c>
      <c r="H49" s="12" t="s">
        <v>32705</v>
      </c>
      <c r="I49" s="9">
        <v>5</v>
      </c>
      <c r="J49" s="9">
        <v>0</v>
      </c>
      <c r="K49" s="12" t="s">
        <v>7033</v>
      </c>
      <c r="L49" s="12" t="s">
        <v>13606</v>
      </c>
      <c r="M49" s="12" t="s">
        <v>38</v>
      </c>
      <c r="N49" s="12" t="s">
        <v>23482</v>
      </c>
      <c r="O49" s="12" t="s">
        <v>417</v>
      </c>
      <c r="P49" s="11">
        <v>41341</v>
      </c>
      <c r="Q49" s="9">
        <v>6.3</v>
      </c>
      <c r="R49" s="9">
        <v>2</v>
      </c>
      <c r="S49" s="9">
        <v>2</v>
      </c>
      <c r="T49" s="9">
        <v>4</v>
      </c>
      <c r="U49" s="8">
        <v>34.156799999999997</v>
      </c>
      <c r="V49" s="8">
        <v>118.32522</v>
      </c>
      <c r="W49" s="8" t="s">
        <v>23483</v>
      </c>
    </row>
    <row r="50" spans="1:23" x14ac:dyDescent="0.2">
      <c r="A50" s="9">
        <v>3921</v>
      </c>
      <c r="B50" s="9">
        <v>2016</v>
      </c>
      <c r="C50" s="12" t="s">
        <v>13828</v>
      </c>
      <c r="D50" s="10">
        <v>234037575</v>
      </c>
      <c r="E50" s="9">
        <v>4144</v>
      </c>
      <c r="F50" s="12" t="s">
        <v>13831</v>
      </c>
      <c r="G50" s="9">
        <f t="shared" si="0"/>
        <v>4</v>
      </c>
      <c r="H50" s="12" t="s">
        <v>32704</v>
      </c>
      <c r="I50" s="9">
        <v>0</v>
      </c>
      <c r="J50" s="9">
        <v>1</v>
      </c>
      <c r="K50" s="12" t="s">
        <v>71</v>
      </c>
      <c r="L50" s="12" t="s">
        <v>13606</v>
      </c>
      <c r="M50" s="12" t="s">
        <v>38</v>
      </c>
      <c r="N50" s="12" t="s">
        <v>29024</v>
      </c>
      <c r="O50" s="12" t="s">
        <v>154</v>
      </c>
      <c r="P50" s="11">
        <v>42692</v>
      </c>
      <c r="Q50" s="9">
        <v>7.4</v>
      </c>
      <c r="R50" s="9">
        <v>3</v>
      </c>
      <c r="S50" s="9">
        <v>3</v>
      </c>
      <c r="T50" s="9">
        <v>4</v>
      </c>
      <c r="U50" s="8">
        <v>34.152149999999999</v>
      </c>
      <c r="V50" s="8">
        <v>118.33637</v>
      </c>
      <c r="W50" s="8" t="s">
        <v>29025</v>
      </c>
    </row>
    <row r="51" spans="1:23" x14ac:dyDescent="0.2">
      <c r="A51" s="9">
        <v>2505</v>
      </c>
      <c r="B51" s="9">
        <v>2014</v>
      </c>
      <c r="C51" s="12" t="s">
        <v>9322</v>
      </c>
      <c r="D51" s="10">
        <v>233921534</v>
      </c>
      <c r="E51" s="9">
        <v>4001</v>
      </c>
      <c r="F51" s="12" t="s">
        <v>9324</v>
      </c>
      <c r="G51" s="9">
        <f t="shared" si="0"/>
        <v>4</v>
      </c>
      <c r="H51" s="12" t="s">
        <v>32705</v>
      </c>
      <c r="I51" s="9">
        <v>5</v>
      </c>
      <c r="J51" s="9">
        <v>0</v>
      </c>
      <c r="K51" s="12" t="s">
        <v>7201</v>
      </c>
      <c r="L51" s="12" t="s">
        <v>3662</v>
      </c>
      <c r="M51" s="12" t="s">
        <v>38</v>
      </c>
      <c r="N51" s="12" t="s">
        <v>25343</v>
      </c>
      <c r="O51" s="12" t="s">
        <v>263</v>
      </c>
      <c r="P51" s="11">
        <v>41782</v>
      </c>
      <c r="Q51" s="9">
        <v>8</v>
      </c>
      <c r="R51" s="9">
        <v>3</v>
      </c>
      <c r="S51" s="9">
        <v>4</v>
      </c>
      <c r="T51" s="9">
        <v>5</v>
      </c>
      <c r="U51" s="8">
        <v>34.055430000000001</v>
      </c>
      <c r="V51" s="8">
        <v>118.41328</v>
      </c>
      <c r="W51" s="8" t="s">
        <v>25344</v>
      </c>
    </row>
    <row r="52" spans="1:23" x14ac:dyDescent="0.2">
      <c r="A52" s="9">
        <v>3922</v>
      </c>
      <c r="B52" s="9">
        <v>2016</v>
      </c>
      <c r="C52" s="12" t="s">
        <v>13833</v>
      </c>
      <c r="D52" s="10">
        <v>232641920</v>
      </c>
      <c r="E52" s="9">
        <v>3882</v>
      </c>
      <c r="F52" s="12" t="s">
        <v>13835</v>
      </c>
      <c r="G52" s="9">
        <f t="shared" si="0"/>
        <v>4</v>
      </c>
      <c r="H52" s="12" t="s">
        <v>32705</v>
      </c>
      <c r="I52" s="9">
        <v>0</v>
      </c>
      <c r="J52" s="9">
        <v>0</v>
      </c>
      <c r="K52" s="12" t="s">
        <v>5063</v>
      </c>
      <c r="L52" s="12" t="s">
        <v>3662</v>
      </c>
      <c r="M52" s="12" t="s">
        <v>38</v>
      </c>
      <c r="N52" s="12" t="s">
        <v>29029</v>
      </c>
      <c r="O52" s="12" t="s">
        <v>417</v>
      </c>
      <c r="P52" s="11">
        <v>42678</v>
      </c>
      <c r="Q52" s="9">
        <v>7.5</v>
      </c>
      <c r="R52" s="9">
        <v>3</v>
      </c>
      <c r="S52" s="9">
        <v>4</v>
      </c>
      <c r="T52" s="9">
        <v>4</v>
      </c>
      <c r="U52" s="8">
        <v>34.156799999999997</v>
      </c>
      <c r="V52" s="8">
        <v>118.32522</v>
      </c>
      <c r="W52" s="8" t="s">
        <v>29030</v>
      </c>
    </row>
    <row r="53" spans="1:23" x14ac:dyDescent="0.2">
      <c r="A53" s="9">
        <v>4656</v>
      </c>
      <c r="B53" s="9">
        <v>2017</v>
      </c>
      <c r="C53" s="12" t="s">
        <v>16211</v>
      </c>
      <c r="D53" s="10">
        <v>229024295</v>
      </c>
      <c r="E53" s="9">
        <v>4051</v>
      </c>
      <c r="F53" s="12" t="s">
        <v>16213</v>
      </c>
      <c r="G53" s="9">
        <f t="shared" si="0"/>
        <v>4</v>
      </c>
      <c r="H53" s="12" t="s">
        <v>32705</v>
      </c>
      <c r="I53" s="9">
        <v>1</v>
      </c>
      <c r="J53" s="9">
        <v>0</v>
      </c>
      <c r="K53" s="12" t="s">
        <v>484</v>
      </c>
      <c r="L53" s="12" t="s">
        <v>3662</v>
      </c>
      <c r="M53" s="12" t="s">
        <v>38</v>
      </c>
      <c r="N53" s="12" t="s">
        <v>30867</v>
      </c>
      <c r="O53" s="12" t="s">
        <v>154</v>
      </c>
      <c r="P53" s="11">
        <v>43056</v>
      </c>
      <c r="Q53" s="9">
        <v>6.6</v>
      </c>
      <c r="R53" s="9">
        <v>2</v>
      </c>
      <c r="S53" s="9">
        <v>2</v>
      </c>
      <c r="T53" s="9">
        <v>4</v>
      </c>
      <c r="U53" s="8">
        <v>34.152149999999999</v>
      </c>
      <c r="V53" s="8">
        <v>118.33637</v>
      </c>
      <c r="W53" s="8" t="s">
        <v>30868</v>
      </c>
    </row>
    <row r="54" spans="1:23" x14ac:dyDescent="0.2">
      <c r="A54" s="9">
        <v>1819</v>
      </c>
      <c r="B54" s="9">
        <v>2013</v>
      </c>
      <c r="C54" s="12" t="s">
        <v>7034</v>
      </c>
      <c r="D54" s="10">
        <v>228778661</v>
      </c>
      <c r="E54" s="9">
        <v>3907</v>
      </c>
      <c r="F54" s="12" t="s">
        <v>7036</v>
      </c>
      <c r="G54" s="9">
        <f t="shared" si="0"/>
        <v>4</v>
      </c>
      <c r="H54" s="12" t="s">
        <v>32705</v>
      </c>
      <c r="I54" s="9">
        <v>6</v>
      </c>
      <c r="J54" s="9">
        <v>0</v>
      </c>
      <c r="K54" s="12" t="s">
        <v>2617</v>
      </c>
      <c r="L54" s="12" t="s">
        <v>3662</v>
      </c>
      <c r="M54" s="12" t="s">
        <v>38</v>
      </c>
      <c r="N54" s="12" t="s">
        <v>23486</v>
      </c>
      <c r="O54" s="12" t="s">
        <v>51</v>
      </c>
      <c r="P54" s="11">
        <v>41410</v>
      </c>
      <c r="Q54" s="9">
        <v>7.7</v>
      </c>
      <c r="R54" s="9">
        <v>3</v>
      </c>
      <c r="S54" s="9">
        <v>4</v>
      </c>
      <c r="T54" s="9">
        <v>4</v>
      </c>
      <c r="U54" s="8">
        <v>34.083799999999997</v>
      </c>
      <c r="V54" s="8">
        <v>118.32083</v>
      </c>
      <c r="W54" s="8" t="s">
        <v>23487</v>
      </c>
    </row>
    <row r="55" spans="1:23" x14ac:dyDescent="0.2">
      <c r="A55" s="9">
        <v>3211</v>
      </c>
      <c r="B55" s="9">
        <v>2015</v>
      </c>
      <c r="C55" s="12" t="s">
        <v>11574</v>
      </c>
      <c r="D55" s="10">
        <v>228433663</v>
      </c>
      <c r="E55" s="9">
        <v>3854</v>
      </c>
      <c r="F55" s="12" t="s">
        <v>11576</v>
      </c>
      <c r="G55" s="9">
        <f t="shared" si="0"/>
        <v>4</v>
      </c>
      <c r="H55" s="12" t="s">
        <v>32705</v>
      </c>
      <c r="I55" s="9">
        <v>7</v>
      </c>
      <c r="J55" s="9">
        <v>0</v>
      </c>
      <c r="K55" s="12" t="s">
        <v>253</v>
      </c>
      <c r="L55" s="12" t="s">
        <v>13606</v>
      </c>
      <c r="M55" s="12" t="s">
        <v>38</v>
      </c>
      <c r="N55" s="12" t="s">
        <v>27199</v>
      </c>
      <c r="O55" s="12" t="s">
        <v>263</v>
      </c>
      <c r="P55" s="11">
        <v>42279</v>
      </c>
      <c r="Q55" s="9">
        <v>8</v>
      </c>
      <c r="R55" s="9">
        <v>3</v>
      </c>
      <c r="S55" s="9">
        <v>4</v>
      </c>
      <c r="T55" s="9">
        <v>5</v>
      </c>
      <c r="U55" s="8">
        <v>34.055430000000001</v>
      </c>
      <c r="V55" s="8">
        <v>118.41328</v>
      </c>
      <c r="W55" s="8" t="s">
        <v>27200</v>
      </c>
    </row>
    <row r="56" spans="1:23" x14ac:dyDescent="0.2">
      <c r="A56" s="9">
        <v>4657</v>
      </c>
      <c r="B56" s="9">
        <v>2017</v>
      </c>
      <c r="C56" s="12" t="s">
        <v>2340</v>
      </c>
      <c r="D56" s="10">
        <v>226277068</v>
      </c>
      <c r="E56" s="9">
        <v>4071</v>
      </c>
      <c r="F56" s="12" t="s">
        <v>16215</v>
      </c>
      <c r="G56" s="9">
        <f t="shared" si="0"/>
        <v>4</v>
      </c>
      <c r="H56" s="12" t="s">
        <v>32705</v>
      </c>
      <c r="I56" s="9">
        <v>3</v>
      </c>
      <c r="J56" s="9">
        <v>0</v>
      </c>
      <c r="K56" s="12" t="s">
        <v>381</v>
      </c>
      <c r="L56" s="12" t="s">
        <v>3662</v>
      </c>
      <c r="M56" s="12" t="s">
        <v>38</v>
      </c>
      <c r="N56" s="12" t="s">
        <v>30870</v>
      </c>
      <c r="O56" s="12" t="s">
        <v>263</v>
      </c>
      <c r="P56" s="11">
        <v>42797</v>
      </c>
      <c r="Q56" s="9">
        <v>8.1</v>
      </c>
      <c r="R56" s="9">
        <v>3</v>
      </c>
      <c r="S56" s="9">
        <v>4</v>
      </c>
      <c r="T56" s="9">
        <v>5</v>
      </c>
      <c r="U56" s="8">
        <v>34.055430000000001</v>
      </c>
      <c r="V56" s="8">
        <v>118.41328</v>
      </c>
      <c r="W56" s="8" t="s">
        <v>30871</v>
      </c>
    </row>
    <row r="57" spans="1:23" x14ac:dyDescent="0.2">
      <c r="A57" s="9">
        <v>4658</v>
      </c>
      <c r="B57" s="9">
        <v>2017</v>
      </c>
      <c r="C57" s="12" t="s">
        <v>16217</v>
      </c>
      <c r="D57" s="10">
        <v>226008385</v>
      </c>
      <c r="E57" s="9">
        <v>4329</v>
      </c>
      <c r="F57" s="12" t="s">
        <v>16219</v>
      </c>
      <c r="G57" s="9">
        <f t="shared" si="0"/>
        <v>4</v>
      </c>
      <c r="H57" s="12" t="s">
        <v>32705</v>
      </c>
      <c r="I57" s="9">
        <v>1</v>
      </c>
      <c r="J57" s="9">
        <v>0</v>
      </c>
      <c r="K57" s="12" t="s">
        <v>11632</v>
      </c>
      <c r="L57" s="12" t="s">
        <v>3662</v>
      </c>
      <c r="M57" s="12" t="s">
        <v>38</v>
      </c>
      <c r="N57" s="12" t="s">
        <v>30873</v>
      </c>
      <c r="O57" s="12" t="s">
        <v>94</v>
      </c>
      <c r="P57" s="11">
        <v>42839</v>
      </c>
      <c r="Q57" s="9">
        <v>6.7</v>
      </c>
      <c r="R57" s="9">
        <v>2</v>
      </c>
      <c r="S57" s="9">
        <v>3</v>
      </c>
      <c r="T57" s="9">
        <v>4</v>
      </c>
      <c r="U57" s="8">
        <v>34.138120000000001</v>
      </c>
      <c r="V57" s="8">
        <v>118.35338</v>
      </c>
      <c r="W57" s="8" t="s">
        <v>30874</v>
      </c>
    </row>
    <row r="58" spans="1:23" x14ac:dyDescent="0.2">
      <c r="A58" s="9">
        <v>1148</v>
      </c>
      <c r="B58" s="9">
        <v>2012</v>
      </c>
      <c r="C58" s="12" t="s">
        <v>4805</v>
      </c>
      <c r="D58" s="10">
        <v>218815487</v>
      </c>
      <c r="E58" s="9">
        <v>3303</v>
      </c>
      <c r="F58" s="12" t="s">
        <v>4808</v>
      </c>
      <c r="G58" s="9">
        <f t="shared" si="0"/>
        <v>4</v>
      </c>
      <c r="H58" s="12" t="s">
        <v>32705</v>
      </c>
      <c r="I58" s="9">
        <v>3</v>
      </c>
      <c r="J58" s="9">
        <v>0</v>
      </c>
      <c r="K58" s="12" t="s">
        <v>4810</v>
      </c>
      <c r="L58" s="12" t="s">
        <v>162</v>
      </c>
      <c r="M58" s="12" t="s">
        <v>38</v>
      </c>
      <c r="N58" s="12" t="s">
        <v>21702</v>
      </c>
      <c r="O58" s="12" t="s">
        <v>94</v>
      </c>
      <c r="P58" s="11">
        <v>41089</v>
      </c>
      <c r="Q58" s="9">
        <v>6.9</v>
      </c>
      <c r="R58" s="9">
        <v>3</v>
      </c>
      <c r="S58" s="9">
        <v>3</v>
      </c>
      <c r="T58" s="9">
        <v>5</v>
      </c>
      <c r="U58" s="8">
        <v>34.138120000000001</v>
      </c>
      <c r="V58" s="8">
        <v>118.35338</v>
      </c>
      <c r="W58" s="8" t="s">
        <v>21703</v>
      </c>
    </row>
    <row r="59" spans="1:23" x14ac:dyDescent="0.2">
      <c r="A59" s="9">
        <v>543</v>
      </c>
      <c r="B59" s="9">
        <v>2011</v>
      </c>
      <c r="C59" s="12" t="s">
        <v>2533</v>
      </c>
      <c r="D59" s="10">
        <v>209837675</v>
      </c>
      <c r="E59" s="9">
        <v>3793</v>
      </c>
      <c r="F59" s="12" t="s">
        <v>2535</v>
      </c>
      <c r="G59" s="9">
        <f t="shared" si="0"/>
        <v>4</v>
      </c>
      <c r="H59" s="12" t="s">
        <v>32705</v>
      </c>
      <c r="I59" s="9">
        <v>9</v>
      </c>
      <c r="J59" s="9">
        <v>0</v>
      </c>
      <c r="K59" s="12" t="s">
        <v>2537</v>
      </c>
      <c r="L59" s="12" t="s">
        <v>3662</v>
      </c>
      <c r="M59" s="12" t="s">
        <v>38</v>
      </c>
      <c r="N59" s="12" t="s">
        <v>20026</v>
      </c>
      <c r="O59" s="12" t="s">
        <v>94</v>
      </c>
      <c r="P59" s="11">
        <v>40662</v>
      </c>
      <c r="Q59" s="9">
        <v>7.3</v>
      </c>
      <c r="R59" s="9">
        <v>3</v>
      </c>
      <c r="S59" s="9">
        <v>3</v>
      </c>
      <c r="T59" s="9">
        <v>4</v>
      </c>
      <c r="U59" s="8">
        <v>34.138120000000001</v>
      </c>
      <c r="V59" s="8">
        <v>118.35338</v>
      </c>
      <c r="W59" s="8" t="s">
        <v>20027</v>
      </c>
    </row>
    <row r="60" spans="1:23" x14ac:dyDescent="0.2">
      <c r="A60" s="9">
        <v>544</v>
      </c>
      <c r="B60" s="9">
        <v>2011</v>
      </c>
      <c r="C60" s="12" t="s">
        <v>2539</v>
      </c>
      <c r="D60" s="10">
        <v>209397903</v>
      </c>
      <c r="E60" s="9">
        <v>3555</v>
      </c>
      <c r="F60" s="12" t="s">
        <v>2541</v>
      </c>
      <c r="G60" s="9">
        <f t="shared" si="0"/>
        <v>4</v>
      </c>
      <c r="H60" s="12" t="s">
        <v>32705</v>
      </c>
      <c r="I60" s="9">
        <v>5</v>
      </c>
      <c r="J60" s="9">
        <v>0</v>
      </c>
      <c r="K60" s="12" t="s">
        <v>2544</v>
      </c>
      <c r="L60" s="12" t="s">
        <v>3662</v>
      </c>
      <c r="M60" s="12" t="s">
        <v>38</v>
      </c>
      <c r="N60" s="12" t="s">
        <v>20030</v>
      </c>
      <c r="O60" s="12" t="s">
        <v>51</v>
      </c>
      <c r="P60" s="11">
        <v>40898</v>
      </c>
      <c r="Q60" s="9">
        <v>7.4</v>
      </c>
      <c r="R60" s="9">
        <v>3</v>
      </c>
      <c r="S60" s="9">
        <v>4</v>
      </c>
      <c r="T60" s="9">
        <v>4</v>
      </c>
      <c r="U60" s="8">
        <v>34.083799999999997</v>
      </c>
      <c r="V60" s="8">
        <v>118.32083</v>
      </c>
      <c r="W60" s="8" t="s">
        <v>20031</v>
      </c>
    </row>
    <row r="61" spans="1:23" x14ac:dyDescent="0.2">
      <c r="A61" s="9">
        <v>2507</v>
      </c>
      <c r="B61" s="9">
        <v>2014</v>
      </c>
      <c r="C61" s="12" t="s">
        <v>9332</v>
      </c>
      <c r="D61" s="10">
        <v>208545589</v>
      </c>
      <c r="E61" s="9">
        <v>3969</v>
      </c>
      <c r="F61" s="12" t="s">
        <v>9333</v>
      </c>
      <c r="G61" s="9">
        <f t="shared" si="0"/>
        <v>4</v>
      </c>
      <c r="H61" s="12" t="s">
        <v>32705</v>
      </c>
      <c r="I61" s="9">
        <v>6</v>
      </c>
      <c r="J61" s="9">
        <v>0</v>
      </c>
      <c r="K61" s="12" t="s">
        <v>813</v>
      </c>
      <c r="L61" s="12" t="s">
        <v>3662</v>
      </c>
      <c r="M61" s="12" t="s">
        <v>38</v>
      </c>
      <c r="N61" s="12" t="s">
        <v>25352</v>
      </c>
      <c r="O61" s="12" t="s">
        <v>263</v>
      </c>
      <c r="P61" s="11">
        <v>41831</v>
      </c>
      <c r="Q61" s="9">
        <v>7.6</v>
      </c>
      <c r="R61" s="9">
        <v>3</v>
      </c>
      <c r="S61" s="9">
        <v>4</v>
      </c>
      <c r="T61" s="9">
        <v>4</v>
      </c>
      <c r="U61" s="8">
        <v>34.055430000000001</v>
      </c>
      <c r="V61" s="8">
        <v>118.41328</v>
      </c>
      <c r="W61" s="8" t="s">
        <v>25353</v>
      </c>
    </row>
    <row r="62" spans="1:23" x14ac:dyDescent="0.2">
      <c r="A62" s="9">
        <v>1820</v>
      </c>
      <c r="B62" s="9">
        <v>2013</v>
      </c>
      <c r="C62" s="12" t="s">
        <v>7038</v>
      </c>
      <c r="D62" s="10">
        <v>206362140</v>
      </c>
      <c r="E62" s="9">
        <v>3841</v>
      </c>
      <c r="F62" s="12" t="s">
        <v>2560</v>
      </c>
      <c r="G62" s="9">
        <f t="shared" si="0"/>
        <v>4</v>
      </c>
      <c r="H62" s="12" t="s">
        <v>32705</v>
      </c>
      <c r="I62" s="9">
        <v>3</v>
      </c>
      <c r="J62" s="9">
        <v>0</v>
      </c>
      <c r="K62" s="12" t="s">
        <v>7039</v>
      </c>
      <c r="L62" s="12" t="s">
        <v>3662</v>
      </c>
      <c r="M62" s="12" t="s">
        <v>38</v>
      </c>
      <c r="N62" s="12" t="s">
        <v>23490</v>
      </c>
      <c r="O62" s="12" t="s">
        <v>417</v>
      </c>
      <c r="P62" s="11">
        <v>41586</v>
      </c>
      <c r="Q62" s="9">
        <v>7</v>
      </c>
      <c r="R62" s="9">
        <v>2</v>
      </c>
      <c r="S62" s="9">
        <v>3</v>
      </c>
      <c r="T62" s="9">
        <v>5</v>
      </c>
      <c r="U62" s="8">
        <v>34.156799999999997</v>
      </c>
      <c r="V62" s="8">
        <v>118.32522</v>
      </c>
      <c r="W62" s="8" t="s">
        <v>23491</v>
      </c>
    </row>
    <row r="63" spans="1:23" x14ac:dyDescent="0.2">
      <c r="A63" s="9">
        <v>2508</v>
      </c>
      <c r="B63" s="9">
        <v>2014</v>
      </c>
      <c r="C63" s="12" t="s">
        <v>9335</v>
      </c>
      <c r="D63" s="10">
        <v>202853933</v>
      </c>
      <c r="E63" s="9">
        <v>4324</v>
      </c>
      <c r="F63" s="12" t="s">
        <v>9337</v>
      </c>
      <c r="G63" s="9">
        <f t="shared" si="0"/>
        <v>4</v>
      </c>
      <c r="H63" s="12" t="s">
        <v>32705</v>
      </c>
      <c r="I63" s="9">
        <v>3</v>
      </c>
      <c r="J63" s="9">
        <v>0</v>
      </c>
      <c r="K63" s="12" t="s">
        <v>4798</v>
      </c>
      <c r="L63" s="12" t="s">
        <v>3662</v>
      </c>
      <c r="M63" s="12" t="s">
        <v>38</v>
      </c>
      <c r="N63" s="12" t="s">
        <v>25355</v>
      </c>
      <c r="O63" s="12" t="s">
        <v>11796</v>
      </c>
      <c r="P63" s="11">
        <v>41761</v>
      </c>
      <c r="Q63" s="9">
        <v>6.6</v>
      </c>
      <c r="R63" s="9">
        <v>2</v>
      </c>
      <c r="S63" s="9">
        <v>2</v>
      </c>
      <c r="T63" s="9">
        <v>4</v>
      </c>
      <c r="U63" s="8">
        <v>34.017099999999999</v>
      </c>
      <c r="V63" s="8">
        <v>118.40212</v>
      </c>
      <c r="W63" s="8" t="s">
        <v>25356</v>
      </c>
    </row>
    <row r="64" spans="1:23" x14ac:dyDescent="0.2">
      <c r="A64" s="9">
        <v>1821</v>
      </c>
      <c r="B64" s="9">
        <v>2013</v>
      </c>
      <c r="C64" s="12" t="s">
        <v>7040</v>
      </c>
      <c r="D64" s="10">
        <v>202359711</v>
      </c>
      <c r="E64" s="9">
        <v>3607</v>
      </c>
      <c r="F64" s="12" t="s">
        <v>7041</v>
      </c>
      <c r="G64" s="9">
        <f t="shared" si="0"/>
        <v>4</v>
      </c>
      <c r="H64" s="12" t="s">
        <v>32705</v>
      </c>
      <c r="I64" s="9">
        <v>3</v>
      </c>
      <c r="J64" s="9">
        <v>0</v>
      </c>
      <c r="K64" s="12" t="s">
        <v>3505</v>
      </c>
      <c r="L64" s="12" t="s">
        <v>3662</v>
      </c>
      <c r="M64" s="12" t="s">
        <v>38</v>
      </c>
      <c r="N64" s="12" t="s">
        <v>23494</v>
      </c>
      <c r="O64" s="12" t="s">
        <v>51</v>
      </c>
      <c r="P64" s="11">
        <v>41446</v>
      </c>
      <c r="Q64" s="9">
        <v>7</v>
      </c>
      <c r="R64" s="9">
        <v>3</v>
      </c>
      <c r="S64" s="9">
        <v>3</v>
      </c>
      <c r="T64" s="9">
        <v>5</v>
      </c>
      <c r="U64" s="8">
        <v>34.083799999999997</v>
      </c>
      <c r="V64" s="8">
        <v>118.32083</v>
      </c>
      <c r="W64" s="8" t="s">
        <v>23495</v>
      </c>
    </row>
    <row r="65" spans="1:23" x14ac:dyDescent="0.2">
      <c r="A65" s="9">
        <v>3212</v>
      </c>
      <c r="B65" s="9">
        <v>2015</v>
      </c>
      <c r="C65" s="12" t="s">
        <v>11578</v>
      </c>
      <c r="D65" s="10">
        <v>201151353</v>
      </c>
      <c r="E65" s="9">
        <v>3848</v>
      </c>
      <c r="F65" s="12" t="s">
        <v>11581</v>
      </c>
      <c r="G65" s="9">
        <f t="shared" si="0"/>
        <v>4</v>
      </c>
      <c r="H65" s="12" t="s">
        <v>32705</v>
      </c>
      <c r="I65" s="9">
        <v>8</v>
      </c>
      <c r="J65" s="9">
        <v>0</v>
      </c>
      <c r="K65" s="12" t="s">
        <v>2561</v>
      </c>
      <c r="L65" s="12" t="s">
        <v>501</v>
      </c>
      <c r="M65" s="12" t="s">
        <v>38</v>
      </c>
      <c r="N65" s="12" t="s">
        <v>27202</v>
      </c>
      <c r="O65" s="12" t="s">
        <v>417</v>
      </c>
      <c r="P65" s="11">
        <v>42076</v>
      </c>
      <c r="Q65" s="9">
        <v>6.9</v>
      </c>
      <c r="R65" s="9">
        <v>3</v>
      </c>
      <c r="S65" s="9">
        <v>4</v>
      </c>
      <c r="T65" s="9">
        <v>4</v>
      </c>
      <c r="U65" s="8">
        <v>34.156799999999997</v>
      </c>
      <c r="V65" s="8">
        <v>118.32522</v>
      </c>
      <c r="W65" s="8" t="s">
        <v>27203</v>
      </c>
    </row>
    <row r="66" spans="1:23" x14ac:dyDescent="0.2">
      <c r="A66" s="9">
        <v>2509</v>
      </c>
      <c r="B66" s="9">
        <v>2014</v>
      </c>
      <c r="C66" s="12" t="s">
        <v>9339</v>
      </c>
      <c r="D66" s="10">
        <v>200676069</v>
      </c>
      <c r="E66" s="9">
        <v>3952</v>
      </c>
      <c r="F66" s="12" t="s">
        <v>9342</v>
      </c>
      <c r="G66" s="9">
        <f t="shared" si="0"/>
        <v>4</v>
      </c>
      <c r="H66" s="12" t="s">
        <v>32705</v>
      </c>
      <c r="I66" s="9">
        <v>6</v>
      </c>
      <c r="J66" s="9">
        <v>0</v>
      </c>
      <c r="K66" s="12" t="s">
        <v>1504</v>
      </c>
      <c r="L66" s="12" t="s">
        <v>3662</v>
      </c>
      <c r="M66" s="12" t="s">
        <v>38</v>
      </c>
      <c r="N66" s="12" t="s">
        <v>25359</v>
      </c>
      <c r="O66" s="12" t="s">
        <v>154</v>
      </c>
      <c r="P66" s="11">
        <v>41775</v>
      </c>
      <c r="Q66" s="9">
        <v>6.4</v>
      </c>
      <c r="R66" s="9">
        <v>3</v>
      </c>
      <c r="S66" s="9">
        <v>3</v>
      </c>
      <c r="T66" s="9">
        <v>4</v>
      </c>
      <c r="U66" s="8">
        <v>34.152149999999999</v>
      </c>
      <c r="V66" s="8">
        <v>118.33637</v>
      </c>
      <c r="W66" s="8" t="s">
        <v>25360</v>
      </c>
    </row>
    <row r="67" spans="1:23" x14ac:dyDescent="0.2">
      <c r="A67" s="9">
        <v>3214</v>
      </c>
      <c r="B67" s="9">
        <v>2015</v>
      </c>
      <c r="C67" s="12" t="s">
        <v>11587</v>
      </c>
      <c r="D67" s="10">
        <v>195042377</v>
      </c>
      <c r="E67" s="9">
        <v>3988</v>
      </c>
      <c r="F67" s="12" t="s">
        <v>11590</v>
      </c>
      <c r="G67" s="9">
        <f t="shared" ref="G67:G130" si="1">+LEN(F67)-LEN(SUBSTITUTE(F67,",",""))+1</f>
        <v>4</v>
      </c>
      <c r="H67" s="12" t="s">
        <v>32705</v>
      </c>
      <c r="I67" s="9">
        <v>6</v>
      </c>
      <c r="J67" s="9">
        <v>0</v>
      </c>
      <c r="K67" s="12" t="s">
        <v>4938</v>
      </c>
      <c r="L67" s="12" t="s">
        <v>3662</v>
      </c>
      <c r="M67" s="12" t="s">
        <v>38</v>
      </c>
      <c r="N67" s="12" t="s">
        <v>27211</v>
      </c>
      <c r="O67" s="12" t="s">
        <v>51</v>
      </c>
      <c r="P67" s="11">
        <v>42216</v>
      </c>
      <c r="Q67" s="9">
        <v>7.4</v>
      </c>
      <c r="R67" s="9">
        <v>3</v>
      </c>
      <c r="S67" s="9">
        <v>4</v>
      </c>
      <c r="T67" s="9">
        <v>4</v>
      </c>
      <c r="U67" s="8">
        <v>34.083799999999997</v>
      </c>
      <c r="V67" s="8">
        <v>118.32083</v>
      </c>
      <c r="W67" s="8" t="s">
        <v>27212</v>
      </c>
    </row>
    <row r="68" spans="1:23" x14ac:dyDescent="0.2">
      <c r="A68" s="9">
        <v>2511</v>
      </c>
      <c r="B68" s="9">
        <v>2014</v>
      </c>
      <c r="C68" s="12" t="s">
        <v>9350</v>
      </c>
      <c r="D68" s="10">
        <v>191204754</v>
      </c>
      <c r="E68" s="9">
        <v>3980</v>
      </c>
      <c r="F68" s="12" t="s">
        <v>9352</v>
      </c>
      <c r="G68" s="9">
        <f t="shared" si="1"/>
        <v>4</v>
      </c>
      <c r="H68" s="12" t="s">
        <v>32705</v>
      </c>
      <c r="I68" s="9">
        <v>1</v>
      </c>
      <c r="J68" s="9">
        <v>0</v>
      </c>
      <c r="K68" s="12" t="s">
        <v>2671</v>
      </c>
      <c r="L68" s="12" t="s">
        <v>3662</v>
      </c>
      <c r="M68" s="12" t="s">
        <v>38</v>
      </c>
      <c r="N68" s="12" t="s">
        <v>25366</v>
      </c>
      <c r="O68" s="12" t="s">
        <v>51</v>
      </c>
      <c r="P68" s="11">
        <v>41859</v>
      </c>
      <c r="Q68" s="9">
        <v>5.8</v>
      </c>
      <c r="R68" s="9">
        <v>2</v>
      </c>
      <c r="S68" s="9">
        <v>1</v>
      </c>
      <c r="T68" s="9">
        <v>4</v>
      </c>
      <c r="U68" s="8">
        <v>34.083799999999997</v>
      </c>
      <c r="V68" s="8">
        <v>118.32083</v>
      </c>
      <c r="W68" s="8" t="s">
        <v>25367</v>
      </c>
    </row>
    <row r="69" spans="1:23" x14ac:dyDescent="0.2">
      <c r="A69" s="9">
        <v>1151</v>
      </c>
      <c r="B69" s="9">
        <v>2012</v>
      </c>
      <c r="C69" s="12" t="s">
        <v>4816</v>
      </c>
      <c r="D69" s="10">
        <v>189422889</v>
      </c>
      <c r="E69" s="9">
        <v>3752</v>
      </c>
      <c r="F69" s="12" t="s">
        <v>4817</v>
      </c>
      <c r="G69" s="9">
        <f t="shared" si="1"/>
        <v>4</v>
      </c>
      <c r="H69" s="12" t="s">
        <v>32705</v>
      </c>
      <c r="I69" s="9">
        <v>3</v>
      </c>
      <c r="J69" s="9">
        <v>0</v>
      </c>
      <c r="K69" s="12" t="s">
        <v>4819</v>
      </c>
      <c r="L69" s="12" t="s">
        <v>8323</v>
      </c>
      <c r="M69" s="12" t="s">
        <v>38</v>
      </c>
      <c r="N69" s="12" t="s">
        <v>21709</v>
      </c>
      <c r="O69" s="12" t="s">
        <v>417</v>
      </c>
      <c r="P69" s="11">
        <v>41215</v>
      </c>
      <c r="Q69" s="9">
        <v>7.7</v>
      </c>
      <c r="R69" s="9">
        <v>3</v>
      </c>
      <c r="S69" s="9">
        <v>4</v>
      </c>
      <c r="T69" s="9">
        <v>4</v>
      </c>
      <c r="U69" s="8">
        <v>34.156799999999997</v>
      </c>
      <c r="V69" s="8">
        <v>118.32522</v>
      </c>
      <c r="W69" s="8" t="s">
        <v>21710</v>
      </c>
    </row>
    <row r="70" spans="1:23" x14ac:dyDescent="0.2">
      <c r="A70" s="9">
        <v>4660</v>
      </c>
      <c r="B70" s="9">
        <v>2017</v>
      </c>
      <c r="C70" s="12" t="s">
        <v>16227</v>
      </c>
      <c r="D70" s="10">
        <v>188045546</v>
      </c>
      <c r="E70" s="9">
        <v>4014</v>
      </c>
      <c r="F70" s="12" t="s">
        <v>16230</v>
      </c>
      <c r="G70" s="9">
        <f t="shared" si="1"/>
        <v>4</v>
      </c>
      <c r="H70" s="12" t="s">
        <v>32704</v>
      </c>
      <c r="I70" s="9">
        <v>0</v>
      </c>
      <c r="J70" s="9">
        <v>3</v>
      </c>
      <c r="K70" s="12" t="s">
        <v>80</v>
      </c>
      <c r="L70" s="12" t="s">
        <v>3662</v>
      </c>
      <c r="M70" s="12" t="s">
        <v>38</v>
      </c>
      <c r="N70" s="12" t="s">
        <v>30882</v>
      </c>
      <c r="O70" s="12" t="s">
        <v>154</v>
      </c>
      <c r="P70" s="11">
        <v>42937</v>
      </c>
      <c r="Q70" s="9">
        <v>8</v>
      </c>
      <c r="R70" s="9">
        <v>4</v>
      </c>
      <c r="S70" s="9">
        <v>4</v>
      </c>
      <c r="T70" s="9">
        <v>4</v>
      </c>
      <c r="U70" s="8">
        <v>34.152149999999999</v>
      </c>
      <c r="V70" s="8">
        <v>118.33637</v>
      </c>
      <c r="W70" s="8" t="s">
        <v>30883</v>
      </c>
    </row>
    <row r="71" spans="1:23" x14ac:dyDescent="0.2">
      <c r="A71" s="9">
        <v>2512</v>
      </c>
      <c r="B71" s="9">
        <v>2014</v>
      </c>
      <c r="C71" s="12" t="s">
        <v>9353</v>
      </c>
      <c r="D71" s="10">
        <v>188020017</v>
      </c>
      <c r="E71" s="9">
        <v>3561</v>
      </c>
      <c r="F71" s="12" t="s">
        <v>9354</v>
      </c>
      <c r="G71" s="9">
        <f t="shared" si="1"/>
        <v>4</v>
      </c>
      <c r="H71" s="12" t="s">
        <v>32704</v>
      </c>
      <c r="I71" s="9">
        <v>0</v>
      </c>
      <c r="J71" s="9">
        <v>1</v>
      </c>
      <c r="K71" s="12" t="s">
        <v>80</v>
      </c>
      <c r="L71" s="12" t="s">
        <v>13606</v>
      </c>
      <c r="M71" s="12" t="s">
        <v>38</v>
      </c>
      <c r="N71" s="12" t="s">
        <v>25371</v>
      </c>
      <c r="O71" s="12" t="s">
        <v>51</v>
      </c>
      <c r="P71" s="11">
        <v>41950</v>
      </c>
      <c r="Q71" s="9">
        <v>8.6</v>
      </c>
      <c r="R71" s="9">
        <v>3</v>
      </c>
      <c r="S71" s="9">
        <v>3</v>
      </c>
      <c r="T71" s="9">
        <v>5</v>
      </c>
      <c r="U71" s="8">
        <v>34.083799999999997</v>
      </c>
      <c r="V71" s="8">
        <v>118.32083</v>
      </c>
      <c r="W71" s="8" t="s">
        <v>25372</v>
      </c>
    </row>
    <row r="72" spans="1:23" x14ac:dyDescent="0.2">
      <c r="A72" s="9">
        <v>546</v>
      </c>
      <c r="B72" s="9">
        <v>2011</v>
      </c>
      <c r="C72" s="12" t="s">
        <v>2554</v>
      </c>
      <c r="D72" s="10">
        <v>186848418</v>
      </c>
      <c r="E72" s="9">
        <v>3703</v>
      </c>
      <c r="F72" s="12" t="s">
        <v>2555</v>
      </c>
      <c r="G72" s="9">
        <f t="shared" si="1"/>
        <v>4</v>
      </c>
      <c r="H72" s="12" t="s">
        <v>32705</v>
      </c>
      <c r="I72" s="9">
        <v>3</v>
      </c>
      <c r="J72" s="9">
        <v>0</v>
      </c>
      <c r="K72" s="12" t="s">
        <v>2556</v>
      </c>
      <c r="L72" s="12" t="s">
        <v>3662</v>
      </c>
      <c r="M72" s="12" t="s">
        <v>38</v>
      </c>
      <c r="N72" s="12" t="s">
        <v>20036</v>
      </c>
      <c r="O72" s="12" t="s">
        <v>154</v>
      </c>
      <c r="P72" s="11">
        <v>40893</v>
      </c>
      <c r="Q72" s="9">
        <v>7.5</v>
      </c>
      <c r="R72" s="9">
        <v>2</v>
      </c>
      <c r="S72" s="9">
        <v>2</v>
      </c>
      <c r="T72" s="9">
        <v>4</v>
      </c>
      <c r="U72" s="8">
        <v>34.152149999999999</v>
      </c>
      <c r="V72" s="8">
        <v>118.33637</v>
      </c>
      <c r="W72" s="8" t="s">
        <v>20037</v>
      </c>
    </row>
    <row r="73" spans="1:23" x14ac:dyDescent="0.2">
      <c r="A73" s="9">
        <v>3215</v>
      </c>
      <c r="B73" s="9">
        <v>2015</v>
      </c>
      <c r="C73" s="12" t="s">
        <v>11593</v>
      </c>
      <c r="D73" s="10">
        <v>184296230</v>
      </c>
      <c r="E73" s="9">
        <v>3660</v>
      </c>
      <c r="F73" s="12" t="s">
        <v>11596</v>
      </c>
      <c r="G73" s="9">
        <f t="shared" si="1"/>
        <v>4</v>
      </c>
      <c r="H73" s="12" t="s">
        <v>32705</v>
      </c>
      <c r="I73" s="9">
        <v>9</v>
      </c>
      <c r="J73" s="9">
        <v>0</v>
      </c>
      <c r="K73" s="12" t="s">
        <v>11597</v>
      </c>
      <c r="L73" s="12" t="s">
        <v>162</v>
      </c>
      <c r="M73" s="12" t="s">
        <v>38</v>
      </c>
      <c r="N73" s="12" t="s">
        <v>27214</v>
      </c>
      <c r="O73" s="12" t="s">
        <v>94</v>
      </c>
      <c r="P73" s="11">
        <v>42139</v>
      </c>
      <c r="Q73" s="9">
        <v>6.4</v>
      </c>
      <c r="R73" s="9">
        <v>3</v>
      </c>
      <c r="S73" s="9">
        <v>3</v>
      </c>
      <c r="T73" s="9">
        <v>4</v>
      </c>
      <c r="U73" s="8">
        <v>34.138120000000001</v>
      </c>
      <c r="V73" s="8">
        <v>118.35338</v>
      </c>
      <c r="W73" s="8" t="s">
        <v>27215</v>
      </c>
    </row>
    <row r="74" spans="1:23" x14ac:dyDescent="0.2">
      <c r="A74" s="9">
        <v>1152</v>
      </c>
      <c r="B74" s="9">
        <v>2012</v>
      </c>
      <c r="C74" s="12" t="s">
        <v>4820</v>
      </c>
      <c r="D74" s="10">
        <v>182207973</v>
      </c>
      <c r="E74" s="9">
        <v>2293</v>
      </c>
      <c r="F74" s="12" t="s">
        <v>4821</v>
      </c>
      <c r="G74" s="9">
        <f t="shared" si="1"/>
        <v>4</v>
      </c>
      <c r="H74" s="12" t="s">
        <v>32704</v>
      </c>
      <c r="I74" s="9">
        <v>0</v>
      </c>
      <c r="J74" s="9">
        <v>2</v>
      </c>
      <c r="K74" s="12" t="s">
        <v>2692</v>
      </c>
      <c r="L74" s="12" t="s">
        <v>3983</v>
      </c>
      <c r="M74" s="12" t="s">
        <v>38</v>
      </c>
      <c r="N74" s="12" t="s">
        <v>21712</v>
      </c>
      <c r="O74" s="12" t="s">
        <v>32700</v>
      </c>
      <c r="P74" s="11">
        <v>41229</v>
      </c>
      <c r="Q74" s="9">
        <v>7.4</v>
      </c>
      <c r="R74" s="9">
        <v>4</v>
      </c>
      <c r="S74" s="9">
        <v>4</v>
      </c>
      <c r="T74" s="9">
        <v>4</v>
      </c>
      <c r="U74" s="8">
        <v>34.158180000000002</v>
      </c>
      <c r="V74" s="8">
        <v>118.28513</v>
      </c>
      <c r="W74" s="8" t="s">
        <v>21713</v>
      </c>
    </row>
    <row r="75" spans="1:23" x14ac:dyDescent="0.2">
      <c r="A75" s="9">
        <v>547</v>
      </c>
      <c r="B75" s="9">
        <v>2011</v>
      </c>
      <c r="C75" s="12" t="s">
        <v>2558</v>
      </c>
      <c r="D75" s="10">
        <v>181030624</v>
      </c>
      <c r="E75" s="9">
        <v>3963</v>
      </c>
      <c r="F75" s="12" t="s">
        <v>2560</v>
      </c>
      <c r="G75" s="9">
        <f t="shared" si="1"/>
        <v>4</v>
      </c>
      <c r="H75" s="12" t="s">
        <v>32705</v>
      </c>
      <c r="I75" s="9">
        <v>5</v>
      </c>
      <c r="J75" s="9">
        <v>0</v>
      </c>
      <c r="K75" s="12" t="s">
        <v>2561</v>
      </c>
      <c r="L75" s="12" t="s">
        <v>3662</v>
      </c>
      <c r="M75" s="12" t="s">
        <v>38</v>
      </c>
      <c r="N75" s="12" t="s">
        <v>20041</v>
      </c>
      <c r="O75" s="12" t="s">
        <v>51</v>
      </c>
      <c r="P75" s="11">
        <v>40669</v>
      </c>
      <c r="Q75" s="9">
        <v>7</v>
      </c>
      <c r="R75" s="9">
        <v>2</v>
      </c>
      <c r="S75" s="9">
        <v>3</v>
      </c>
      <c r="T75" s="9">
        <v>5</v>
      </c>
      <c r="U75" s="8">
        <v>34.083799999999997</v>
      </c>
      <c r="V75" s="8">
        <v>118.32083</v>
      </c>
      <c r="W75" s="8" t="s">
        <v>20042</v>
      </c>
    </row>
    <row r="76" spans="1:23" x14ac:dyDescent="0.2">
      <c r="A76" s="9">
        <v>3217</v>
      </c>
      <c r="B76" s="9">
        <v>2015</v>
      </c>
      <c r="C76" s="12" t="s">
        <v>11606</v>
      </c>
      <c r="D76" s="10">
        <v>180202163</v>
      </c>
      <c r="E76" s="9">
        <v>3868</v>
      </c>
      <c r="F76" s="12" t="s">
        <v>11608</v>
      </c>
      <c r="G76" s="9">
        <f t="shared" si="1"/>
        <v>4</v>
      </c>
      <c r="H76" s="12" t="s">
        <v>32705</v>
      </c>
      <c r="I76" s="9">
        <v>3</v>
      </c>
      <c r="J76" s="9">
        <v>0</v>
      </c>
      <c r="K76" s="12" t="s">
        <v>11610</v>
      </c>
      <c r="L76" s="12" t="s">
        <v>3662</v>
      </c>
      <c r="M76" s="12" t="s">
        <v>38</v>
      </c>
      <c r="N76" s="12" t="s">
        <v>27222</v>
      </c>
      <c r="O76" s="12" t="s">
        <v>30</v>
      </c>
      <c r="P76" s="11">
        <v>42202</v>
      </c>
      <c r="Q76" s="9">
        <v>7.3</v>
      </c>
      <c r="R76" s="9">
        <v>3</v>
      </c>
      <c r="S76" s="9">
        <v>4</v>
      </c>
      <c r="T76" s="9">
        <v>4</v>
      </c>
      <c r="U76" s="8">
        <v>34.156799999999997</v>
      </c>
      <c r="V76" s="8">
        <v>118.32522</v>
      </c>
      <c r="W76" s="8" t="s">
        <v>27223</v>
      </c>
    </row>
    <row r="77" spans="1:23" x14ac:dyDescent="0.2">
      <c r="A77" s="9">
        <v>3218</v>
      </c>
      <c r="B77" s="9">
        <v>2015</v>
      </c>
      <c r="C77" s="12" t="s">
        <v>11612</v>
      </c>
      <c r="D77" s="10">
        <v>177397510</v>
      </c>
      <c r="E77" s="9">
        <v>3801</v>
      </c>
      <c r="F77" s="12" t="s">
        <v>11614</v>
      </c>
      <c r="G77" s="9">
        <f t="shared" si="1"/>
        <v>4</v>
      </c>
      <c r="H77" s="12" t="s">
        <v>32705</v>
      </c>
      <c r="I77" s="9">
        <v>2</v>
      </c>
      <c r="J77" s="9">
        <v>0</v>
      </c>
      <c r="K77" s="12" t="s">
        <v>11615</v>
      </c>
      <c r="L77" s="12" t="s">
        <v>8323</v>
      </c>
      <c r="M77" s="12" t="s">
        <v>38</v>
      </c>
      <c r="N77" s="12" t="s">
        <v>27225</v>
      </c>
      <c r="O77" s="12" t="s">
        <v>32700</v>
      </c>
      <c r="P77" s="11">
        <v>42090</v>
      </c>
      <c r="Q77" s="9">
        <v>6.6</v>
      </c>
      <c r="R77" s="9">
        <v>2</v>
      </c>
      <c r="S77" s="9">
        <v>2</v>
      </c>
      <c r="T77" s="9">
        <v>4</v>
      </c>
      <c r="U77" s="8">
        <v>34.158180000000002</v>
      </c>
      <c r="V77" s="8">
        <v>118.28513</v>
      </c>
      <c r="W77" s="8" t="s">
        <v>27226</v>
      </c>
    </row>
    <row r="78" spans="1:23" x14ac:dyDescent="0.2">
      <c r="A78" s="9">
        <v>2513</v>
      </c>
      <c r="B78" s="9">
        <v>2014</v>
      </c>
      <c r="C78" s="12" t="s">
        <v>9357</v>
      </c>
      <c r="D78" s="10">
        <v>177002924</v>
      </c>
      <c r="E78" s="9">
        <v>4268</v>
      </c>
      <c r="F78" s="12" t="s">
        <v>9358</v>
      </c>
      <c r="G78" s="9">
        <f t="shared" si="1"/>
        <v>4</v>
      </c>
      <c r="H78" s="12" t="s">
        <v>32705</v>
      </c>
      <c r="I78" s="9">
        <v>4</v>
      </c>
      <c r="J78" s="9">
        <v>0</v>
      </c>
      <c r="K78" s="12" t="s">
        <v>9360</v>
      </c>
      <c r="L78" s="12" t="s">
        <v>8323</v>
      </c>
      <c r="M78" s="12" t="s">
        <v>38</v>
      </c>
      <c r="N78" s="12" t="s">
        <v>25374</v>
      </c>
      <c r="O78" s="12" t="s">
        <v>263</v>
      </c>
      <c r="P78" s="11">
        <v>41803</v>
      </c>
      <c r="Q78" s="9">
        <v>7.8</v>
      </c>
      <c r="R78" s="9">
        <v>3</v>
      </c>
      <c r="S78" s="9">
        <v>4</v>
      </c>
      <c r="T78" s="9">
        <v>4</v>
      </c>
      <c r="U78" s="8">
        <v>34.055430000000001</v>
      </c>
      <c r="V78" s="8">
        <v>118.41328</v>
      </c>
      <c r="W78" s="8" t="s">
        <v>25375</v>
      </c>
    </row>
    <row r="79" spans="1:23" x14ac:dyDescent="0.2">
      <c r="A79" s="9">
        <v>548</v>
      </c>
      <c r="B79" s="9">
        <v>2011</v>
      </c>
      <c r="C79" s="12" t="s">
        <v>2562</v>
      </c>
      <c r="D79" s="10">
        <v>176760185</v>
      </c>
      <c r="E79" s="9">
        <v>3691</v>
      </c>
      <c r="F79" s="12" t="s">
        <v>2563</v>
      </c>
      <c r="G79" s="9">
        <f t="shared" si="1"/>
        <v>4</v>
      </c>
      <c r="H79" s="12" t="s">
        <v>32705</v>
      </c>
      <c r="I79" s="9">
        <v>1</v>
      </c>
      <c r="J79" s="9">
        <v>0</v>
      </c>
      <c r="K79" s="12" t="s">
        <v>2566</v>
      </c>
      <c r="L79" s="12" t="s">
        <v>3662</v>
      </c>
      <c r="M79" s="12" t="s">
        <v>38</v>
      </c>
      <c r="N79" s="12" t="s">
        <v>20045</v>
      </c>
      <c r="O79" s="12" t="s">
        <v>263</v>
      </c>
      <c r="P79" s="11">
        <v>40760</v>
      </c>
      <c r="Q79" s="9">
        <v>7.6</v>
      </c>
      <c r="R79" s="9">
        <v>3</v>
      </c>
      <c r="S79" s="9">
        <v>4</v>
      </c>
      <c r="T79" s="9">
        <v>4</v>
      </c>
      <c r="U79" s="8">
        <v>34.055430000000001</v>
      </c>
      <c r="V79" s="8">
        <v>118.41328</v>
      </c>
      <c r="W79" s="8" t="s">
        <v>20046</v>
      </c>
    </row>
    <row r="80" spans="1:23" x14ac:dyDescent="0.2">
      <c r="A80" s="9">
        <v>549</v>
      </c>
      <c r="B80" s="9">
        <v>2011</v>
      </c>
      <c r="C80" s="12" t="s">
        <v>2569</v>
      </c>
      <c r="D80" s="10">
        <v>176654505</v>
      </c>
      <c r="E80" s="9">
        <v>3715</v>
      </c>
      <c r="F80" s="12" t="s">
        <v>2571</v>
      </c>
      <c r="G80" s="9">
        <f t="shared" si="1"/>
        <v>4</v>
      </c>
      <c r="H80" s="12" t="s">
        <v>32705</v>
      </c>
      <c r="I80" s="9">
        <v>3</v>
      </c>
      <c r="J80" s="9">
        <v>0</v>
      </c>
      <c r="K80" s="12" t="s">
        <v>434</v>
      </c>
      <c r="L80" s="12" t="s">
        <v>3662</v>
      </c>
      <c r="M80" s="12" t="s">
        <v>38</v>
      </c>
      <c r="N80" s="12" t="s">
        <v>20049</v>
      </c>
      <c r="O80" s="12" t="s">
        <v>51</v>
      </c>
      <c r="P80" s="11">
        <v>40746</v>
      </c>
      <c r="Q80" s="9">
        <v>6.9</v>
      </c>
      <c r="R80" s="9">
        <v>3</v>
      </c>
      <c r="S80" s="9">
        <v>3</v>
      </c>
      <c r="T80" s="9">
        <v>5</v>
      </c>
      <c r="U80" s="8">
        <v>34.083799999999997</v>
      </c>
      <c r="V80" s="8">
        <v>118.32083</v>
      </c>
      <c r="W80" s="8" t="s">
        <v>20050</v>
      </c>
    </row>
    <row r="81" spans="1:23" x14ac:dyDescent="0.2">
      <c r="A81" s="9">
        <v>4661</v>
      </c>
      <c r="B81" s="9">
        <v>2017</v>
      </c>
      <c r="C81" s="12" t="s">
        <v>16233</v>
      </c>
      <c r="D81" s="10">
        <v>176040665</v>
      </c>
      <c r="E81" s="9">
        <v>3143</v>
      </c>
      <c r="F81" s="12" t="s">
        <v>16236</v>
      </c>
      <c r="G81" s="9">
        <f t="shared" si="1"/>
        <v>4</v>
      </c>
      <c r="H81" s="12" t="s">
        <v>32704</v>
      </c>
      <c r="I81" s="9">
        <v>0</v>
      </c>
      <c r="J81" s="9">
        <v>1</v>
      </c>
      <c r="K81" s="12" t="s">
        <v>16238</v>
      </c>
      <c r="L81" s="12" t="s">
        <v>350</v>
      </c>
      <c r="M81" s="12" t="s">
        <v>38</v>
      </c>
      <c r="N81" s="12" t="s">
        <v>30884</v>
      </c>
      <c r="O81" s="12" t="s">
        <v>94</v>
      </c>
      <c r="P81" s="11">
        <v>42790</v>
      </c>
      <c r="Q81" s="9">
        <v>7.7</v>
      </c>
      <c r="R81" s="9">
        <v>4</v>
      </c>
      <c r="S81" s="9">
        <v>4</v>
      </c>
      <c r="T81" s="9">
        <v>4</v>
      </c>
      <c r="U81" s="8">
        <v>34.138120000000001</v>
      </c>
      <c r="V81" s="8">
        <v>118.35338</v>
      </c>
      <c r="W81" s="8" t="s">
        <v>30885</v>
      </c>
    </row>
    <row r="82" spans="1:23" x14ac:dyDescent="0.2">
      <c r="A82" s="9">
        <v>4662</v>
      </c>
      <c r="B82" s="9">
        <v>2017</v>
      </c>
      <c r="C82" s="12" t="s">
        <v>16239</v>
      </c>
      <c r="D82" s="10">
        <v>175750384</v>
      </c>
      <c r="E82" s="9">
        <v>4088</v>
      </c>
      <c r="F82" s="12" t="s">
        <v>16240</v>
      </c>
      <c r="G82" s="9">
        <f t="shared" si="1"/>
        <v>4</v>
      </c>
      <c r="H82" s="12" t="s">
        <v>32705</v>
      </c>
      <c r="I82" s="9">
        <v>11</v>
      </c>
      <c r="J82" s="9">
        <v>0</v>
      </c>
      <c r="K82" s="12" t="s">
        <v>5092</v>
      </c>
      <c r="L82" s="12" t="s">
        <v>8323</v>
      </c>
      <c r="M82" s="12" t="s">
        <v>38</v>
      </c>
      <c r="N82" s="12" t="s">
        <v>30887</v>
      </c>
      <c r="O82" s="12" t="s">
        <v>154</v>
      </c>
      <c r="P82" s="11">
        <v>42776</v>
      </c>
      <c r="Q82" s="9">
        <v>7.3</v>
      </c>
      <c r="R82" s="9">
        <v>3</v>
      </c>
      <c r="S82" s="9">
        <v>4</v>
      </c>
      <c r="T82" s="9">
        <v>4</v>
      </c>
      <c r="U82" s="8">
        <v>34.152149999999999</v>
      </c>
      <c r="V82" s="8">
        <v>118.33637</v>
      </c>
      <c r="W82" s="8" t="s">
        <v>30888</v>
      </c>
    </row>
    <row r="83" spans="1:23" x14ac:dyDescent="0.2">
      <c r="A83" s="9">
        <v>4663</v>
      </c>
      <c r="B83" s="9">
        <v>2017</v>
      </c>
      <c r="C83" s="12" t="s">
        <v>16243</v>
      </c>
      <c r="D83" s="10">
        <v>175003033</v>
      </c>
      <c r="E83" s="9">
        <v>3829</v>
      </c>
      <c r="F83" s="12" t="s">
        <v>16245</v>
      </c>
      <c r="G83" s="9">
        <f t="shared" si="1"/>
        <v>4</v>
      </c>
      <c r="H83" s="12" t="s">
        <v>32705</v>
      </c>
      <c r="I83" s="9">
        <v>1</v>
      </c>
      <c r="J83" s="9">
        <v>0</v>
      </c>
      <c r="K83" s="12" t="s">
        <v>177</v>
      </c>
      <c r="L83" s="12" t="s">
        <v>8323</v>
      </c>
      <c r="M83" s="12" t="s">
        <v>38</v>
      </c>
      <c r="N83" s="12" t="s">
        <v>30892</v>
      </c>
      <c r="O83" s="12" t="s">
        <v>32700</v>
      </c>
      <c r="P83" s="11">
        <v>42825</v>
      </c>
      <c r="Q83" s="9">
        <v>6.3</v>
      </c>
      <c r="R83" s="9">
        <v>2</v>
      </c>
      <c r="S83" s="9">
        <v>2</v>
      </c>
      <c r="T83" s="9">
        <v>4</v>
      </c>
      <c r="U83" s="8">
        <v>34.158180000000002</v>
      </c>
      <c r="V83" s="8">
        <v>118.28513</v>
      </c>
      <c r="W83" s="8" t="s">
        <v>30893</v>
      </c>
    </row>
    <row r="84" spans="1:23" x14ac:dyDescent="0.2">
      <c r="A84" s="9">
        <v>4664</v>
      </c>
      <c r="B84" s="9">
        <v>2017</v>
      </c>
      <c r="C84" s="12" t="s">
        <v>16247</v>
      </c>
      <c r="D84" s="10">
        <v>174340174</v>
      </c>
      <c r="E84" s="9">
        <v>3342</v>
      </c>
      <c r="F84" s="12" t="s">
        <v>16249</v>
      </c>
      <c r="G84" s="9">
        <f t="shared" si="1"/>
        <v>4</v>
      </c>
      <c r="H84" s="12" t="s">
        <v>32705</v>
      </c>
      <c r="I84" s="9">
        <v>7</v>
      </c>
      <c r="J84" s="9">
        <v>0</v>
      </c>
      <c r="K84" s="12" t="s">
        <v>16251</v>
      </c>
      <c r="L84" s="12" t="s">
        <v>3983</v>
      </c>
      <c r="M84" s="12" t="s">
        <v>38</v>
      </c>
      <c r="N84" s="12" t="s">
        <v>30896</v>
      </c>
      <c r="O84" s="12" t="s">
        <v>263</v>
      </c>
      <c r="P84" s="11">
        <v>43089</v>
      </c>
      <c r="Q84" s="9">
        <v>7.7</v>
      </c>
      <c r="R84" s="9">
        <v>2</v>
      </c>
      <c r="S84" s="9">
        <v>2</v>
      </c>
      <c r="T84" s="9">
        <v>4</v>
      </c>
      <c r="U84" s="8">
        <v>34.055430000000001</v>
      </c>
      <c r="V84" s="8">
        <v>118.41328</v>
      </c>
      <c r="W84" s="8" t="s">
        <v>30897</v>
      </c>
    </row>
    <row r="85" spans="1:23" x14ac:dyDescent="0.2">
      <c r="A85" s="9">
        <v>12</v>
      </c>
      <c r="B85" s="9">
        <v>2010</v>
      </c>
      <c r="C85" s="12" t="s">
        <v>129</v>
      </c>
      <c r="D85" s="10">
        <v>172062763</v>
      </c>
      <c r="E85" s="9">
        <v>3451</v>
      </c>
      <c r="F85" s="12" t="s">
        <v>132</v>
      </c>
      <c r="G85" s="9">
        <f t="shared" si="1"/>
        <v>4</v>
      </c>
      <c r="H85" s="12" t="s">
        <v>32705</v>
      </c>
      <c r="I85" s="9">
        <v>0</v>
      </c>
      <c r="J85" s="9">
        <v>0</v>
      </c>
      <c r="K85" s="12" t="s">
        <v>134</v>
      </c>
      <c r="L85" s="12" t="s">
        <v>3662</v>
      </c>
      <c r="M85" s="12" t="s">
        <v>38</v>
      </c>
      <c r="N85" s="12" t="s">
        <v>18463</v>
      </c>
      <c r="O85" s="12" t="s">
        <v>417</v>
      </c>
      <c r="P85" s="11">
        <v>40529</v>
      </c>
      <c r="Q85" s="9">
        <v>6.8</v>
      </c>
      <c r="R85" s="9">
        <v>2</v>
      </c>
      <c r="S85" s="9">
        <v>2</v>
      </c>
      <c r="T85" s="9">
        <v>4</v>
      </c>
      <c r="U85" s="8">
        <v>34.156799999999997</v>
      </c>
      <c r="V85" s="8">
        <v>118.32522</v>
      </c>
      <c r="W85" s="8" t="s">
        <v>18464</v>
      </c>
    </row>
    <row r="86" spans="1:23" x14ac:dyDescent="0.2">
      <c r="A86" s="9">
        <v>550</v>
      </c>
      <c r="B86" s="9">
        <v>2011</v>
      </c>
      <c r="C86" s="12" t="s">
        <v>2574</v>
      </c>
      <c r="D86" s="10">
        <v>169708112</v>
      </c>
      <c r="E86" s="9">
        <v>3014</v>
      </c>
      <c r="F86" s="12" t="s">
        <v>2575</v>
      </c>
      <c r="G86" s="9">
        <f t="shared" si="1"/>
        <v>4</v>
      </c>
      <c r="H86" s="12" t="s">
        <v>32704</v>
      </c>
      <c r="I86" s="9">
        <v>0</v>
      </c>
      <c r="J86" s="9">
        <v>1</v>
      </c>
      <c r="K86" s="12" t="s">
        <v>2578</v>
      </c>
      <c r="L86" s="12" t="s">
        <v>501</v>
      </c>
      <c r="M86" s="12" t="s">
        <v>38</v>
      </c>
      <c r="N86" s="12" t="s">
        <v>20052</v>
      </c>
      <c r="O86" s="12" t="s">
        <v>32700</v>
      </c>
      <c r="P86" s="11">
        <v>40765</v>
      </c>
      <c r="Q86" s="9">
        <v>8.1</v>
      </c>
      <c r="R86" s="9">
        <v>3</v>
      </c>
      <c r="S86" s="9">
        <v>3</v>
      </c>
      <c r="T86" s="9">
        <v>4</v>
      </c>
      <c r="U86" s="8">
        <v>34.158180000000002</v>
      </c>
      <c r="V86" s="8">
        <v>118.28513</v>
      </c>
      <c r="W86" s="8" t="s">
        <v>20053</v>
      </c>
    </row>
    <row r="87" spans="1:23" x14ac:dyDescent="0.2">
      <c r="A87" s="9">
        <v>3219</v>
      </c>
      <c r="B87" s="9">
        <v>2015</v>
      </c>
      <c r="C87" s="12" t="s">
        <v>11616</v>
      </c>
      <c r="D87" s="10">
        <v>169700110</v>
      </c>
      <c r="E87" s="9">
        <v>3768</v>
      </c>
      <c r="F87" s="12" t="s">
        <v>4851</v>
      </c>
      <c r="G87" s="9">
        <f t="shared" si="1"/>
        <v>4</v>
      </c>
      <c r="H87" s="12" t="s">
        <v>32705</v>
      </c>
      <c r="I87" s="9">
        <v>1</v>
      </c>
      <c r="J87" s="9">
        <v>0</v>
      </c>
      <c r="K87" s="12" t="s">
        <v>4853</v>
      </c>
      <c r="L87" s="12" t="s">
        <v>8323</v>
      </c>
      <c r="M87" s="12" t="s">
        <v>38</v>
      </c>
      <c r="N87" s="12" t="s">
        <v>27229</v>
      </c>
      <c r="O87" s="12" t="s">
        <v>11796</v>
      </c>
      <c r="P87" s="11">
        <v>42272</v>
      </c>
      <c r="Q87" s="9">
        <v>6.7</v>
      </c>
      <c r="R87" s="9">
        <v>2</v>
      </c>
      <c r="S87" s="9">
        <v>2</v>
      </c>
      <c r="T87" s="9">
        <v>4</v>
      </c>
      <c r="U87" s="8">
        <v>34.017099999999999</v>
      </c>
      <c r="V87" s="8">
        <v>118.40212</v>
      </c>
      <c r="W87" s="8" t="s">
        <v>27230</v>
      </c>
    </row>
    <row r="88" spans="1:23" x14ac:dyDescent="0.2">
      <c r="A88" s="9">
        <v>551</v>
      </c>
      <c r="B88" s="9">
        <v>2011</v>
      </c>
      <c r="C88" s="12" t="s">
        <v>2580</v>
      </c>
      <c r="D88" s="10">
        <v>169106725</v>
      </c>
      <c r="E88" s="9">
        <v>2958</v>
      </c>
      <c r="F88" s="12" t="s">
        <v>2582</v>
      </c>
      <c r="G88" s="9">
        <f t="shared" si="1"/>
        <v>4</v>
      </c>
      <c r="H88" s="12" t="s">
        <v>32705</v>
      </c>
      <c r="I88" s="9">
        <v>5</v>
      </c>
      <c r="J88" s="9">
        <v>0</v>
      </c>
      <c r="K88" s="12" t="s">
        <v>2584</v>
      </c>
      <c r="L88" s="12" t="s">
        <v>162</v>
      </c>
      <c r="M88" s="12" t="s">
        <v>38</v>
      </c>
      <c r="N88" s="12" t="s">
        <v>20056</v>
      </c>
      <c r="O88" s="12" t="s">
        <v>94</v>
      </c>
      <c r="P88" s="11">
        <v>40676</v>
      </c>
      <c r="Q88" s="9">
        <v>6.8</v>
      </c>
      <c r="R88" s="9">
        <v>3</v>
      </c>
      <c r="S88" s="9">
        <v>4</v>
      </c>
      <c r="T88" s="9">
        <v>4</v>
      </c>
      <c r="U88" s="8">
        <v>34.138120000000001</v>
      </c>
      <c r="V88" s="8">
        <v>118.35338</v>
      </c>
      <c r="W88" s="8" t="s">
        <v>20057</v>
      </c>
    </row>
    <row r="89" spans="1:23" x14ac:dyDescent="0.2">
      <c r="A89" s="9">
        <v>4666</v>
      </c>
      <c r="B89" s="9">
        <v>2017</v>
      </c>
      <c r="C89" s="12" t="s">
        <v>16255</v>
      </c>
      <c r="D89" s="10">
        <v>168052812</v>
      </c>
      <c r="E89" s="9">
        <v>3846</v>
      </c>
      <c r="F89" s="12" t="s">
        <v>16257</v>
      </c>
      <c r="G89" s="9">
        <f t="shared" si="1"/>
        <v>4</v>
      </c>
      <c r="H89" s="12" t="s">
        <v>32705</v>
      </c>
      <c r="I89" s="9">
        <v>1</v>
      </c>
      <c r="J89" s="9">
        <v>0</v>
      </c>
      <c r="K89" s="12" t="s">
        <v>7722</v>
      </c>
      <c r="L89" s="12" t="s">
        <v>3662</v>
      </c>
      <c r="M89" s="12" t="s">
        <v>38</v>
      </c>
      <c r="N89" s="12" t="s">
        <v>30904</v>
      </c>
      <c r="O89" s="12" t="s">
        <v>154</v>
      </c>
      <c r="P89" s="11">
        <v>42804</v>
      </c>
      <c r="Q89" s="9">
        <v>6.7</v>
      </c>
      <c r="R89" s="9">
        <v>3</v>
      </c>
      <c r="S89" s="9">
        <v>3</v>
      </c>
      <c r="T89" s="9">
        <v>4</v>
      </c>
      <c r="U89" s="8">
        <v>34.152149999999999</v>
      </c>
      <c r="V89" s="8">
        <v>118.33637</v>
      </c>
      <c r="W89" s="8" t="s">
        <v>30905</v>
      </c>
    </row>
    <row r="90" spans="1:23" x14ac:dyDescent="0.2">
      <c r="A90" s="9">
        <v>2514</v>
      </c>
      <c r="B90" s="9">
        <v>2014</v>
      </c>
      <c r="C90" s="12" t="s">
        <v>9361</v>
      </c>
      <c r="D90" s="10">
        <v>167767189</v>
      </c>
      <c r="E90" s="9">
        <v>3284</v>
      </c>
      <c r="F90" s="12" t="s">
        <v>9363</v>
      </c>
      <c r="G90" s="9">
        <f t="shared" si="1"/>
        <v>4</v>
      </c>
      <c r="H90" s="12" t="s">
        <v>32705</v>
      </c>
      <c r="I90" s="9">
        <v>5</v>
      </c>
      <c r="J90" s="9">
        <v>0</v>
      </c>
      <c r="K90" s="12" t="s">
        <v>297</v>
      </c>
      <c r="L90" s="12" t="s">
        <v>13434</v>
      </c>
      <c r="M90" s="12" t="s">
        <v>38</v>
      </c>
      <c r="N90" s="12" t="s">
        <v>25377</v>
      </c>
      <c r="O90" s="12" t="s">
        <v>263</v>
      </c>
      <c r="P90" s="11">
        <v>41915</v>
      </c>
      <c r="Q90" s="9">
        <v>8.1</v>
      </c>
      <c r="R90" s="9">
        <v>3</v>
      </c>
      <c r="S90" s="9">
        <v>4</v>
      </c>
      <c r="T90" s="9">
        <v>5</v>
      </c>
      <c r="U90" s="8">
        <v>34.055430000000001</v>
      </c>
      <c r="V90" s="8">
        <v>118.41328</v>
      </c>
      <c r="W90" s="8" t="s">
        <v>25378</v>
      </c>
    </row>
    <row r="91" spans="1:23" x14ac:dyDescent="0.2">
      <c r="A91" s="9">
        <v>3220</v>
      </c>
      <c r="B91" s="9">
        <v>2015</v>
      </c>
      <c r="C91" s="12" t="s">
        <v>11618</v>
      </c>
      <c r="D91" s="10">
        <v>166167230</v>
      </c>
      <c r="E91" s="9">
        <v>3655</v>
      </c>
      <c r="F91" s="12" t="s">
        <v>11620</v>
      </c>
      <c r="G91" s="9">
        <f t="shared" si="1"/>
        <v>4</v>
      </c>
      <c r="H91" s="12" t="s">
        <v>32705</v>
      </c>
      <c r="I91" s="9">
        <v>9</v>
      </c>
      <c r="J91" s="9">
        <v>0</v>
      </c>
      <c r="K91" s="12" t="s">
        <v>1085</v>
      </c>
      <c r="L91" s="12" t="s">
        <v>501</v>
      </c>
      <c r="M91" s="12" t="s">
        <v>38</v>
      </c>
      <c r="N91" s="12" t="s">
        <v>27234</v>
      </c>
      <c r="O91" s="12" t="s">
        <v>16504</v>
      </c>
      <c r="P91" s="11">
        <v>42048</v>
      </c>
      <c r="Q91" s="9">
        <v>4.0999999999999996</v>
      </c>
      <c r="R91" s="9">
        <v>2</v>
      </c>
      <c r="S91" s="9">
        <v>1</v>
      </c>
      <c r="T91" s="9">
        <v>4</v>
      </c>
      <c r="U91" s="8">
        <v>40.728819999999999</v>
      </c>
      <c r="V91" s="8">
        <v>74.000439999999998</v>
      </c>
      <c r="W91" s="8" t="s">
        <v>27235</v>
      </c>
    </row>
    <row r="92" spans="1:23" x14ac:dyDescent="0.2">
      <c r="A92" s="9">
        <v>552</v>
      </c>
      <c r="B92" s="9">
        <v>2011</v>
      </c>
      <c r="C92" s="12" t="s">
        <v>2585</v>
      </c>
      <c r="D92" s="10">
        <v>165249063</v>
      </c>
      <c r="E92" s="9">
        <v>3952</v>
      </c>
      <c r="F92" s="12" t="s">
        <v>2586</v>
      </c>
      <c r="G92" s="9">
        <f t="shared" si="1"/>
        <v>4</v>
      </c>
      <c r="H92" s="12" t="s">
        <v>32705</v>
      </c>
      <c r="I92" s="9">
        <v>5</v>
      </c>
      <c r="J92" s="9">
        <v>0</v>
      </c>
      <c r="K92" s="12" t="s">
        <v>2588</v>
      </c>
      <c r="L92" s="12" t="s">
        <v>8323</v>
      </c>
      <c r="M92" s="12" t="s">
        <v>38</v>
      </c>
      <c r="N92" s="12" t="s">
        <v>20060</v>
      </c>
      <c r="O92" s="12" t="s">
        <v>51</v>
      </c>
      <c r="P92" s="11">
        <v>40689</v>
      </c>
      <c r="Q92" s="9">
        <v>7.3</v>
      </c>
      <c r="R92" s="9">
        <v>3</v>
      </c>
      <c r="S92" s="9">
        <v>4</v>
      </c>
      <c r="T92" s="9">
        <v>4</v>
      </c>
      <c r="U92" s="8">
        <v>34.083799999999997</v>
      </c>
      <c r="V92" s="8">
        <v>118.32083</v>
      </c>
      <c r="W92" s="8" t="s">
        <v>20061</v>
      </c>
    </row>
    <row r="93" spans="1:23" x14ac:dyDescent="0.2">
      <c r="A93" s="9">
        <v>14</v>
      </c>
      <c r="B93" s="9">
        <v>2010</v>
      </c>
      <c r="C93" s="12" t="s">
        <v>147</v>
      </c>
      <c r="D93" s="10">
        <v>163214888</v>
      </c>
      <c r="E93" s="9">
        <v>3802</v>
      </c>
      <c r="F93" s="12" t="s">
        <v>148</v>
      </c>
      <c r="G93" s="9">
        <f t="shared" si="1"/>
        <v>4</v>
      </c>
      <c r="H93" s="12" t="s">
        <v>32705</v>
      </c>
      <c r="I93" s="9">
        <v>4</v>
      </c>
      <c r="J93" s="9">
        <v>0</v>
      </c>
      <c r="K93" s="12" t="s">
        <v>151</v>
      </c>
      <c r="L93" s="12" t="s">
        <v>3662</v>
      </c>
      <c r="M93" s="12" t="s">
        <v>38</v>
      </c>
      <c r="N93" s="12" t="s">
        <v>18475</v>
      </c>
      <c r="O93" s="12" t="s">
        <v>154</v>
      </c>
      <c r="P93" s="11">
        <v>40270</v>
      </c>
      <c r="Q93" s="9">
        <v>5.8</v>
      </c>
      <c r="R93" s="9">
        <v>2</v>
      </c>
      <c r="S93" s="9">
        <v>1</v>
      </c>
      <c r="T93" s="9">
        <v>4</v>
      </c>
      <c r="U93" s="8">
        <v>34.152149999999999</v>
      </c>
      <c r="V93" s="8">
        <v>118.33637</v>
      </c>
      <c r="W93" s="8" t="s">
        <v>18476</v>
      </c>
    </row>
    <row r="94" spans="1:23" x14ac:dyDescent="0.2">
      <c r="A94" s="9">
        <v>1154</v>
      </c>
      <c r="B94" s="9">
        <v>2012</v>
      </c>
      <c r="C94" s="12" t="s">
        <v>4827</v>
      </c>
      <c r="D94" s="10">
        <v>162805434</v>
      </c>
      <c r="E94" s="9">
        <v>3012</v>
      </c>
      <c r="F94" s="12" t="s">
        <v>4830</v>
      </c>
      <c r="G94" s="9">
        <f t="shared" si="1"/>
        <v>4</v>
      </c>
      <c r="H94" s="12" t="s">
        <v>32704</v>
      </c>
      <c r="I94" s="9">
        <v>0</v>
      </c>
      <c r="J94" s="9">
        <v>2</v>
      </c>
      <c r="K94" s="12" t="s">
        <v>4832</v>
      </c>
      <c r="L94" s="12" t="s">
        <v>501</v>
      </c>
      <c r="M94" s="12" t="s">
        <v>38</v>
      </c>
      <c r="N94" s="12" t="s">
        <v>21717</v>
      </c>
      <c r="O94" s="12" t="s">
        <v>32700</v>
      </c>
      <c r="P94" s="11">
        <v>41268</v>
      </c>
      <c r="Q94" s="9">
        <v>8.4</v>
      </c>
      <c r="R94" s="9">
        <v>4</v>
      </c>
      <c r="S94" s="9">
        <v>4</v>
      </c>
      <c r="T94" s="9">
        <v>5</v>
      </c>
      <c r="U94" s="8">
        <v>34.158180000000002</v>
      </c>
      <c r="V94" s="8">
        <v>118.28513</v>
      </c>
      <c r="W94" s="8" t="s">
        <v>21718</v>
      </c>
    </row>
    <row r="95" spans="1:23" x14ac:dyDescent="0.2">
      <c r="A95" s="9">
        <v>3924</v>
      </c>
      <c r="B95" s="9">
        <v>2016</v>
      </c>
      <c r="C95" s="12" t="s">
        <v>13841</v>
      </c>
      <c r="D95" s="10">
        <v>162434410</v>
      </c>
      <c r="E95" s="9">
        <v>4039</v>
      </c>
      <c r="F95" s="12" t="s">
        <v>13844</v>
      </c>
      <c r="G95" s="9">
        <f t="shared" si="1"/>
        <v>4</v>
      </c>
      <c r="H95" s="12" t="s">
        <v>32705</v>
      </c>
      <c r="I95" s="9">
        <v>3</v>
      </c>
      <c r="J95" s="9">
        <v>0</v>
      </c>
      <c r="K95" s="12" t="s">
        <v>619</v>
      </c>
      <c r="L95" s="12" t="s">
        <v>3662</v>
      </c>
      <c r="M95" s="12" t="s">
        <v>38</v>
      </c>
      <c r="N95" s="12" t="s">
        <v>29035</v>
      </c>
      <c r="O95" s="12" t="s">
        <v>94</v>
      </c>
      <c r="P95" s="11">
        <v>42580</v>
      </c>
      <c r="Q95" s="9">
        <v>6.6</v>
      </c>
      <c r="R95" s="9">
        <v>2</v>
      </c>
      <c r="S95" s="9">
        <v>2</v>
      </c>
      <c r="T95" s="9">
        <v>4</v>
      </c>
      <c r="U95" s="8">
        <v>34.138120000000001</v>
      </c>
      <c r="V95" s="8">
        <v>118.35338</v>
      </c>
      <c r="W95" s="8" t="s">
        <v>29036</v>
      </c>
    </row>
    <row r="96" spans="1:23" x14ac:dyDescent="0.2">
      <c r="A96" s="9">
        <v>15</v>
      </c>
      <c r="B96" s="9">
        <v>2010</v>
      </c>
      <c r="C96" s="12" t="s">
        <v>156</v>
      </c>
      <c r="D96" s="10">
        <v>162001186</v>
      </c>
      <c r="E96" s="9">
        <v>3534</v>
      </c>
      <c r="F96" s="12" t="s">
        <v>159</v>
      </c>
      <c r="G96" s="9">
        <f t="shared" si="1"/>
        <v>4</v>
      </c>
      <c r="H96" s="12" t="s">
        <v>32705</v>
      </c>
      <c r="I96" s="9">
        <v>3</v>
      </c>
      <c r="J96" s="9">
        <v>0</v>
      </c>
      <c r="K96" s="12" t="s">
        <v>161</v>
      </c>
      <c r="L96" s="12" t="s">
        <v>162</v>
      </c>
      <c r="M96" s="12" t="s">
        <v>38</v>
      </c>
      <c r="N96" s="12" t="s">
        <v>18481</v>
      </c>
      <c r="O96" s="12" t="s">
        <v>11796</v>
      </c>
      <c r="P96" s="11">
        <v>40354</v>
      </c>
      <c r="Q96" s="9">
        <v>6</v>
      </c>
      <c r="R96" s="9">
        <v>1</v>
      </c>
      <c r="S96" s="9">
        <v>1</v>
      </c>
      <c r="T96" s="9">
        <v>4</v>
      </c>
      <c r="U96" s="8">
        <v>34.017099999999999</v>
      </c>
      <c r="V96" s="8">
        <v>118.40212</v>
      </c>
      <c r="W96" s="8" t="s">
        <v>18482</v>
      </c>
    </row>
    <row r="97" spans="1:23" x14ac:dyDescent="0.2">
      <c r="A97" s="9">
        <v>3222</v>
      </c>
      <c r="B97" s="9">
        <v>2015</v>
      </c>
      <c r="C97" s="12" t="s">
        <v>11627</v>
      </c>
      <c r="D97" s="10">
        <v>161197785</v>
      </c>
      <c r="E97" s="9">
        <v>3142</v>
      </c>
      <c r="F97" s="12" t="s">
        <v>11630</v>
      </c>
      <c r="G97" s="9">
        <f t="shared" si="1"/>
        <v>4</v>
      </c>
      <c r="H97" s="12" t="s">
        <v>32705</v>
      </c>
      <c r="I97" s="9">
        <v>7</v>
      </c>
      <c r="J97" s="9">
        <v>0</v>
      </c>
      <c r="K97" s="12" t="s">
        <v>11632</v>
      </c>
      <c r="L97" s="12" t="s">
        <v>3983</v>
      </c>
      <c r="M97" s="12" t="s">
        <v>38</v>
      </c>
      <c r="N97" s="12" t="s">
        <v>27240</v>
      </c>
      <c r="O97" s="12" t="s">
        <v>94</v>
      </c>
      <c r="P97" s="11">
        <v>42230</v>
      </c>
      <c r="Q97" s="9">
        <v>7.9</v>
      </c>
      <c r="R97" s="9">
        <v>3</v>
      </c>
      <c r="S97" s="9">
        <v>4</v>
      </c>
      <c r="T97" s="9">
        <v>4</v>
      </c>
      <c r="U97" s="8">
        <v>34.138120000000001</v>
      </c>
      <c r="V97" s="8">
        <v>118.35338</v>
      </c>
      <c r="W97" s="8" t="s">
        <v>27241</v>
      </c>
    </row>
    <row r="98" spans="1:23" x14ac:dyDescent="0.2">
      <c r="A98" s="9">
        <v>3925</v>
      </c>
      <c r="B98" s="9">
        <v>2016</v>
      </c>
      <c r="C98" s="12" t="s">
        <v>13846</v>
      </c>
      <c r="D98" s="10">
        <v>158848340</v>
      </c>
      <c r="E98" s="9">
        <v>3928</v>
      </c>
      <c r="F98" s="12" t="s">
        <v>13849</v>
      </c>
      <c r="G98" s="9">
        <f t="shared" si="1"/>
        <v>4</v>
      </c>
      <c r="H98" s="12" t="s">
        <v>32705</v>
      </c>
      <c r="I98" s="9">
        <v>3</v>
      </c>
      <c r="J98" s="9">
        <v>0</v>
      </c>
      <c r="K98" s="12" t="s">
        <v>2537</v>
      </c>
      <c r="L98" s="12" t="s">
        <v>3662</v>
      </c>
      <c r="M98" s="12" t="s">
        <v>38</v>
      </c>
      <c r="N98" s="12" t="s">
        <v>29038</v>
      </c>
      <c r="O98" s="12" t="s">
        <v>51</v>
      </c>
      <c r="P98" s="11">
        <v>42573</v>
      </c>
      <c r="Q98" s="9">
        <v>7.1</v>
      </c>
      <c r="R98" s="9">
        <v>3</v>
      </c>
      <c r="S98" s="9">
        <v>4</v>
      </c>
      <c r="T98" s="9">
        <v>4</v>
      </c>
      <c r="U98" s="8">
        <v>34.083799999999997</v>
      </c>
      <c r="V98" s="8">
        <v>118.32083</v>
      </c>
      <c r="W98" s="8" t="s">
        <v>29039</v>
      </c>
    </row>
    <row r="99" spans="1:23" x14ac:dyDescent="0.2">
      <c r="A99" s="9">
        <v>3926</v>
      </c>
      <c r="B99" s="9">
        <v>2016</v>
      </c>
      <c r="C99" s="12" t="s">
        <v>13852</v>
      </c>
      <c r="D99" s="10">
        <v>155442489</v>
      </c>
      <c r="E99" s="9">
        <v>4153</v>
      </c>
      <c r="F99" s="12" t="s">
        <v>13855</v>
      </c>
      <c r="G99" s="9">
        <f t="shared" si="1"/>
        <v>4</v>
      </c>
      <c r="H99" s="12" t="s">
        <v>32705</v>
      </c>
      <c r="I99" s="9">
        <v>1</v>
      </c>
      <c r="J99" s="9">
        <v>0</v>
      </c>
      <c r="K99" s="12" t="s">
        <v>7201</v>
      </c>
      <c r="L99" s="12" t="s">
        <v>3662</v>
      </c>
      <c r="M99" s="12" t="s">
        <v>38</v>
      </c>
      <c r="N99" s="12" t="s">
        <v>29043</v>
      </c>
      <c r="O99" s="12" t="s">
        <v>263</v>
      </c>
      <c r="P99" s="11">
        <v>42517</v>
      </c>
      <c r="Q99" s="9">
        <v>7</v>
      </c>
      <c r="R99" s="9">
        <v>2</v>
      </c>
      <c r="S99" s="9">
        <v>2</v>
      </c>
      <c r="T99" s="9">
        <v>4</v>
      </c>
      <c r="U99" s="8">
        <v>34.055430000000001</v>
      </c>
      <c r="V99" s="8">
        <v>118.41328</v>
      </c>
      <c r="W99" s="8" t="s">
        <v>29044</v>
      </c>
    </row>
    <row r="100" spans="1:23" x14ac:dyDescent="0.2">
      <c r="A100" s="9">
        <v>1156</v>
      </c>
      <c r="B100" s="9">
        <v>2012</v>
      </c>
      <c r="C100" s="12" t="s">
        <v>4839</v>
      </c>
      <c r="D100" s="10">
        <v>155332381</v>
      </c>
      <c r="E100" s="9">
        <v>3777</v>
      </c>
      <c r="F100" s="12" t="s">
        <v>4840</v>
      </c>
      <c r="G100" s="9">
        <f t="shared" si="1"/>
        <v>4</v>
      </c>
      <c r="H100" s="12" t="s">
        <v>32705</v>
      </c>
      <c r="I100" s="9">
        <v>3</v>
      </c>
      <c r="J100" s="9">
        <v>0</v>
      </c>
      <c r="K100" s="12" t="s">
        <v>4842</v>
      </c>
      <c r="L100" s="12" t="s">
        <v>3662</v>
      </c>
      <c r="M100" s="12" t="s">
        <v>38</v>
      </c>
      <c r="N100" s="12" t="s">
        <v>21723</v>
      </c>
      <c r="O100" s="12" t="s">
        <v>94</v>
      </c>
      <c r="P100" s="11">
        <v>41061</v>
      </c>
      <c r="Q100" s="9">
        <v>6.1</v>
      </c>
      <c r="R100" s="9">
        <v>2</v>
      </c>
      <c r="S100" s="9">
        <v>2</v>
      </c>
      <c r="T100" s="9">
        <v>4</v>
      </c>
      <c r="U100" s="8">
        <v>34.138120000000001</v>
      </c>
      <c r="V100" s="8">
        <v>118.35338</v>
      </c>
      <c r="W100" s="8" t="s">
        <v>21724</v>
      </c>
    </row>
    <row r="101" spans="1:23" x14ac:dyDescent="0.2">
      <c r="A101" s="9">
        <v>3223</v>
      </c>
      <c r="B101" s="9">
        <v>2015</v>
      </c>
      <c r="C101" s="12" t="s">
        <v>11633</v>
      </c>
      <c r="D101" s="10">
        <v>155190832</v>
      </c>
      <c r="E101" s="9">
        <v>3812</v>
      </c>
      <c r="F101" s="12" t="s">
        <v>11636</v>
      </c>
      <c r="G101" s="9">
        <f t="shared" si="1"/>
        <v>4</v>
      </c>
      <c r="H101" s="12" t="s">
        <v>32705</v>
      </c>
      <c r="I101" s="9">
        <v>2</v>
      </c>
      <c r="J101" s="9">
        <v>0</v>
      </c>
      <c r="K101" s="12" t="s">
        <v>553</v>
      </c>
      <c r="L101" s="12" t="s">
        <v>3662</v>
      </c>
      <c r="M101" s="12" t="s">
        <v>38</v>
      </c>
      <c r="N101" s="12" t="s">
        <v>27244</v>
      </c>
      <c r="O101" s="12" t="s">
        <v>154</v>
      </c>
      <c r="P101" s="11">
        <v>42153</v>
      </c>
      <c r="Q101" s="9">
        <v>6.1</v>
      </c>
      <c r="R101" s="9">
        <v>2</v>
      </c>
      <c r="S101" s="9">
        <v>2</v>
      </c>
      <c r="T101" s="9">
        <v>4</v>
      </c>
      <c r="U101" s="8">
        <v>34.152149999999999</v>
      </c>
      <c r="V101" s="8">
        <v>118.33637</v>
      </c>
      <c r="W101" s="8" t="s">
        <v>27245</v>
      </c>
    </row>
    <row r="102" spans="1:23" x14ac:dyDescent="0.2">
      <c r="A102" s="9">
        <v>3224</v>
      </c>
      <c r="B102" s="9">
        <v>2015</v>
      </c>
      <c r="C102" s="12" t="s">
        <v>11637</v>
      </c>
      <c r="D102" s="10">
        <v>153636354</v>
      </c>
      <c r="E102" s="9">
        <v>3722</v>
      </c>
      <c r="F102" s="12" t="s">
        <v>11639</v>
      </c>
      <c r="G102" s="9">
        <f t="shared" si="1"/>
        <v>4</v>
      </c>
      <c r="H102" s="12" t="s">
        <v>32704</v>
      </c>
      <c r="I102" s="9">
        <v>0</v>
      </c>
      <c r="J102" s="9">
        <v>6</v>
      </c>
      <c r="K102" s="12" t="s">
        <v>11641</v>
      </c>
      <c r="L102" s="12" t="s">
        <v>3662</v>
      </c>
      <c r="M102" s="12" t="s">
        <v>38</v>
      </c>
      <c r="N102" s="12" t="s">
        <v>27248</v>
      </c>
      <c r="O102" s="12" t="s">
        <v>154</v>
      </c>
      <c r="P102" s="11">
        <v>42139</v>
      </c>
      <c r="Q102" s="9">
        <v>8.1</v>
      </c>
      <c r="R102" s="9">
        <v>4</v>
      </c>
      <c r="S102" s="9">
        <v>4</v>
      </c>
      <c r="T102" s="9">
        <v>5</v>
      </c>
      <c r="U102" s="8">
        <v>34.152149999999999</v>
      </c>
      <c r="V102" s="8">
        <v>118.33637</v>
      </c>
      <c r="W102" s="8" t="s">
        <v>27249</v>
      </c>
    </row>
    <row r="103" spans="1:23" x14ac:dyDescent="0.2">
      <c r="A103" s="9">
        <v>4667</v>
      </c>
      <c r="B103" s="9">
        <v>2017</v>
      </c>
      <c r="C103" s="12" t="s">
        <v>16260</v>
      </c>
      <c r="D103" s="10">
        <v>152901115</v>
      </c>
      <c r="E103" s="9">
        <v>4256</v>
      </c>
      <c r="F103" s="12" t="s">
        <v>16262</v>
      </c>
      <c r="G103" s="9">
        <f t="shared" si="1"/>
        <v>4</v>
      </c>
      <c r="H103" s="12" t="s">
        <v>32706</v>
      </c>
      <c r="I103" s="9">
        <v>20</v>
      </c>
      <c r="J103" s="9">
        <v>0</v>
      </c>
      <c r="K103" s="12" t="s">
        <v>16264</v>
      </c>
      <c r="L103" s="12" t="s">
        <v>8323</v>
      </c>
      <c r="M103" s="12" t="s">
        <v>38</v>
      </c>
      <c r="N103" s="12" t="s">
        <v>30907</v>
      </c>
      <c r="O103" s="12" t="s">
        <v>417</v>
      </c>
      <c r="P103" s="11">
        <v>42902</v>
      </c>
      <c r="Q103" s="9">
        <v>6.8</v>
      </c>
      <c r="R103" s="9">
        <v>2</v>
      </c>
      <c r="S103" s="9">
        <v>3</v>
      </c>
      <c r="T103" s="9">
        <v>4</v>
      </c>
      <c r="U103" s="8">
        <v>34.156799999999997</v>
      </c>
      <c r="V103" s="8">
        <v>118.32522</v>
      </c>
      <c r="W103" s="8" t="s">
        <v>30908</v>
      </c>
    </row>
    <row r="104" spans="1:23" x14ac:dyDescent="0.2">
      <c r="A104" s="9">
        <v>2515</v>
      </c>
      <c r="B104" s="9">
        <v>2014</v>
      </c>
      <c r="C104" s="12" t="s">
        <v>9365</v>
      </c>
      <c r="D104" s="10">
        <v>150947895</v>
      </c>
      <c r="E104" s="9">
        <v>3936</v>
      </c>
      <c r="F104" s="12" t="s">
        <v>9367</v>
      </c>
      <c r="G104" s="9">
        <f t="shared" si="1"/>
        <v>4</v>
      </c>
      <c r="H104" s="12" t="s">
        <v>32705</v>
      </c>
      <c r="I104" s="9">
        <v>7</v>
      </c>
      <c r="J104" s="9">
        <v>0</v>
      </c>
      <c r="K104" s="12" t="s">
        <v>2696</v>
      </c>
      <c r="L104" s="12" t="s">
        <v>13606</v>
      </c>
      <c r="M104" s="12" t="s">
        <v>38</v>
      </c>
      <c r="N104" s="12" t="s">
        <v>25382</v>
      </c>
      <c r="O104" s="12" t="s">
        <v>271</v>
      </c>
      <c r="P104" s="11">
        <v>41719</v>
      </c>
      <c r="Q104" s="9">
        <v>6.7</v>
      </c>
      <c r="R104" s="9">
        <v>2</v>
      </c>
      <c r="S104" s="9">
        <v>2</v>
      </c>
      <c r="T104" s="9">
        <v>4</v>
      </c>
      <c r="U104" s="8">
        <v>34.031500000000001</v>
      </c>
      <c r="V104" s="8">
        <v>118.46977</v>
      </c>
      <c r="W104" s="8" t="s">
        <v>25383</v>
      </c>
    </row>
    <row r="105" spans="1:23" x14ac:dyDescent="0.2">
      <c r="A105" s="9">
        <v>1824</v>
      </c>
      <c r="B105" s="9">
        <v>2013</v>
      </c>
      <c r="C105" s="12" t="s">
        <v>7054</v>
      </c>
      <c r="D105" s="10">
        <v>150394119</v>
      </c>
      <c r="E105" s="9">
        <v>3445</v>
      </c>
      <c r="F105" s="12" t="s">
        <v>7055</v>
      </c>
      <c r="G105" s="9">
        <f t="shared" si="1"/>
        <v>4</v>
      </c>
      <c r="H105" s="12" t="s">
        <v>32705</v>
      </c>
      <c r="I105" s="9">
        <v>4</v>
      </c>
      <c r="J105" s="9">
        <v>0</v>
      </c>
      <c r="K105" s="12" t="s">
        <v>7056</v>
      </c>
      <c r="L105" s="12" t="s">
        <v>162</v>
      </c>
      <c r="M105" s="12" t="s">
        <v>38</v>
      </c>
      <c r="N105" s="12" t="s">
        <v>23505</v>
      </c>
      <c r="O105" s="12" t="s">
        <v>154</v>
      </c>
      <c r="P105" s="11">
        <v>41493</v>
      </c>
      <c r="Q105" s="9">
        <v>7</v>
      </c>
      <c r="R105" s="9">
        <v>2</v>
      </c>
      <c r="S105" s="9">
        <v>2</v>
      </c>
      <c r="T105" s="9">
        <v>4</v>
      </c>
      <c r="U105" s="8">
        <v>34.152149999999999</v>
      </c>
      <c r="V105" s="8">
        <v>118.33637</v>
      </c>
      <c r="W105" s="8" t="s">
        <v>23506</v>
      </c>
    </row>
    <row r="106" spans="1:23" x14ac:dyDescent="0.2">
      <c r="A106" s="9">
        <v>3225</v>
      </c>
      <c r="B106" s="9">
        <v>2015</v>
      </c>
      <c r="C106" s="12" t="s">
        <v>11642</v>
      </c>
      <c r="D106" s="10">
        <v>150357137</v>
      </c>
      <c r="E106" s="9">
        <v>3483</v>
      </c>
      <c r="F106" s="12" t="s">
        <v>11643</v>
      </c>
      <c r="G106" s="9">
        <f t="shared" si="1"/>
        <v>4</v>
      </c>
      <c r="H106" s="12" t="s">
        <v>32705</v>
      </c>
      <c r="I106" s="9">
        <v>1</v>
      </c>
      <c r="J106" s="9">
        <v>0</v>
      </c>
      <c r="K106" s="12" t="s">
        <v>5129</v>
      </c>
      <c r="L106" s="12" t="s">
        <v>162</v>
      </c>
      <c r="M106" s="12" t="s">
        <v>38</v>
      </c>
      <c r="N106" s="12" t="s">
        <v>27251</v>
      </c>
      <c r="O106" s="12" t="s">
        <v>51</v>
      </c>
      <c r="P106" s="11">
        <v>42363</v>
      </c>
      <c r="Q106" s="9">
        <v>6.1</v>
      </c>
      <c r="R106" s="9">
        <v>2</v>
      </c>
      <c r="S106" s="9">
        <v>2</v>
      </c>
      <c r="T106" s="9">
        <v>4</v>
      </c>
      <c r="U106" s="8">
        <v>34.083799999999997</v>
      </c>
      <c r="V106" s="8">
        <v>118.32083</v>
      </c>
      <c r="W106" s="8" t="s">
        <v>27252</v>
      </c>
    </row>
    <row r="107" spans="1:23" x14ac:dyDescent="0.2">
      <c r="A107" s="9">
        <v>2516</v>
      </c>
      <c r="B107" s="9">
        <v>2014</v>
      </c>
      <c r="C107" s="12" t="s">
        <v>9370</v>
      </c>
      <c r="D107" s="10">
        <v>150157400</v>
      </c>
      <c r="E107" s="9">
        <v>3311</v>
      </c>
      <c r="F107" s="12" t="s">
        <v>9371</v>
      </c>
      <c r="G107" s="9">
        <f t="shared" si="1"/>
        <v>4</v>
      </c>
      <c r="H107" s="12" t="s">
        <v>32705</v>
      </c>
      <c r="I107" s="9">
        <v>6</v>
      </c>
      <c r="J107" s="9">
        <v>0</v>
      </c>
      <c r="K107" s="12" t="s">
        <v>440</v>
      </c>
      <c r="L107" s="12" t="s">
        <v>162</v>
      </c>
      <c r="M107" s="12" t="s">
        <v>38</v>
      </c>
      <c r="N107" s="12" t="s">
        <v>25385</v>
      </c>
      <c r="O107" s="12" t="s">
        <v>94</v>
      </c>
      <c r="P107" s="11">
        <v>41768</v>
      </c>
      <c r="Q107" s="9">
        <v>6.3</v>
      </c>
      <c r="R107" s="9">
        <v>3</v>
      </c>
      <c r="S107" s="9">
        <v>3</v>
      </c>
      <c r="T107" s="9">
        <v>4</v>
      </c>
      <c r="U107" s="8">
        <v>34.138120000000001</v>
      </c>
      <c r="V107" s="8">
        <v>118.35338</v>
      </c>
      <c r="W107" s="8" t="s">
        <v>25386</v>
      </c>
    </row>
    <row r="108" spans="1:23" x14ac:dyDescent="0.2">
      <c r="A108" s="9">
        <v>1825</v>
      </c>
      <c r="B108" s="9">
        <v>2013</v>
      </c>
      <c r="C108" s="12" t="s">
        <v>7057</v>
      </c>
      <c r="D108" s="10">
        <v>150117807</v>
      </c>
      <c r="E108" s="9">
        <v>2629</v>
      </c>
      <c r="F108" s="12" t="s">
        <v>7058</v>
      </c>
      <c r="G108" s="9">
        <f t="shared" si="1"/>
        <v>4</v>
      </c>
      <c r="H108" s="12" t="s">
        <v>32705</v>
      </c>
      <c r="I108" s="9">
        <v>0</v>
      </c>
      <c r="J108" s="9">
        <v>0</v>
      </c>
      <c r="K108" s="12" t="s">
        <v>318</v>
      </c>
      <c r="L108" s="12" t="s">
        <v>13434</v>
      </c>
      <c r="M108" s="12" t="s">
        <v>38</v>
      </c>
      <c r="N108" s="12" t="s">
        <v>23509</v>
      </c>
      <c r="O108" s="12" t="s">
        <v>11796</v>
      </c>
      <c r="P108" s="11">
        <v>41628</v>
      </c>
      <c r="Q108" s="9">
        <v>7.3</v>
      </c>
      <c r="R108" s="9">
        <v>4</v>
      </c>
      <c r="S108" s="9">
        <v>4</v>
      </c>
      <c r="T108" s="9">
        <v>4</v>
      </c>
      <c r="U108" s="8">
        <v>34.017099999999999</v>
      </c>
      <c r="V108" s="8">
        <v>118.40212</v>
      </c>
      <c r="W108" s="8" t="s">
        <v>23510</v>
      </c>
    </row>
    <row r="109" spans="1:23" x14ac:dyDescent="0.2">
      <c r="A109" s="9">
        <v>553</v>
      </c>
      <c r="B109" s="9">
        <v>2011</v>
      </c>
      <c r="C109" s="12" t="s">
        <v>2590</v>
      </c>
      <c r="D109" s="10">
        <v>149260504</v>
      </c>
      <c r="E109" s="9">
        <v>3963</v>
      </c>
      <c r="F109" s="12" t="s">
        <v>2592</v>
      </c>
      <c r="G109" s="9">
        <f t="shared" si="1"/>
        <v>4</v>
      </c>
      <c r="H109" s="12" t="s">
        <v>32705</v>
      </c>
      <c r="I109" s="9">
        <v>9</v>
      </c>
      <c r="J109" s="9">
        <v>0</v>
      </c>
      <c r="K109" s="12" t="s">
        <v>2594</v>
      </c>
      <c r="L109" s="12" t="s">
        <v>8323</v>
      </c>
      <c r="M109" s="12" t="s">
        <v>38</v>
      </c>
      <c r="N109" s="12" t="s">
        <v>20064</v>
      </c>
      <c r="O109" s="12" t="s">
        <v>32700</v>
      </c>
      <c r="P109" s="11">
        <v>40844</v>
      </c>
      <c r="Q109" s="9">
        <v>6.7</v>
      </c>
      <c r="R109" s="9">
        <v>3</v>
      </c>
      <c r="S109" s="9">
        <v>4</v>
      </c>
      <c r="T109" s="9">
        <v>4</v>
      </c>
      <c r="U109" s="8">
        <v>34.158180000000002</v>
      </c>
      <c r="V109" s="8">
        <v>118.28513</v>
      </c>
      <c r="W109" s="8" t="s">
        <v>20065</v>
      </c>
    </row>
    <row r="110" spans="1:23" x14ac:dyDescent="0.2">
      <c r="A110" s="9">
        <v>1157</v>
      </c>
      <c r="B110" s="9">
        <v>2012</v>
      </c>
      <c r="C110" s="12" t="s">
        <v>4843</v>
      </c>
      <c r="D110" s="10">
        <v>148809770</v>
      </c>
      <c r="E110" s="9">
        <v>2927</v>
      </c>
      <c r="F110" s="12" t="s">
        <v>4844</v>
      </c>
      <c r="G110" s="9">
        <f t="shared" si="1"/>
        <v>4</v>
      </c>
      <c r="H110" s="12" t="s">
        <v>32704</v>
      </c>
      <c r="I110" s="9">
        <v>0</v>
      </c>
      <c r="J110" s="9">
        <v>3</v>
      </c>
      <c r="K110" s="12" t="s">
        <v>187</v>
      </c>
      <c r="L110" s="12" t="s">
        <v>501</v>
      </c>
      <c r="M110" s="12" t="s">
        <v>38</v>
      </c>
      <c r="N110" s="12" t="s">
        <v>21726</v>
      </c>
      <c r="O110" s="12" t="s">
        <v>94</v>
      </c>
      <c r="P110" s="11">
        <v>41268</v>
      </c>
      <c r="Q110" s="9">
        <v>7.6</v>
      </c>
      <c r="R110" s="9">
        <v>3</v>
      </c>
      <c r="S110" s="9">
        <v>3</v>
      </c>
      <c r="T110" s="9">
        <v>4</v>
      </c>
      <c r="U110" s="8">
        <v>34.138120000000001</v>
      </c>
      <c r="V110" s="8">
        <v>118.35338</v>
      </c>
      <c r="W110" s="8" t="s">
        <v>21727</v>
      </c>
    </row>
    <row r="111" spans="1:23" x14ac:dyDescent="0.2">
      <c r="A111" s="9">
        <v>16</v>
      </c>
      <c r="B111" s="9">
        <v>2010</v>
      </c>
      <c r="C111" s="12" t="s">
        <v>164</v>
      </c>
      <c r="D111" s="10">
        <v>148438600</v>
      </c>
      <c r="E111" s="9">
        <v>3675</v>
      </c>
      <c r="F111" s="12" t="s">
        <v>166</v>
      </c>
      <c r="G111" s="9">
        <f t="shared" si="1"/>
        <v>4</v>
      </c>
      <c r="H111" s="12" t="s">
        <v>32705</v>
      </c>
      <c r="I111" s="9">
        <v>3</v>
      </c>
      <c r="J111" s="9">
        <v>0</v>
      </c>
      <c r="K111" s="12" t="s">
        <v>168</v>
      </c>
      <c r="L111" s="12" t="s">
        <v>162</v>
      </c>
      <c r="M111" s="12" t="s">
        <v>38</v>
      </c>
      <c r="N111" s="12" t="s">
        <v>18484</v>
      </c>
      <c r="O111" s="12" t="s">
        <v>94</v>
      </c>
      <c r="P111" s="11">
        <v>40534</v>
      </c>
      <c r="Q111" s="9">
        <v>5.5</v>
      </c>
      <c r="R111" s="9">
        <v>1</v>
      </c>
      <c r="S111" s="9">
        <v>1</v>
      </c>
      <c r="T111" s="9">
        <v>4</v>
      </c>
      <c r="U111" s="8">
        <v>34.138120000000001</v>
      </c>
      <c r="V111" s="8">
        <v>118.35338</v>
      </c>
      <c r="W111" s="8" t="s">
        <v>18485</v>
      </c>
    </row>
    <row r="112" spans="1:23" x14ac:dyDescent="0.2">
      <c r="A112" s="9">
        <v>17</v>
      </c>
      <c r="B112" s="9">
        <v>2010</v>
      </c>
      <c r="C112" s="12" t="s">
        <v>173</v>
      </c>
      <c r="D112" s="10">
        <v>148415853</v>
      </c>
      <c r="E112" s="9">
        <v>3949</v>
      </c>
      <c r="F112" s="12" t="s">
        <v>175</v>
      </c>
      <c r="G112" s="9">
        <f t="shared" si="1"/>
        <v>4</v>
      </c>
      <c r="H112" s="12" t="s">
        <v>32705</v>
      </c>
      <c r="I112" s="9">
        <v>2</v>
      </c>
      <c r="J112" s="9">
        <v>0</v>
      </c>
      <c r="K112" s="12" t="s">
        <v>177</v>
      </c>
      <c r="L112" s="12" t="s">
        <v>8323</v>
      </c>
      <c r="M112" s="12" t="s">
        <v>38</v>
      </c>
      <c r="N112" s="12" t="s">
        <v>18490</v>
      </c>
      <c r="O112" s="12" t="s">
        <v>51</v>
      </c>
      <c r="P112" s="11">
        <v>40487</v>
      </c>
      <c r="Q112" s="9">
        <v>7.3</v>
      </c>
      <c r="R112" s="9">
        <v>3</v>
      </c>
      <c r="S112" s="9">
        <v>3</v>
      </c>
      <c r="T112" s="9">
        <v>4</v>
      </c>
      <c r="U112" s="8">
        <v>34.083799999999997</v>
      </c>
      <c r="V112" s="8">
        <v>118.32083</v>
      </c>
      <c r="W112" s="8" t="s">
        <v>18491</v>
      </c>
    </row>
    <row r="113" spans="1:23" x14ac:dyDescent="0.2">
      <c r="A113" s="9">
        <v>1158</v>
      </c>
      <c r="B113" s="9">
        <v>2012</v>
      </c>
      <c r="C113" s="12" t="s">
        <v>4848</v>
      </c>
      <c r="D113" s="10">
        <v>148313048</v>
      </c>
      <c r="E113" s="9">
        <v>3375</v>
      </c>
      <c r="F113" s="12" t="s">
        <v>4851</v>
      </c>
      <c r="G113" s="9">
        <f t="shared" si="1"/>
        <v>4</v>
      </c>
      <c r="H113" s="12" t="s">
        <v>32705</v>
      </c>
      <c r="I113" s="9">
        <v>2</v>
      </c>
      <c r="J113" s="9">
        <v>0</v>
      </c>
      <c r="K113" s="12" t="s">
        <v>4853</v>
      </c>
      <c r="L113" s="12" t="s">
        <v>8323</v>
      </c>
      <c r="M113" s="12" t="s">
        <v>38</v>
      </c>
      <c r="N113" s="12" t="s">
        <v>21730</v>
      </c>
      <c r="O113" s="12" t="s">
        <v>11796</v>
      </c>
      <c r="P113" s="11">
        <v>41180</v>
      </c>
      <c r="Q113" s="9">
        <v>7.1</v>
      </c>
      <c r="R113" s="9">
        <v>2</v>
      </c>
      <c r="S113" s="9">
        <v>2</v>
      </c>
      <c r="T113" s="9">
        <v>4</v>
      </c>
      <c r="U113" s="8">
        <v>34.017099999999999</v>
      </c>
      <c r="V113" s="8">
        <v>118.40212</v>
      </c>
      <c r="W113" s="8" t="s">
        <v>21731</v>
      </c>
    </row>
    <row r="114" spans="1:23" x14ac:dyDescent="0.2">
      <c r="A114" s="9">
        <v>4668</v>
      </c>
      <c r="B114" s="9">
        <v>2017</v>
      </c>
      <c r="C114" s="12" t="s">
        <v>16265</v>
      </c>
      <c r="D114" s="10">
        <v>146880162</v>
      </c>
      <c r="E114" s="9">
        <v>4100</v>
      </c>
      <c r="F114" s="12" t="s">
        <v>16267</v>
      </c>
      <c r="G114" s="9">
        <f t="shared" si="1"/>
        <v>4</v>
      </c>
      <c r="H114" s="12" t="s">
        <v>32705</v>
      </c>
      <c r="I114" s="9">
        <v>2</v>
      </c>
      <c r="J114" s="9">
        <v>0</v>
      </c>
      <c r="K114" s="12" t="s">
        <v>813</v>
      </c>
      <c r="L114" s="12" t="s">
        <v>3662</v>
      </c>
      <c r="M114" s="12" t="s">
        <v>38</v>
      </c>
      <c r="N114" s="12" t="s">
        <v>30911</v>
      </c>
      <c r="O114" s="12" t="s">
        <v>263</v>
      </c>
      <c r="P114" s="11">
        <v>42930</v>
      </c>
      <c r="Q114" s="9">
        <v>7.5</v>
      </c>
      <c r="R114" s="9">
        <v>4</v>
      </c>
      <c r="S114" s="9">
        <v>4</v>
      </c>
      <c r="T114" s="9">
        <v>4</v>
      </c>
      <c r="U114" s="8">
        <v>34.055430000000001</v>
      </c>
      <c r="V114" s="8">
        <v>118.41328</v>
      </c>
      <c r="W114" s="8" t="s">
        <v>30912</v>
      </c>
    </row>
    <row r="115" spans="1:23" x14ac:dyDescent="0.2">
      <c r="A115" s="9">
        <v>554</v>
      </c>
      <c r="B115" s="9">
        <v>2011</v>
      </c>
      <c r="C115" s="12" t="s">
        <v>2596</v>
      </c>
      <c r="D115" s="10">
        <v>146408305</v>
      </c>
      <c r="E115" s="9">
        <v>3692</v>
      </c>
      <c r="F115" s="12" t="s">
        <v>2597</v>
      </c>
      <c r="G115" s="9">
        <f t="shared" si="1"/>
        <v>4</v>
      </c>
      <c r="H115" s="12" t="s">
        <v>32705</v>
      </c>
      <c r="I115" s="9">
        <v>20</v>
      </c>
      <c r="J115" s="9">
        <v>0</v>
      </c>
      <c r="K115" s="12" t="s">
        <v>526</v>
      </c>
      <c r="L115" s="12" t="s">
        <v>3662</v>
      </c>
      <c r="M115" s="12" t="s">
        <v>38</v>
      </c>
      <c r="N115" s="12" t="s">
        <v>20069</v>
      </c>
      <c r="O115" s="12" t="s">
        <v>263</v>
      </c>
      <c r="P115" s="11">
        <v>40697</v>
      </c>
      <c r="Q115" s="9">
        <v>7.7</v>
      </c>
      <c r="R115" s="9">
        <v>3</v>
      </c>
      <c r="S115" s="9">
        <v>4</v>
      </c>
      <c r="T115" s="9">
        <v>5</v>
      </c>
      <c r="U115" s="8">
        <v>34.055430000000001</v>
      </c>
      <c r="V115" s="8">
        <v>118.41328</v>
      </c>
      <c r="W115" s="8" t="s">
        <v>20070</v>
      </c>
    </row>
    <row r="116" spans="1:23" x14ac:dyDescent="0.2">
      <c r="A116" s="9">
        <v>1826</v>
      </c>
      <c r="B116" s="9">
        <v>2013</v>
      </c>
      <c r="C116" s="12" t="s">
        <v>7060</v>
      </c>
      <c r="D116" s="10">
        <v>144840419</v>
      </c>
      <c r="E116" s="9">
        <v>3550</v>
      </c>
      <c r="F116" s="12" t="s">
        <v>7062</v>
      </c>
      <c r="G116" s="9">
        <f t="shared" si="1"/>
        <v>4</v>
      </c>
      <c r="H116" s="12" t="s">
        <v>32704</v>
      </c>
      <c r="I116" s="9">
        <v>0</v>
      </c>
      <c r="J116" s="9">
        <v>2</v>
      </c>
      <c r="K116" s="12" t="s">
        <v>7064</v>
      </c>
      <c r="L116" s="12" t="s">
        <v>501</v>
      </c>
      <c r="M116" s="12" t="s">
        <v>38</v>
      </c>
      <c r="N116" s="12" t="s">
        <v>23513</v>
      </c>
      <c r="O116" s="12" t="s">
        <v>154</v>
      </c>
      <c r="P116" s="11">
        <v>41404</v>
      </c>
      <c r="Q116" s="9">
        <v>7.3</v>
      </c>
      <c r="R116" s="9">
        <v>2</v>
      </c>
      <c r="S116" s="9">
        <v>2</v>
      </c>
      <c r="T116" s="9">
        <v>4</v>
      </c>
      <c r="U116" s="8">
        <v>34.152149999999999</v>
      </c>
      <c r="V116" s="8">
        <v>118.33637</v>
      </c>
      <c r="W116" s="8" t="s">
        <v>23514</v>
      </c>
    </row>
    <row r="117" spans="1:23" x14ac:dyDescent="0.2">
      <c r="A117" s="9">
        <v>555</v>
      </c>
      <c r="B117" s="9">
        <v>2011</v>
      </c>
      <c r="C117" s="12" t="s">
        <v>2600</v>
      </c>
      <c r="D117" s="10">
        <v>143619809</v>
      </c>
      <c r="E117" s="9">
        <v>3842</v>
      </c>
      <c r="F117" s="12" t="s">
        <v>2602</v>
      </c>
      <c r="G117" s="9">
        <f t="shared" si="1"/>
        <v>4</v>
      </c>
      <c r="H117" s="12" t="s">
        <v>32705</v>
      </c>
      <c r="I117" s="9">
        <v>3</v>
      </c>
      <c r="J117" s="9">
        <v>0</v>
      </c>
      <c r="K117" s="12" t="s">
        <v>2604</v>
      </c>
      <c r="L117" s="12" t="s">
        <v>8323</v>
      </c>
      <c r="M117" s="12" t="s">
        <v>38</v>
      </c>
      <c r="N117" s="12" t="s">
        <v>20072</v>
      </c>
      <c r="O117" s="12" t="s">
        <v>263</v>
      </c>
      <c r="P117" s="11">
        <v>40648</v>
      </c>
      <c r="Q117" s="9">
        <v>6.9</v>
      </c>
      <c r="R117" s="9">
        <v>3</v>
      </c>
      <c r="S117" s="9">
        <v>3</v>
      </c>
      <c r="T117" s="9">
        <v>4</v>
      </c>
      <c r="U117" s="8">
        <v>34.055430000000001</v>
      </c>
      <c r="V117" s="8">
        <v>118.41328</v>
      </c>
      <c r="W117" s="8" t="s">
        <v>20073</v>
      </c>
    </row>
    <row r="118" spans="1:23" x14ac:dyDescent="0.2">
      <c r="A118" s="9">
        <v>1159</v>
      </c>
      <c r="B118" s="9">
        <v>2012</v>
      </c>
      <c r="C118" s="12" t="s">
        <v>4854</v>
      </c>
      <c r="D118" s="10">
        <v>139854287</v>
      </c>
      <c r="E118" s="9">
        <v>3706</v>
      </c>
      <c r="F118" s="12" t="s">
        <v>4856</v>
      </c>
      <c r="G118" s="9">
        <f t="shared" si="1"/>
        <v>4</v>
      </c>
      <c r="H118" s="12" t="s">
        <v>32705</v>
      </c>
      <c r="I118" s="9">
        <v>1</v>
      </c>
      <c r="J118" s="9">
        <v>0</v>
      </c>
      <c r="K118" s="12" t="s">
        <v>2895</v>
      </c>
      <c r="L118" s="12" t="s">
        <v>3662</v>
      </c>
      <c r="M118" s="12" t="s">
        <v>38</v>
      </c>
      <c r="N118" s="12" t="s">
        <v>21734</v>
      </c>
      <c r="O118" s="12" t="s">
        <v>263</v>
      </c>
      <c r="P118" s="11">
        <v>41187</v>
      </c>
      <c r="Q118" s="9">
        <v>6.3</v>
      </c>
      <c r="R118" s="9">
        <v>2</v>
      </c>
      <c r="S118" s="9">
        <v>1</v>
      </c>
      <c r="T118" s="9">
        <v>4</v>
      </c>
      <c r="U118" s="8">
        <v>34.055430000000001</v>
      </c>
      <c r="V118" s="8">
        <v>118.41328</v>
      </c>
      <c r="W118" s="8" t="s">
        <v>21735</v>
      </c>
    </row>
    <row r="119" spans="1:23" x14ac:dyDescent="0.2">
      <c r="A119" s="9">
        <v>1827</v>
      </c>
      <c r="B119" s="9">
        <v>2013</v>
      </c>
      <c r="C119" s="12" t="s">
        <v>7065</v>
      </c>
      <c r="D119" s="10">
        <v>137400141</v>
      </c>
      <c r="E119" s="9">
        <v>3115</v>
      </c>
      <c r="F119" s="12" t="s">
        <v>7068</v>
      </c>
      <c r="G119" s="9">
        <f t="shared" si="1"/>
        <v>4</v>
      </c>
      <c r="H119" s="12" t="s">
        <v>32705</v>
      </c>
      <c r="I119" s="9">
        <v>15</v>
      </c>
      <c r="J119" s="9">
        <v>0</v>
      </c>
      <c r="K119" s="12" t="s">
        <v>2795</v>
      </c>
      <c r="L119" s="12" t="s">
        <v>350</v>
      </c>
      <c r="M119" s="12" t="s">
        <v>38</v>
      </c>
      <c r="N119" s="12" t="s">
        <v>23518</v>
      </c>
      <c r="O119" s="12" t="s">
        <v>154</v>
      </c>
      <c r="P119" s="11">
        <v>41474</v>
      </c>
      <c r="Q119" s="9">
        <v>7.5</v>
      </c>
      <c r="R119" s="9">
        <v>3</v>
      </c>
      <c r="S119" s="9">
        <v>4</v>
      </c>
      <c r="T119" s="9">
        <v>4</v>
      </c>
      <c r="U119" s="8">
        <v>34.152149999999999</v>
      </c>
      <c r="V119" s="8">
        <v>118.33637</v>
      </c>
      <c r="W119" s="8" t="s">
        <v>23519</v>
      </c>
    </row>
    <row r="120" spans="1:23" x14ac:dyDescent="0.2">
      <c r="A120" s="9">
        <v>1161</v>
      </c>
      <c r="B120" s="9">
        <v>2012</v>
      </c>
      <c r="C120" s="12" t="s">
        <v>4862</v>
      </c>
      <c r="D120" s="10">
        <v>136025503</v>
      </c>
      <c r="E120" s="9">
        <v>3247</v>
      </c>
      <c r="F120" s="12" t="s">
        <v>4864</v>
      </c>
      <c r="G120" s="9">
        <f t="shared" si="1"/>
        <v>4</v>
      </c>
      <c r="H120" s="12" t="s">
        <v>32704</v>
      </c>
      <c r="I120" s="9">
        <v>0</v>
      </c>
      <c r="J120" s="9">
        <v>3</v>
      </c>
      <c r="K120" s="12" t="s">
        <v>324</v>
      </c>
      <c r="L120" s="12" t="s">
        <v>3983</v>
      </c>
      <c r="M120" s="12" t="s">
        <v>38</v>
      </c>
      <c r="N120" s="12" t="s">
        <v>21742</v>
      </c>
      <c r="O120" s="12" t="s">
        <v>154</v>
      </c>
      <c r="P120" s="11">
        <v>41194</v>
      </c>
      <c r="Q120" s="9">
        <v>7.7</v>
      </c>
      <c r="R120" s="9">
        <v>4</v>
      </c>
      <c r="S120" s="9">
        <v>4</v>
      </c>
      <c r="T120" s="9">
        <v>5</v>
      </c>
      <c r="U120" s="8">
        <v>34.152149999999999</v>
      </c>
      <c r="V120" s="8">
        <v>118.33637</v>
      </c>
      <c r="W120" s="8" t="s">
        <v>21743</v>
      </c>
    </row>
    <row r="121" spans="1:23" x14ac:dyDescent="0.2">
      <c r="A121" s="9">
        <v>18</v>
      </c>
      <c r="B121" s="9">
        <v>2010</v>
      </c>
      <c r="C121" s="12" t="s">
        <v>180</v>
      </c>
      <c r="D121" s="10">
        <v>135453143</v>
      </c>
      <c r="E121" s="9">
        <v>2584</v>
      </c>
      <c r="F121" s="12" t="s">
        <v>184</v>
      </c>
      <c r="G121" s="9">
        <f t="shared" si="1"/>
        <v>4</v>
      </c>
      <c r="H121" s="12" t="s">
        <v>32704</v>
      </c>
      <c r="I121" s="9">
        <v>0</v>
      </c>
      <c r="J121" s="9">
        <v>4</v>
      </c>
      <c r="K121" s="12" t="s">
        <v>187</v>
      </c>
      <c r="L121" s="12" t="s">
        <v>3983</v>
      </c>
      <c r="M121" s="12" t="s">
        <v>38</v>
      </c>
      <c r="N121" s="12" t="s">
        <v>18495</v>
      </c>
      <c r="O121" s="12" t="s">
        <v>32700</v>
      </c>
      <c r="P121" s="11">
        <v>40537</v>
      </c>
      <c r="Q121" s="9">
        <v>8</v>
      </c>
      <c r="R121" s="9">
        <v>4</v>
      </c>
      <c r="S121" s="9">
        <v>4</v>
      </c>
      <c r="T121" s="9">
        <v>5</v>
      </c>
      <c r="U121" s="8">
        <v>34.158180000000002</v>
      </c>
      <c r="V121" s="8">
        <v>118.28513</v>
      </c>
      <c r="W121" s="8" t="s">
        <v>18496</v>
      </c>
    </row>
    <row r="122" spans="1:23" x14ac:dyDescent="0.2">
      <c r="A122" s="9">
        <v>2517</v>
      </c>
      <c r="B122" s="9">
        <v>2014</v>
      </c>
      <c r="C122" s="12" t="s">
        <v>9372</v>
      </c>
      <c r="D122" s="10">
        <v>134938200</v>
      </c>
      <c r="E122" s="9">
        <v>2867</v>
      </c>
      <c r="F122" s="12" t="s">
        <v>9375</v>
      </c>
      <c r="G122" s="9">
        <f t="shared" si="1"/>
        <v>4</v>
      </c>
      <c r="H122" s="12" t="s">
        <v>32705</v>
      </c>
      <c r="I122" s="9">
        <v>1</v>
      </c>
      <c r="J122" s="9">
        <v>0</v>
      </c>
      <c r="K122" s="12" t="s">
        <v>4924</v>
      </c>
      <c r="L122" s="12" t="s">
        <v>3662</v>
      </c>
      <c r="M122" s="12" t="s">
        <v>38</v>
      </c>
      <c r="N122" s="12" t="s">
        <v>25389</v>
      </c>
      <c r="O122" s="12" t="s">
        <v>94</v>
      </c>
      <c r="P122" s="11">
        <v>41656</v>
      </c>
      <c r="Q122" s="9">
        <v>6.2</v>
      </c>
      <c r="R122" s="9">
        <v>2</v>
      </c>
      <c r="S122" s="9">
        <v>1</v>
      </c>
      <c r="T122" s="9">
        <v>4</v>
      </c>
      <c r="U122" s="8">
        <v>34.138120000000001</v>
      </c>
      <c r="V122" s="8">
        <v>118.35338</v>
      </c>
      <c r="W122" s="8" t="s">
        <v>25390</v>
      </c>
    </row>
    <row r="123" spans="1:23" x14ac:dyDescent="0.2">
      <c r="A123" s="9">
        <v>1828</v>
      </c>
      <c r="B123" s="9">
        <v>2013</v>
      </c>
      <c r="C123" s="12" t="s">
        <v>7070</v>
      </c>
      <c r="D123" s="10">
        <v>134506920</v>
      </c>
      <c r="E123" s="9">
        <v>3230</v>
      </c>
      <c r="F123" s="12" t="s">
        <v>7071</v>
      </c>
      <c r="G123" s="9">
        <f t="shared" si="1"/>
        <v>4</v>
      </c>
      <c r="H123" s="12" t="s">
        <v>32705</v>
      </c>
      <c r="I123" s="9">
        <v>1</v>
      </c>
      <c r="J123" s="9">
        <v>0</v>
      </c>
      <c r="K123" s="12" t="s">
        <v>2626</v>
      </c>
      <c r="L123" s="12" t="s">
        <v>162</v>
      </c>
      <c r="M123" s="12" t="s">
        <v>38</v>
      </c>
      <c r="N123" s="12" t="s">
        <v>23521</v>
      </c>
      <c r="O123" s="12" t="s">
        <v>94</v>
      </c>
      <c r="P123" s="11">
        <v>41313</v>
      </c>
      <c r="Q123" s="9">
        <v>5.7</v>
      </c>
      <c r="R123" s="9">
        <v>2</v>
      </c>
      <c r="S123" s="9">
        <v>1</v>
      </c>
      <c r="T123" s="9">
        <v>4</v>
      </c>
      <c r="U123" s="8">
        <v>34.138120000000001</v>
      </c>
      <c r="V123" s="8">
        <v>118.35338</v>
      </c>
      <c r="W123" s="8" t="s">
        <v>23522</v>
      </c>
    </row>
    <row r="124" spans="1:23" x14ac:dyDescent="0.2">
      <c r="A124" s="9">
        <v>1829</v>
      </c>
      <c r="B124" s="9">
        <v>2013</v>
      </c>
      <c r="C124" s="12" t="s">
        <v>7072</v>
      </c>
      <c r="D124" s="10">
        <v>133668525</v>
      </c>
      <c r="E124" s="9">
        <v>3491</v>
      </c>
      <c r="F124" s="12" t="s">
        <v>159</v>
      </c>
      <c r="G124" s="9">
        <f t="shared" si="1"/>
        <v>4</v>
      </c>
      <c r="H124" s="12" t="s">
        <v>32705</v>
      </c>
      <c r="I124" s="9">
        <v>5</v>
      </c>
      <c r="J124" s="9">
        <v>0</v>
      </c>
      <c r="K124" s="12" t="s">
        <v>161</v>
      </c>
      <c r="L124" s="12" t="s">
        <v>162</v>
      </c>
      <c r="M124" s="12" t="s">
        <v>38</v>
      </c>
      <c r="N124" s="12" t="s">
        <v>23524</v>
      </c>
      <c r="O124" s="12" t="s">
        <v>11796</v>
      </c>
      <c r="P124" s="11">
        <v>41467</v>
      </c>
      <c r="Q124" s="9">
        <v>5.4</v>
      </c>
      <c r="R124" s="9">
        <v>1</v>
      </c>
      <c r="S124" s="9">
        <v>1</v>
      </c>
      <c r="T124" s="9">
        <v>4</v>
      </c>
      <c r="U124" s="8">
        <v>34.017099999999999</v>
      </c>
      <c r="V124" s="8">
        <v>118.40212</v>
      </c>
      <c r="W124" s="8" t="s">
        <v>23525</v>
      </c>
    </row>
    <row r="125" spans="1:23" x14ac:dyDescent="0.2">
      <c r="A125" s="9">
        <v>557</v>
      </c>
      <c r="B125" s="9">
        <v>2011</v>
      </c>
      <c r="C125" s="12" t="s">
        <v>2611</v>
      </c>
      <c r="D125" s="10">
        <v>133110742</v>
      </c>
      <c r="E125" s="9">
        <v>3734</v>
      </c>
      <c r="F125" s="12" t="s">
        <v>2612</v>
      </c>
      <c r="G125" s="9">
        <f t="shared" si="1"/>
        <v>4</v>
      </c>
      <c r="H125" s="12" t="s">
        <v>32705</v>
      </c>
      <c r="I125" s="9">
        <v>2</v>
      </c>
      <c r="J125" s="9">
        <v>0</v>
      </c>
      <c r="K125" s="12" t="s">
        <v>101</v>
      </c>
      <c r="L125" s="12" t="s">
        <v>8323</v>
      </c>
      <c r="M125" s="12" t="s">
        <v>38</v>
      </c>
      <c r="N125" s="12" t="s">
        <v>20079</v>
      </c>
      <c r="O125" s="12" t="s">
        <v>263</v>
      </c>
      <c r="P125" s="11">
        <v>40893</v>
      </c>
      <c r="Q125" s="9">
        <v>4.4000000000000004</v>
      </c>
      <c r="R125" s="9">
        <v>1</v>
      </c>
      <c r="S125" s="9">
        <v>1</v>
      </c>
      <c r="T125" s="9">
        <v>3</v>
      </c>
      <c r="U125" s="8">
        <v>34.055430000000001</v>
      </c>
      <c r="V125" s="8">
        <v>118.41328</v>
      </c>
      <c r="W125" s="8" t="s">
        <v>20080</v>
      </c>
    </row>
    <row r="126" spans="1:23" x14ac:dyDescent="0.2">
      <c r="A126" s="9">
        <v>1830</v>
      </c>
      <c r="B126" s="9">
        <v>2013</v>
      </c>
      <c r="C126" s="12" t="s">
        <v>7075</v>
      </c>
      <c r="D126" s="10">
        <v>132556852</v>
      </c>
      <c r="E126" s="9">
        <v>3924</v>
      </c>
      <c r="F126" s="12" t="s">
        <v>7077</v>
      </c>
      <c r="G126" s="9">
        <f t="shared" si="1"/>
        <v>4</v>
      </c>
      <c r="H126" s="12" t="s">
        <v>32705</v>
      </c>
      <c r="I126" s="9">
        <v>2</v>
      </c>
      <c r="J126" s="9">
        <v>0</v>
      </c>
      <c r="K126" s="12" t="s">
        <v>381</v>
      </c>
      <c r="L126" s="12" t="s">
        <v>3662</v>
      </c>
      <c r="M126" s="12" t="s">
        <v>38</v>
      </c>
      <c r="N126" s="12" t="s">
        <v>23527</v>
      </c>
      <c r="O126" s="12" t="s">
        <v>263</v>
      </c>
      <c r="P126" s="11">
        <v>41481</v>
      </c>
      <c r="Q126" s="9">
        <v>6.7</v>
      </c>
      <c r="R126" s="9">
        <v>3</v>
      </c>
      <c r="S126" s="9">
        <v>3</v>
      </c>
      <c r="T126" s="9">
        <v>4</v>
      </c>
      <c r="U126" s="8">
        <v>34.055430000000001</v>
      </c>
      <c r="V126" s="8">
        <v>118.41328</v>
      </c>
      <c r="W126" s="8" t="s">
        <v>23528</v>
      </c>
    </row>
    <row r="127" spans="1:23" x14ac:dyDescent="0.2">
      <c r="A127" s="9">
        <v>4670</v>
      </c>
      <c r="B127" s="9">
        <v>2017</v>
      </c>
      <c r="C127" s="12" t="s">
        <v>15757</v>
      </c>
      <c r="D127" s="10">
        <v>132422809</v>
      </c>
      <c r="E127" s="9">
        <v>3519</v>
      </c>
      <c r="F127" s="12" t="s">
        <v>16271</v>
      </c>
      <c r="G127" s="9">
        <f t="shared" si="1"/>
        <v>4</v>
      </c>
      <c r="H127" s="12" t="s">
        <v>32705</v>
      </c>
      <c r="I127" s="9">
        <v>2</v>
      </c>
      <c r="J127" s="9">
        <v>0</v>
      </c>
      <c r="K127" s="12" t="s">
        <v>5224</v>
      </c>
      <c r="L127" s="12" t="s">
        <v>501</v>
      </c>
      <c r="M127" s="12" t="s">
        <v>38</v>
      </c>
      <c r="N127" s="12" t="s">
        <v>30914</v>
      </c>
      <c r="O127" s="12" t="s">
        <v>271</v>
      </c>
      <c r="P127" s="11">
        <v>43056</v>
      </c>
      <c r="Q127" s="9">
        <v>8</v>
      </c>
      <c r="R127" s="9">
        <v>3</v>
      </c>
      <c r="S127" s="9">
        <v>4</v>
      </c>
      <c r="T127" s="9">
        <v>4</v>
      </c>
      <c r="U127" s="8">
        <v>34.031500000000001</v>
      </c>
      <c r="V127" s="8">
        <v>118.46977</v>
      </c>
      <c r="W127" s="8" t="s">
        <v>30915</v>
      </c>
    </row>
    <row r="128" spans="1:23" x14ac:dyDescent="0.2">
      <c r="A128" s="9">
        <v>1162</v>
      </c>
      <c r="B128" s="9">
        <v>2012</v>
      </c>
      <c r="C128" s="12" t="s">
        <v>4867</v>
      </c>
      <c r="D128" s="10">
        <v>132092958</v>
      </c>
      <c r="E128" s="9">
        <v>2809</v>
      </c>
      <c r="F128" s="12" t="s">
        <v>4868</v>
      </c>
      <c r="G128" s="9">
        <f t="shared" si="1"/>
        <v>4</v>
      </c>
      <c r="H128" s="12" t="s">
        <v>32704</v>
      </c>
      <c r="I128" s="9">
        <v>0</v>
      </c>
      <c r="J128" s="9">
        <v>1</v>
      </c>
      <c r="K128" s="12" t="s">
        <v>318</v>
      </c>
      <c r="L128" s="12" t="s">
        <v>162</v>
      </c>
      <c r="M128" s="12" t="s">
        <v>38</v>
      </c>
      <c r="N128" s="12" t="s">
        <v>21747</v>
      </c>
      <c r="O128" s="12" t="s">
        <v>32700</v>
      </c>
      <c r="P128" s="11">
        <v>41268</v>
      </c>
      <c r="Q128" s="9">
        <v>7.7</v>
      </c>
      <c r="R128" s="9">
        <v>4</v>
      </c>
      <c r="S128" s="9">
        <v>4</v>
      </c>
      <c r="T128" s="9">
        <v>5</v>
      </c>
      <c r="U128" s="8">
        <v>34.158180000000002</v>
      </c>
      <c r="V128" s="8">
        <v>118.28513</v>
      </c>
      <c r="W128" s="8" t="s">
        <v>21748</v>
      </c>
    </row>
    <row r="129" spans="1:23" x14ac:dyDescent="0.2">
      <c r="A129" s="9">
        <v>19</v>
      </c>
      <c r="B129" s="9">
        <v>2010</v>
      </c>
      <c r="C129" s="12" t="s">
        <v>191</v>
      </c>
      <c r="D129" s="10">
        <v>131772187</v>
      </c>
      <c r="E129" s="9">
        <v>3203</v>
      </c>
      <c r="F129" s="12" t="s">
        <v>192</v>
      </c>
      <c r="G129" s="9">
        <f t="shared" si="1"/>
        <v>4</v>
      </c>
      <c r="H129" s="12" t="s">
        <v>32705</v>
      </c>
      <c r="I129" s="9">
        <v>8</v>
      </c>
      <c r="J129" s="9">
        <v>0</v>
      </c>
      <c r="K129" s="12" t="s">
        <v>194</v>
      </c>
      <c r="L129" s="12" t="s">
        <v>3662</v>
      </c>
      <c r="M129" s="12" t="s">
        <v>38</v>
      </c>
      <c r="N129" s="12" t="s">
        <v>18500</v>
      </c>
      <c r="O129" s="12" t="s">
        <v>51</v>
      </c>
      <c r="P129" s="11">
        <v>40360</v>
      </c>
      <c r="Q129" s="9">
        <v>4.0999999999999996</v>
      </c>
      <c r="R129" s="9">
        <v>1</v>
      </c>
      <c r="S129" s="9">
        <v>1</v>
      </c>
      <c r="T129" s="9">
        <v>4</v>
      </c>
      <c r="U129" s="8">
        <v>34.083799999999997</v>
      </c>
      <c r="V129" s="8">
        <v>118.32083</v>
      </c>
      <c r="W129" s="8" t="s">
        <v>18501</v>
      </c>
    </row>
    <row r="130" spans="1:23" x14ac:dyDescent="0.2">
      <c r="A130" s="9">
        <v>2518</v>
      </c>
      <c r="B130" s="9">
        <v>2014</v>
      </c>
      <c r="C130" s="12" t="s">
        <v>9376</v>
      </c>
      <c r="D130" s="10">
        <v>131538435</v>
      </c>
      <c r="E130" s="9">
        <v>3975</v>
      </c>
      <c r="F130" s="12" t="s">
        <v>9377</v>
      </c>
      <c r="G130" s="9">
        <f t="shared" si="1"/>
        <v>4</v>
      </c>
      <c r="H130" s="12" t="s">
        <v>32705</v>
      </c>
      <c r="I130" s="9">
        <v>1</v>
      </c>
      <c r="J130" s="9">
        <v>0</v>
      </c>
      <c r="K130" s="12" t="s">
        <v>2604</v>
      </c>
      <c r="L130" s="12" t="s">
        <v>8323</v>
      </c>
      <c r="M130" s="12" t="s">
        <v>38</v>
      </c>
      <c r="N130" s="12" t="s">
        <v>25392</v>
      </c>
      <c r="O130" s="12" t="s">
        <v>263</v>
      </c>
      <c r="P130" s="11">
        <v>41740</v>
      </c>
      <c r="Q130" s="9">
        <v>6.3</v>
      </c>
      <c r="R130" s="9">
        <v>2</v>
      </c>
      <c r="S130" s="9">
        <v>2</v>
      </c>
      <c r="T130" s="9">
        <v>4</v>
      </c>
      <c r="U130" s="8">
        <v>34.055430000000001</v>
      </c>
      <c r="V130" s="8">
        <v>118.41328</v>
      </c>
      <c r="W130" s="8" t="s">
        <v>25393</v>
      </c>
    </row>
    <row r="131" spans="1:23" x14ac:dyDescent="0.2">
      <c r="A131" s="9">
        <v>3227</v>
      </c>
      <c r="B131" s="9">
        <v>2015</v>
      </c>
      <c r="C131" s="12" t="s">
        <v>11644</v>
      </c>
      <c r="D131" s="10">
        <v>130178411</v>
      </c>
      <c r="E131" s="9">
        <v>3902</v>
      </c>
      <c r="F131" s="12" t="s">
        <v>11646</v>
      </c>
      <c r="G131" s="9">
        <f t="shared" ref="G131:G194" si="2">+LEN(F131)-LEN(SUBSTITUTE(F131,",",""))+1</f>
        <v>4</v>
      </c>
      <c r="H131" s="12" t="s">
        <v>32705</v>
      </c>
      <c r="I131" s="9">
        <v>1</v>
      </c>
      <c r="J131" s="9">
        <v>0</v>
      </c>
      <c r="K131" s="12" t="s">
        <v>11648</v>
      </c>
      <c r="L131" s="12" t="s">
        <v>8323</v>
      </c>
      <c r="M131" s="12" t="s">
        <v>38</v>
      </c>
      <c r="N131" s="12" t="s">
        <v>27254</v>
      </c>
      <c r="O131" s="12" t="s">
        <v>263</v>
      </c>
      <c r="P131" s="11">
        <v>42314</v>
      </c>
      <c r="Q131" s="9">
        <v>7.1</v>
      </c>
      <c r="R131" s="9">
        <v>3</v>
      </c>
      <c r="S131" s="9">
        <v>4</v>
      </c>
      <c r="T131" s="9">
        <v>3</v>
      </c>
      <c r="U131" s="8">
        <v>34.055430000000001</v>
      </c>
      <c r="V131" s="8">
        <v>118.41328</v>
      </c>
      <c r="W131" s="8" t="s">
        <v>27255</v>
      </c>
    </row>
    <row r="132" spans="1:23" x14ac:dyDescent="0.2">
      <c r="A132" s="9">
        <v>4671</v>
      </c>
      <c r="B132" s="9">
        <v>2017</v>
      </c>
      <c r="C132" s="12" t="s">
        <v>16273</v>
      </c>
      <c r="D132" s="10">
        <v>130168683</v>
      </c>
      <c r="E132" s="9">
        <v>4132</v>
      </c>
      <c r="F132" s="12" t="s">
        <v>16276</v>
      </c>
      <c r="G132" s="9">
        <f t="shared" si="2"/>
        <v>4</v>
      </c>
      <c r="H132" s="12" t="s">
        <v>32706</v>
      </c>
      <c r="I132" s="9">
        <v>16</v>
      </c>
      <c r="J132" s="9">
        <v>0</v>
      </c>
      <c r="K132" s="12" t="s">
        <v>2512</v>
      </c>
      <c r="L132" s="12" t="s">
        <v>3662</v>
      </c>
      <c r="M132" s="12" t="s">
        <v>38</v>
      </c>
      <c r="N132" s="12" t="s">
        <v>30917</v>
      </c>
      <c r="O132" s="12" t="s">
        <v>51</v>
      </c>
      <c r="P132" s="11">
        <v>42907</v>
      </c>
      <c r="Q132" s="9">
        <v>5.2</v>
      </c>
      <c r="R132" s="9">
        <v>1</v>
      </c>
      <c r="S132" s="9">
        <v>1</v>
      </c>
      <c r="T132" s="9">
        <v>4</v>
      </c>
      <c r="U132" s="8">
        <v>34.083799999999997</v>
      </c>
      <c r="V132" s="8">
        <v>118.32083</v>
      </c>
      <c r="W132" s="8" t="s">
        <v>30918</v>
      </c>
    </row>
    <row r="133" spans="1:23" x14ac:dyDescent="0.2">
      <c r="A133" s="9">
        <v>3930</v>
      </c>
      <c r="B133" s="9">
        <v>2016</v>
      </c>
      <c r="C133" s="12" t="s">
        <v>13869</v>
      </c>
      <c r="D133" s="10">
        <v>128350574</v>
      </c>
      <c r="E133" s="9">
        <v>3963</v>
      </c>
      <c r="F133" s="12" t="s">
        <v>13871</v>
      </c>
      <c r="G133" s="9">
        <f t="shared" si="2"/>
        <v>4</v>
      </c>
      <c r="H133" s="12" t="s">
        <v>32705</v>
      </c>
      <c r="I133" s="9">
        <v>5</v>
      </c>
      <c r="J133" s="9">
        <v>0</v>
      </c>
      <c r="K133" s="12" t="s">
        <v>2584</v>
      </c>
      <c r="L133" s="12" t="s">
        <v>3662</v>
      </c>
      <c r="M133" s="12" t="s">
        <v>38</v>
      </c>
      <c r="N133" s="12" t="s">
        <v>29057</v>
      </c>
      <c r="O133" s="12" t="s">
        <v>11796</v>
      </c>
      <c r="P133" s="11">
        <v>42566</v>
      </c>
      <c r="Q133" s="9">
        <v>5.3</v>
      </c>
      <c r="R133" s="9">
        <v>2</v>
      </c>
      <c r="S133" s="9">
        <v>3</v>
      </c>
      <c r="T133" s="9">
        <v>4</v>
      </c>
      <c r="U133" s="8">
        <v>34.017099999999999</v>
      </c>
      <c r="V133" s="8">
        <v>118.40212</v>
      </c>
      <c r="W133" s="8" t="s">
        <v>29058</v>
      </c>
    </row>
    <row r="134" spans="1:23" x14ac:dyDescent="0.2">
      <c r="A134" s="9">
        <v>20</v>
      </c>
      <c r="B134" s="9">
        <v>2010</v>
      </c>
      <c r="C134" s="12" t="s">
        <v>197</v>
      </c>
      <c r="D134" s="10">
        <v>128012934</v>
      </c>
      <c r="E134" s="9">
        <v>3356</v>
      </c>
      <c r="F134" s="12" t="s">
        <v>199</v>
      </c>
      <c r="G134" s="9">
        <f t="shared" si="2"/>
        <v>4</v>
      </c>
      <c r="H134" s="12" t="s">
        <v>32705</v>
      </c>
      <c r="I134" s="9">
        <v>9</v>
      </c>
      <c r="J134" s="9">
        <v>0</v>
      </c>
      <c r="K134" s="12" t="s">
        <v>201</v>
      </c>
      <c r="L134" s="12" t="s">
        <v>9063</v>
      </c>
      <c r="M134" s="12" t="s">
        <v>38</v>
      </c>
      <c r="N134" s="12" t="s">
        <v>18504</v>
      </c>
      <c r="O134" s="12" t="s">
        <v>51</v>
      </c>
      <c r="P134" s="11">
        <v>40228</v>
      </c>
      <c r="Q134" s="9">
        <v>8.1</v>
      </c>
      <c r="R134" s="9">
        <v>3</v>
      </c>
      <c r="S134" s="9">
        <v>3</v>
      </c>
      <c r="T134" s="9">
        <v>5</v>
      </c>
      <c r="U134" s="8">
        <v>34.083799999999997</v>
      </c>
      <c r="V134" s="8">
        <v>118.32083</v>
      </c>
      <c r="W134" s="8" t="s">
        <v>18505</v>
      </c>
    </row>
    <row r="135" spans="1:23" x14ac:dyDescent="0.2">
      <c r="A135" s="9">
        <v>2519</v>
      </c>
      <c r="B135" s="9">
        <v>2014</v>
      </c>
      <c r="C135" s="12" t="s">
        <v>9379</v>
      </c>
      <c r="D135" s="10">
        <v>128002372</v>
      </c>
      <c r="E135" s="9">
        <v>2833</v>
      </c>
      <c r="F135" s="12" t="s">
        <v>9381</v>
      </c>
      <c r="G135" s="9">
        <f t="shared" si="2"/>
        <v>4</v>
      </c>
      <c r="H135" s="12" t="s">
        <v>32705</v>
      </c>
      <c r="I135" s="9">
        <v>1</v>
      </c>
      <c r="J135" s="9">
        <v>0</v>
      </c>
      <c r="K135" s="12" t="s">
        <v>2532</v>
      </c>
      <c r="L135" s="12" t="s">
        <v>13606</v>
      </c>
      <c r="M135" s="12" t="s">
        <v>38</v>
      </c>
      <c r="N135" s="12" t="s">
        <v>25396</v>
      </c>
      <c r="O135" s="12" t="s">
        <v>417</v>
      </c>
      <c r="P135" s="11">
        <v>41998</v>
      </c>
      <c r="Q135" s="9">
        <v>6</v>
      </c>
      <c r="R135" s="9">
        <v>3</v>
      </c>
      <c r="S135" s="9">
        <v>3</v>
      </c>
      <c r="T135" s="9">
        <v>4</v>
      </c>
      <c r="U135" s="8">
        <v>34.156799999999997</v>
      </c>
      <c r="V135" s="8">
        <v>118.32522</v>
      </c>
      <c r="W135" s="8" t="s">
        <v>25397</v>
      </c>
    </row>
    <row r="136" spans="1:23" x14ac:dyDescent="0.2">
      <c r="A136" s="9">
        <v>3931</v>
      </c>
      <c r="B136" s="9">
        <v>2016</v>
      </c>
      <c r="C136" s="12" t="s">
        <v>13873</v>
      </c>
      <c r="D136" s="10">
        <v>127440871</v>
      </c>
      <c r="E136" s="9">
        <v>3508</v>
      </c>
      <c r="F136" s="12" t="s">
        <v>13874</v>
      </c>
      <c r="G136" s="9">
        <f t="shared" si="2"/>
        <v>4</v>
      </c>
      <c r="H136" s="12" t="s">
        <v>32705</v>
      </c>
      <c r="I136" s="9">
        <v>2</v>
      </c>
      <c r="J136" s="9">
        <v>0</v>
      </c>
      <c r="K136" s="12" t="s">
        <v>7056</v>
      </c>
      <c r="L136" s="12" t="s">
        <v>3662</v>
      </c>
      <c r="M136" s="12" t="s">
        <v>38</v>
      </c>
      <c r="N136" s="12" t="s">
        <v>29062</v>
      </c>
      <c r="O136" s="12" t="s">
        <v>154</v>
      </c>
      <c r="P136" s="11">
        <v>42538</v>
      </c>
      <c r="Q136" s="9">
        <v>6.3</v>
      </c>
      <c r="R136" s="9">
        <v>2</v>
      </c>
      <c r="S136" s="9">
        <v>3</v>
      </c>
      <c r="T136" s="9">
        <v>4</v>
      </c>
      <c r="U136" s="8">
        <v>34.152149999999999</v>
      </c>
      <c r="V136" s="8">
        <v>118.33637</v>
      </c>
      <c r="W136" s="8" t="s">
        <v>29063</v>
      </c>
    </row>
    <row r="137" spans="1:23" x14ac:dyDescent="0.2">
      <c r="A137" s="9">
        <v>558</v>
      </c>
      <c r="B137" s="9">
        <v>2011</v>
      </c>
      <c r="C137" s="12" t="s">
        <v>2614</v>
      </c>
      <c r="D137" s="10">
        <v>127004179</v>
      </c>
      <c r="E137" s="9">
        <v>3424</v>
      </c>
      <c r="F137" s="12" t="s">
        <v>2615</v>
      </c>
      <c r="G137" s="9">
        <f t="shared" si="2"/>
        <v>4</v>
      </c>
      <c r="H137" s="12" t="s">
        <v>32705</v>
      </c>
      <c r="I137" s="9">
        <v>11</v>
      </c>
      <c r="J137" s="9">
        <v>0</v>
      </c>
      <c r="K137" s="12" t="s">
        <v>2617</v>
      </c>
      <c r="L137" s="12" t="s">
        <v>9063</v>
      </c>
      <c r="M137" s="12" t="s">
        <v>38</v>
      </c>
      <c r="N137" s="12" t="s">
        <v>20082</v>
      </c>
      <c r="O137" s="12" t="s">
        <v>51</v>
      </c>
      <c r="P137" s="11">
        <v>40704</v>
      </c>
      <c r="Q137" s="9">
        <v>7</v>
      </c>
      <c r="R137" s="9">
        <v>3</v>
      </c>
      <c r="S137" s="9">
        <v>4</v>
      </c>
      <c r="T137" s="9">
        <v>4</v>
      </c>
      <c r="U137" s="8">
        <v>34.083799999999997</v>
      </c>
      <c r="V137" s="8">
        <v>118.32083</v>
      </c>
      <c r="W137" s="8" t="s">
        <v>20083</v>
      </c>
    </row>
    <row r="138" spans="1:23" x14ac:dyDescent="0.2">
      <c r="A138" s="9">
        <v>2520</v>
      </c>
      <c r="B138" s="9">
        <v>2014</v>
      </c>
      <c r="C138" s="12" t="s">
        <v>9383</v>
      </c>
      <c r="D138" s="10">
        <v>126663600</v>
      </c>
      <c r="E138" s="9">
        <v>3202</v>
      </c>
      <c r="F138" s="12" t="s">
        <v>9385</v>
      </c>
      <c r="G138" s="9">
        <f t="shared" si="2"/>
        <v>4</v>
      </c>
      <c r="H138" s="12" t="s">
        <v>32705</v>
      </c>
      <c r="I138" s="9">
        <v>1</v>
      </c>
      <c r="J138" s="9">
        <v>0</v>
      </c>
      <c r="K138" s="12" t="s">
        <v>7292</v>
      </c>
      <c r="L138" s="12" t="s">
        <v>3662</v>
      </c>
      <c r="M138" s="12" t="s">
        <v>38</v>
      </c>
      <c r="N138" s="12" t="s">
        <v>25400</v>
      </c>
      <c r="O138" s="12" t="s">
        <v>94</v>
      </c>
      <c r="P138" s="11">
        <v>41845</v>
      </c>
      <c r="Q138" s="9">
        <v>6.4</v>
      </c>
      <c r="R138" s="9">
        <v>3</v>
      </c>
      <c r="S138" s="9">
        <v>3</v>
      </c>
      <c r="T138" s="9">
        <v>4</v>
      </c>
      <c r="U138" s="8">
        <v>34.138120000000001</v>
      </c>
      <c r="V138" s="8">
        <v>118.35338</v>
      </c>
      <c r="W138" s="8" t="s">
        <v>25401</v>
      </c>
    </row>
    <row r="139" spans="1:23" x14ac:dyDescent="0.2">
      <c r="A139" s="9">
        <v>1163</v>
      </c>
      <c r="B139" s="9">
        <v>2012</v>
      </c>
      <c r="C139" s="12" t="s">
        <v>4870</v>
      </c>
      <c r="D139" s="10">
        <v>126477084</v>
      </c>
      <c r="E139" s="9">
        <v>3442</v>
      </c>
      <c r="F139" s="12" t="s">
        <v>4872</v>
      </c>
      <c r="G139" s="9">
        <f t="shared" si="2"/>
        <v>4</v>
      </c>
      <c r="H139" s="12" t="s">
        <v>32705</v>
      </c>
      <c r="I139" s="9">
        <v>6</v>
      </c>
      <c r="J139" s="9">
        <v>0</v>
      </c>
      <c r="K139" s="12" t="s">
        <v>253</v>
      </c>
      <c r="L139" s="12" t="s">
        <v>13606</v>
      </c>
      <c r="M139" s="12" t="s">
        <v>38</v>
      </c>
      <c r="N139" s="12" t="s">
        <v>21751</v>
      </c>
      <c r="O139" s="12" t="s">
        <v>263</v>
      </c>
      <c r="P139" s="11">
        <v>41068</v>
      </c>
      <c r="Q139" s="9">
        <v>7</v>
      </c>
      <c r="R139" s="9">
        <v>3</v>
      </c>
      <c r="S139" s="9">
        <v>3</v>
      </c>
      <c r="T139" s="9">
        <v>5</v>
      </c>
      <c r="U139" s="8">
        <v>34.055430000000001</v>
      </c>
      <c r="V139" s="8">
        <v>118.41328</v>
      </c>
      <c r="W139" s="8" t="s">
        <v>21752</v>
      </c>
    </row>
    <row r="140" spans="1:23" x14ac:dyDescent="0.2">
      <c r="A140" s="9">
        <v>1164</v>
      </c>
      <c r="B140" s="9">
        <v>2012</v>
      </c>
      <c r="C140" s="12" t="s">
        <v>4875</v>
      </c>
      <c r="D140" s="10">
        <v>126373434</v>
      </c>
      <c r="E140" s="9">
        <v>3121</v>
      </c>
      <c r="F140" s="12" t="s">
        <v>4877</v>
      </c>
      <c r="G140" s="9">
        <f t="shared" si="2"/>
        <v>4</v>
      </c>
      <c r="H140" s="12" t="s">
        <v>32705</v>
      </c>
      <c r="I140" s="9">
        <v>1</v>
      </c>
      <c r="J140" s="9">
        <v>0</v>
      </c>
      <c r="K140" s="12" t="s">
        <v>4879</v>
      </c>
      <c r="L140" s="12" t="s">
        <v>3662</v>
      </c>
      <c r="M140" s="12" t="s">
        <v>38</v>
      </c>
      <c r="N140" s="12" t="s">
        <v>21754</v>
      </c>
      <c r="O140" s="12" t="s">
        <v>94</v>
      </c>
      <c r="P140" s="11">
        <v>40949</v>
      </c>
      <c r="Q140" s="9">
        <v>6.8</v>
      </c>
      <c r="R140" s="9">
        <v>2</v>
      </c>
      <c r="S140" s="9">
        <v>2</v>
      </c>
      <c r="T140" s="9">
        <v>4</v>
      </c>
      <c r="U140" s="8">
        <v>34.138120000000001</v>
      </c>
      <c r="V140" s="8">
        <v>118.35338</v>
      </c>
      <c r="W140" s="8" t="s">
        <v>21755</v>
      </c>
    </row>
    <row r="141" spans="1:23" x14ac:dyDescent="0.2">
      <c r="A141" s="9">
        <v>1831</v>
      </c>
      <c r="B141" s="9">
        <v>2013</v>
      </c>
      <c r="C141" s="12" t="s">
        <v>7079</v>
      </c>
      <c r="D141" s="10">
        <v>125168368</v>
      </c>
      <c r="E141" s="9">
        <v>3507</v>
      </c>
      <c r="F141" s="12" t="s">
        <v>7082</v>
      </c>
      <c r="G141" s="9">
        <f t="shared" si="2"/>
        <v>4</v>
      </c>
      <c r="H141" s="12" t="s">
        <v>32705</v>
      </c>
      <c r="I141" s="9">
        <v>1</v>
      </c>
      <c r="J141" s="9">
        <v>0</v>
      </c>
      <c r="K141" s="12" t="s">
        <v>209</v>
      </c>
      <c r="L141" s="12" t="s">
        <v>162</v>
      </c>
      <c r="M141" s="12" t="s">
        <v>38</v>
      </c>
      <c r="N141" s="12" t="s">
        <v>23530</v>
      </c>
      <c r="O141" s="12" t="s">
        <v>51</v>
      </c>
      <c r="P141" s="11">
        <v>41626</v>
      </c>
      <c r="Q141" s="9">
        <v>6.3</v>
      </c>
      <c r="R141" s="9">
        <v>3</v>
      </c>
      <c r="S141" s="9">
        <v>3</v>
      </c>
      <c r="T141" s="9">
        <v>4</v>
      </c>
      <c r="U141" s="8">
        <v>34.083799999999997</v>
      </c>
      <c r="V141" s="8">
        <v>118.32083</v>
      </c>
      <c r="W141" s="8" t="s">
        <v>23531</v>
      </c>
    </row>
    <row r="142" spans="1:23" x14ac:dyDescent="0.2">
      <c r="A142" s="9">
        <v>1832</v>
      </c>
      <c r="B142" s="9">
        <v>2013</v>
      </c>
      <c r="C142" s="12" t="s">
        <v>7084</v>
      </c>
      <c r="D142" s="10">
        <v>125095601</v>
      </c>
      <c r="E142" s="9">
        <v>3285</v>
      </c>
      <c r="F142" s="12" t="s">
        <v>7086</v>
      </c>
      <c r="G142" s="9">
        <f t="shared" si="2"/>
        <v>4</v>
      </c>
      <c r="H142" s="12" t="s">
        <v>32705</v>
      </c>
      <c r="I142" s="9">
        <v>5</v>
      </c>
      <c r="J142" s="9">
        <v>0</v>
      </c>
      <c r="K142" s="12" t="s">
        <v>4971</v>
      </c>
      <c r="L142" s="12" t="s">
        <v>3662</v>
      </c>
      <c r="M142" s="12" t="s">
        <v>38</v>
      </c>
      <c r="N142" s="12" t="s">
        <v>23534</v>
      </c>
      <c r="O142" s="12" t="s">
        <v>94</v>
      </c>
      <c r="P142" s="11">
        <v>41649</v>
      </c>
      <c r="Q142" s="9">
        <v>7.5</v>
      </c>
      <c r="R142" s="9">
        <v>2</v>
      </c>
      <c r="S142" s="9">
        <v>3</v>
      </c>
      <c r="T142" s="9">
        <v>4</v>
      </c>
      <c r="U142" s="8">
        <v>34.138120000000001</v>
      </c>
      <c r="V142" s="8">
        <v>118.35338</v>
      </c>
      <c r="W142" s="8" t="s">
        <v>23535</v>
      </c>
    </row>
    <row r="143" spans="1:23" x14ac:dyDescent="0.2">
      <c r="A143" s="9">
        <v>3933</v>
      </c>
      <c r="B143" s="9">
        <v>2016</v>
      </c>
      <c r="C143" s="12" t="s">
        <v>13879</v>
      </c>
      <c r="D143" s="10">
        <v>125070033</v>
      </c>
      <c r="E143" s="9">
        <v>3955</v>
      </c>
      <c r="F143" s="12" t="s">
        <v>13881</v>
      </c>
      <c r="G143" s="9">
        <f t="shared" si="2"/>
        <v>4</v>
      </c>
      <c r="H143" s="12" t="s">
        <v>32705</v>
      </c>
      <c r="I143" s="9">
        <v>2</v>
      </c>
      <c r="J143" s="9">
        <v>0</v>
      </c>
      <c r="K143" s="12" t="s">
        <v>633</v>
      </c>
      <c r="L143" s="12" t="s">
        <v>3983</v>
      </c>
      <c r="M143" s="12" t="s">
        <v>38</v>
      </c>
      <c r="N143" s="12" t="s">
        <v>29069</v>
      </c>
      <c r="O143" s="12" t="s">
        <v>154</v>
      </c>
      <c r="P143" s="11">
        <v>42622</v>
      </c>
      <c r="Q143" s="9">
        <v>7.5</v>
      </c>
      <c r="R143" s="9">
        <v>3</v>
      </c>
      <c r="S143" s="9">
        <v>4</v>
      </c>
      <c r="T143" s="9">
        <v>4</v>
      </c>
      <c r="U143" s="8">
        <v>34.152149999999999</v>
      </c>
      <c r="V143" s="8">
        <v>118.33637</v>
      </c>
      <c r="W143" s="8" t="s">
        <v>29070</v>
      </c>
    </row>
    <row r="144" spans="1:23" x14ac:dyDescent="0.2">
      <c r="A144" s="9">
        <v>1165</v>
      </c>
      <c r="B144" s="9">
        <v>2012</v>
      </c>
      <c r="C144" s="12" t="s">
        <v>4880</v>
      </c>
      <c r="D144" s="10">
        <v>125014030</v>
      </c>
      <c r="E144" s="9">
        <v>3038</v>
      </c>
      <c r="F144" s="12" t="s">
        <v>4881</v>
      </c>
      <c r="G144" s="9">
        <f t="shared" si="2"/>
        <v>4</v>
      </c>
      <c r="H144" s="12" t="s">
        <v>32705</v>
      </c>
      <c r="I144" s="9">
        <v>3</v>
      </c>
      <c r="J144" s="9">
        <v>0</v>
      </c>
      <c r="K144" s="12" t="s">
        <v>4884</v>
      </c>
      <c r="L144" s="12" t="s">
        <v>501</v>
      </c>
      <c r="M144" s="12" t="s">
        <v>38</v>
      </c>
      <c r="N144" s="12" t="s">
        <v>21759</v>
      </c>
      <c r="O144" s="12" t="s">
        <v>11796</v>
      </c>
      <c r="P144" s="11">
        <v>40949</v>
      </c>
      <c r="Q144" s="9">
        <v>6.8</v>
      </c>
      <c r="R144" s="9">
        <v>2</v>
      </c>
      <c r="S144" s="9">
        <v>2</v>
      </c>
      <c r="T144" s="9">
        <v>4</v>
      </c>
      <c r="U144" s="8">
        <v>34.017099999999999</v>
      </c>
      <c r="V144" s="8">
        <v>118.40212</v>
      </c>
      <c r="W144" s="8" t="s">
        <v>21760</v>
      </c>
    </row>
    <row r="145" spans="1:23" x14ac:dyDescent="0.2">
      <c r="A145" s="9">
        <v>1166</v>
      </c>
      <c r="B145" s="9">
        <v>2012</v>
      </c>
      <c r="C145" s="12" t="s">
        <v>4885</v>
      </c>
      <c r="D145" s="10">
        <v>124987023</v>
      </c>
      <c r="E145" s="9">
        <v>2946</v>
      </c>
      <c r="F145" s="12" t="s">
        <v>4888</v>
      </c>
      <c r="G145" s="9">
        <f t="shared" si="2"/>
        <v>4</v>
      </c>
      <c r="H145" s="12" t="s">
        <v>32704</v>
      </c>
      <c r="I145" s="9">
        <v>0</v>
      </c>
      <c r="J145" s="9">
        <v>4</v>
      </c>
      <c r="K145" s="12" t="s">
        <v>4891</v>
      </c>
      <c r="L145" s="12" t="s">
        <v>13606</v>
      </c>
      <c r="M145" s="12" t="s">
        <v>38</v>
      </c>
      <c r="N145" s="12" t="s">
        <v>21762</v>
      </c>
      <c r="O145" s="12" t="s">
        <v>263</v>
      </c>
      <c r="P145" s="11">
        <v>41234</v>
      </c>
      <c r="Q145" s="9">
        <v>7.9</v>
      </c>
      <c r="R145" s="9">
        <v>3</v>
      </c>
      <c r="S145" s="9">
        <v>4</v>
      </c>
      <c r="T145" s="9">
        <v>5</v>
      </c>
      <c r="U145" s="8">
        <v>34.055430000000001</v>
      </c>
      <c r="V145" s="8">
        <v>118.41328</v>
      </c>
      <c r="W145" s="8" t="s">
        <v>21763</v>
      </c>
    </row>
    <row r="146" spans="1:23" x14ac:dyDescent="0.2">
      <c r="A146" s="9">
        <v>2521</v>
      </c>
      <c r="B146" s="9">
        <v>2014</v>
      </c>
      <c r="C146" s="12" t="s">
        <v>9388</v>
      </c>
      <c r="D146" s="10">
        <v>124872350</v>
      </c>
      <c r="E146" s="9">
        <v>3340</v>
      </c>
      <c r="F146" s="12" t="s">
        <v>9389</v>
      </c>
      <c r="G146" s="9">
        <f t="shared" si="2"/>
        <v>4</v>
      </c>
      <c r="H146" s="12" t="s">
        <v>32705</v>
      </c>
      <c r="I146" s="9">
        <v>21</v>
      </c>
      <c r="J146" s="9">
        <v>0</v>
      </c>
      <c r="K146" s="12" t="s">
        <v>8299</v>
      </c>
      <c r="L146" s="12" t="s">
        <v>501</v>
      </c>
      <c r="M146" s="12" t="s">
        <v>38</v>
      </c>
      <c r="N146" s="12" t="s">
        <v>25402</v>
      </c>
      <c r="O146" s="12" t="s">
        <v>263</v>
      </c>
      <c r="P146" s="11">
        <v>41796</v>
      </c>
      <c r="Q146" s="9">
        <v>7.8</v>
      </c>
      <c r="R146" s="9">
        <v>3</v>
      </c>
      <c r="S146" s="9">
        <v>3</v>
      </c>
      <c r="T146" s="9">
        <v>4</v>
      </c>
      <c r="U146" s="8">
        <v>34.055430000000001</v>
      </c>
      <c r="V146" s="8">
        <v>118.41328</v>
      </c>
      <c r="W146" s="8" t="s">
        <v>25403</v>
      </c>
    </row>
    <row r="147" spans="1:23" x14ac:dyDescent="0.2">
      <c r="A147" s="9">
        <v>559</v>
      </c>
      <c r="B147" s="9">
        <v>2011</v>
      </c>
      <c r="C147" s="12" t="s">
        <v>2619</v>
      </c>
      <c r="D147" s="10">
        <v>123477607</v>
      </c>
      <c r="E147" s="9">
        <v>3923</v>
      </c>
      <c r="F147" s="12" t="s">
        <v>2620</v>
      </c>
      <c r="G147" s="9">
        <f t="shared" si="2"/>
        <v>4</v>
      </c>
      <c r="H147" s="12" t="s">
        <v>32704</v>
      </c>
      <c r="I147" s="9">
        <v>0</v>
      </c>
      <c r="J147" s="9">
        <v>1</v>
      </c>
      <c r="K147" s="12" t="s">
        <v>2622</v>
      </c>
      <c r="L147" s="12" t="s">
        <v>8323</v>
      </c>
      <c r="M147" s="12" t="s">
        <v>38</v>
      </c>
      <c r="N147" s="12" t="s">
        <v>20084</v>
      </c>
      <c r="O147" s="12" t="s">
        <v>51</v>
      </c>
      <c r="P147" s="11">
        <v>40606</v>
      </c>
      <c r="Q147" s="9">
        <v>7.2</v>
      </c>
      <c r="R147" s="9">
        <v>3</v>
      </c>
      <c r="S147" s="9">
        <v>4</v>
      </c>
      <c r="T147" s="9">
        <v>4</v>
      </c>
      <c r="U147" s="8">
        <v>34.083799999999997</v>
      </c>
      <c r="V147" s="8">
        <v>118.32083</v>
      </c>
      <c r="W147" s="8" t="s">
        <v>20085</v>
      </c>
    </row>
    <row r="148" spans="1:23" x14ac:dyDescent="0.2">
      <c r="A148" s="9">
        <v>3229</v>
      </c>
      <c r="B148" s="9">
        <v>2015</v>
      </c>
      <c r="C148" s="12" t="s">
        <v>11651</v>
      </c>
      <c r="D148" s="10">
        <v>123087120</v>
      </c>
      <c r="E148" s="9">
        <v>3749</v>
      </c>
      <c r="F148" s="12" t="s">
        <v>11653</v>
      </c>
      <c r="G148" s="9">
        <f t="shared" si="2"/>
        <v>4</v>
      </c>
      <c r="H148" s="12" t="s">
        <v>32705</v>
      </c>
      <c r="I148" s="9">
        <v>7</v>
      </c>
      <c r="J148" s="9">
        <v>0</v>
      </c>
      <c r="K148" s="12" t="s">
        <v>11655</v>
      </c>
      <c r="L148" s="12" t="s">
        <v>8323</v>
      </c>
      <c r="M148" s="12" t="s">
        <v>38</v>
      </c>
      <c r="N148" s="12" t="s">
        <v>27261</v>
      </c>
      <c r="O148" s="12" t="s">
        <v>32699</v>
      </c>
      <c r="P148" s="11">
        <v>42333</v>
      </c>
      <c r="Q148" s="9">
        <v>6.7</v>
      </c>
      <c r="R148" s="9">
        <v>3</v>
      </c>
      <c r="S148" s="9">
        <v>3</v>
      </c>
      <c r="T148" s="9">
        <v>4</v>
      </c>
      <c r="U148" s="8">
        <v>37.832839999999997</v>
      </c>
      <c r="V148" s="8">
        <v>122.28397</v>
      </c>
      <c r="W148" s="8" t="s">
        <v>27262</v>
      </c>
    </row>
    <row r="149" spans="1:23" x14ac:dyDescent="0.2">
      <c r="A149" s="9">
        <v>21</v>
      </c>
      <c r="B149" s="9">
        <v>2010</v>
      </c>
      <c r="C149" s="12" t="s">
        <v>205</v>
      </c>
      <c r="D149" s="10">
        <v>119219978</v>
      </c>
      <c r="E149" s="9">
        <v>3651</v>
      </c>
      <c r="F149" s="12" t="s">
        <v>207</v>
      </c>
      <c r="G149" s="9">
        <f t="shared" si="2"/>
        <v>4</v>
      </c>
      <c r="H149" s="12" t="s">
        <v>32705</v>
      </c>
      <c r="I149" s="9">
        <v>3</v>
      </c>
      <c r="J149" s="9">
        <v>0</v>
      </c>
      <c r="K149" s="12" t="s">
        <v>209</v>
      </c>
      <c r="L149" s="12" t="s">
        <v>3662</v>
      </c>
      <c r="M149" s="12" t="s">
        <v>38</v>
      </c>
      <c r="N149" s="12" t="s">
        <v>18508</v>
      </c>
      <c r="O149" s="12" t="s">
        <v>212</v>
      </c>
      <c r="P149" s="11">
        <v>40396</v>
      </c>
      <c r="Q149" s="9">
        <v>6.7</v>
      </c>
      <c r="R149" s="9">
        <v>3</v>
      </c>
      <c r="S149" s="9">
        <v>3</v>
      </c>
      <c r="T149" s="9">
        <v>4</v>
      </c>
      <c r="U149" s="8">
        <v>34.017710000000001</v>
      </c>
      <c r="V149" s="8">
        <v>118.40143</v>
      </c>
      <c r="W149" s="8" t="s">
        <v>18509</v>
      </c>
    </row>
    <row r="150" spans="1:23" x14ac:dyDescent="0.2">
      <c r="A150" s="9">
        <v>22</v>
      </c>
      <c r="B150" s="9">
        <v>2010</v>
      </c>
      <c r="C150" s="12" t="s">
        <v>214</v>
      </c>
      <c r="D150" s="10">
        <v>118311368</v>
      </c>
      <c r="E150" s="9">
        <v>3612</v>
      </c>
      <c r="F150" s="12" t="s">
        <v>216</v>
      </c>
      <c r="G150" s="9">
        <f t="shared" si="2"/>
        <v>4</v>
      </c>
      <c r="H150" s="12" t="s">
        <v>32705</v>
      </c>
      <c r="I150" s="9">
        <v>4</v>
      </c>
      <c r="J150" s="9">
        <v>0</v>
      </c>
      <c r="K150" s="12" t="s">
        <v>218</v>
      </c>
      <c r="L150" s="12" t="s">
        <v>3662</v>
      </c>
      <c r="M150" s="12" t="s">
        <v>38</v>
      </c>
      <c r="N150" s="12" t="s">
        <v>18515</v>
      </c>
      <c r="O150" s="12" t="s">
        <v>11796</v>
      </c>
      <c r="P150" s="11">
        <v>40382</v>
      </c>
      <c r="Q150" s="9">
        <v>6.4</v>
      </c>
      <c r="R150" s="9">
        <v>3</v>
      </c>
      <c r="S150" s="9">
        <v>3</v>
      </c>
      <c r="T150" s="9">
        <v>4</v>
      </c>
      <c r="U150" s="8">
        <v>34.017099999999999</v>
      </c>
      <c r="V150" s="8">
        <v>118.40212</v>
      </c>
      <c r="W150" s="8" t="s">
        <v>18516</v>
      </c>
    </row>
    <row r="151" spans="1:23" x14ac:dyDescent="0.2">
      <c r="A151" s="9">
        <v>1835</v>
      </c>
      <c r="B151" s="9">
        <v>2013</v>
      </c>
      <c r="C151" s="12" t="s">
        <v>7099</v>
      </c>
      <c r="D151" s="10">
        <v>117723989</v>
      </c>
      <c r="E151" s="9">
        <v>3082</v>
      </c>
      <c r="F151" s="12" t="s">
        <v>7102</v>
      </c>
      <c r="G151" s="9">
        <f t="shared" si="2"/>
        <v>4</v>
      </c>
      <c r="H151" s="12" t="s">
        <v>32705</v>
      </c>
      <c r="I151" s="9">
        <v>1</v>
      </c>
      <c r="J151" s="9">
        <v>0</v>
      </c>
      <c r="K151" s="12" t="s">
        <v>151</v>
      </c>
      <c r="L151" s="12" t="s">
        <v>13434</v>
      </c>
      <c r="M151" s="12" t="s">
        <v>38</v>
      </c>
      <c r="N151" s="12" t="s">
        <v>23543</v>
      </c>
      <c r="O151" s="12" t="s">
        <v>271</v>
      </c>
      <c r="P151" s="11">
        <v>41425</v>
      </c>
      <c r="Q151" s="9">
        <v>7.3</v>
      </c>
      <c r="R151" s="9">
        <v>2</v>
      </c>
      <c r="S151" s="9">
        <v>2</v>
      </c>
      <c r="T151" s="9">
        <v>5</v>
      </c>
      <c r="U151" s="8">
        <v>34.031500000000001</v>
      </c>
      <c r="V151" s="8">
        <v>118.46977</v>
      </c>
      <c r="W151" s="8" t="s">
        <v>23544</v>
      </c>
    </row>
    <row r="152" spans="1:23" x14ac:dyDescent="0.2">
      <c r="A152" s="9">
        <v>560</v>
      </c>
      <c r="B152" s="9">
        <v>2011</v>
      </c>
      <c r="C152" s="12" t="s">
        <v>2623</v>
      </c>
      <c r="D152" s="10">
        <v>117538559</v>
      </c>
      <c r="E152" s="9">
        <v>3134</v>
      </c>
      <c r="F152" s="12" t="s">
        <v>2625</v>
      </c>
      <c r="G152" s="9">
        <f t="shared" si="2"/>
        <v>4</v>
      </c>
      <c r="H152" s="12" t="s">
        <v>32705</v>
      </c>
      <c r="I152" s="9">
        <v>3</v>
      </c>
      <c r="J152" s="9">
        <v>0</v>
      </c>
      <c r="K152" s="12" t="s">
        <v>2626</v>
      </c>
      <c r="L152" s="12" t="s">
        <v>162</v>
      </c>
      <c r="M152" s="12" t="s">
        <v>38</v>
      </c>
      <c r="N152" s="12" t="s">
        <v>20088</v>
      </c>
      <c r="O152" s="12" t="s">
        <v>154</v>
      </c>
      <c r="P152" s="11">
        <v>40732</v>
      </c>
      <c r="Q152" s="9">
        <v>6.9</v>
      </c>
      <c r="R152" s="9">
        <v>2</v>
      </c>
      <c r="S152" s="9">
        <v>3</v>
      </c>
      <c r="T152" s="9">
        <v>4</v>
      </c>
      <c r="U152" s="8">
        <v>34.152149999999999</v>
      </c>
      <c r="V152" s="8">
        <v>118.33637</v>
      </c>
      <c r="W152" s="8" t="s">
        <v>20089</v>
      </c>
    </row>
    <row r="153" spans="1:23" x14ac:dyDescent="0.2">
      <c r="A153" s="9">
        <v>23</v>
      </c>
      <c r="B153" s="9">
        <v>2010</v>
      </c>
      <c r="C153" s="12" t="s">
        <v>222</v>
      </c>
      <c r="D153" s="10">
        <v>117229692</v>
      </c>
      <c r="E153" s="9">
        <v>3139</v>
      </c>
      <c r="F153" s="12" t="s">
        <v>224</v>
      </c>
      <c r="G153" s="9">
        <f t="shared" si="2"/>
        <v>4</v>
      </c>
      <c r="H153" s="12" t="s">
        <v>32705</v>
      </c>
      <c r="I153" s="9">
        <v>1</v>
      </c>
      <c r="J153" s="9">
        <v>0</v>
      </c>
      <c r="K153" s="12" t="s">
        <v>226</v>
      </c>
      <c r="L153" s="12" t="s">
        <v>509</v>
      </c>
      <c r="M153" s="12" t="s">
        <v>38</v>
      </c>
      <c r="N153" s="12" t="s">
        <v>18518</v>
      </c>
      <c r="O153" s="12" t="s">
        <v>51</v>
      </c>
      <c r="P153" s="11">
        <v>40466</v>
      </c>
      <c r="Q153" s="9">
        <v>7</v>
      </c>
      <c r="R153" s="9">
        <v>2</v>
      </c>
      <c r="S153" s="9">
        <v>3</v>
      </c>
      <c r="T153" s="9">
        <v>4</v>
      </c>
      <c r="U153" s="8">
        <v>34.083799999999997</v>
      </c>
      <c r="V153" s="8">
        <v>118.32083</v>
      </c>
      <c r="W153" s="8" t="s">
        <v>18519</v>
      </c>
    </row>
    <row r="154" spans="1:23" x14ac:dyDescent="0.2">
      <c r="A154" s="9">
        <v>1836</v>
      </c>
      <c r="B154" s="9">
        <v>2013</v>
      </c>
      <c r="C154" s="12" t="s">
        <v>7103</v>
      </c>
      <c r="D154" s="10">
        <v>116900694</v>
      </c>
      <c r="E154" s="9">
        <v>2557</v>
      </c>
      <c r="F154" s="12" t="s">
        <v>7104</v>
      </c>
      <c r="G154" s="9">
        <f t="shared" si="2"/>
        <v>4</v>
      </c>
      <c r="H154" s="12" t="s">
        <v>32705</v>
      </c>
      <c r="I154" s="9">
        <v>8</v>
      </c>
      <c r="J154" s="9">
        <v>0</v>
      </c>
      <c r="K154" s="12" t="s">
        <v>201</v>
      </c>
      <c r="L154" s="12" t="s">
        <v>3983</v>
      </c>
      <c r="M154" s="12" t="s">
        <v>38</v>
      </c>
      <c r="N154" s="12" t="s">
        <v>23547</v>
      </c>
      <c r="O154" s="12" t="s">
        <v>51</v>
      </c>
      <c r="P154" s="11">
        <v>41633</v>
      </c>
      <c r="Q154" s="9">
        <v>8.1999999999999993</v>
      </c>
      <c r="R154" s="9">
        <v>3</v>
      </c>
      <c r="S154" s="9">
        <v>3</v>
      </c>
      <c r="T154" s="9">
        <v>5</v>
      </c>
      <c r="U154" s="8">
        <v>34.083799999999997</v>
      </c>
      <c r="V154" s="8">
        <v>118.32083</v>
      </c>
      <c r="W154" s="8" t="s">
        <v>23548</v>
      </c>
    </row>
    <row r="155" spans="1:23" x14ac:dyDescent="0.2">
      <c r="A155" s="9">
        <v>1837</v>
      </c>
      <c r="B155" s="9">
        <v>2013</v>
      </c>
      <c r="C155" s="12" t="s">
        <v>7106</v>
      </c>
      <c r="D155" s="10">
        <v>116632095</v>
      </c>
      <c r="E155" s="9">
        <v>3330</v>
      </c>
      <c r="F155" s="12" t="s">
        <v>7109</v>
      </c>
      <c r="G155" s="9">
        <f t="shared" si="2"/>
        <v>4</v>
      </c>
      <c r="H155" s="12" t="s">
        <v>32705</v>
      </c>
      <c r="I155" s="9">
        <v>8</v>
      </c>
      <c r="J155" s="9">
        <v>0</v>
      </c>
      <c r="K155" s="12" t="s">
        <v>5671</v>
      </c>
      <c r="L155" s="12" t="s">
        <v>3983</v>
      </c>
      <c r="M155" s="12" t="s">
        <v>38</v>
      </c>
      <c r="N155" s="12" t="s">
        <v>23551</v>
      </c>
      <c r="O155" s="12" t="s">
        <v>32700</v>
      </c>
      <c r="P155" s="11">
        <v>41502</v>
      </c>
      <c r="Q155" s="9">
        <v>7.2</v>
      </c>
      <c r="R155" s="9">
        <v>3</v>
      </c>
      <c r="S155" s="9">
        <v>3</v>
      </c>
      <c r="T155" s="9">
        <v>4</v>
      </c>
      <c r="U155" s="8">
        <v>34.158180000000002</v>
      </c>
      <c r="V155" s="8">
        <v>118.28513</v>
      </c>
      <c r="W155" s="8" t="s">
        <v>23552</v>
      </c>
    </row>
    <row r="156" spans="1:23" x14ac:dyDescent="0.2">
      <c r="A156" s="9">
        <v>561</v>
      </c>
      <c r="B156" s="9">
        <v>2011</v>
      </c>
      <c r="C156" s="12" t="s">
        <v>2627</v>
      </c>
      <c r="D156" s="10">
        <v>116601172</v>
      </c>
      <c r="E156" s="9">
        <v>3816</v>
      </c>
      <c r="F156" s="12" t="s">
        <v>2629</v>
      </c>
      <c r="G156" s="9">
        <f t="shared" si="2"/>
        <v>4</v>
      </c>
      <c r="H156" s="12" t="s">
        <v>32705</v>
      </c>
      <c r="I156" s="9">
        <v>3</v>
      </c>
      <c r="J156" s="9">
        <v>0</v>
      </c>
      <c r="K156" s="12" t="s">
        <v>558</v>
      </c>
      <c r="L156" s="12" t="s">
        <v>3662</v>
      </c>
      <c r="M156" s="12" t="s">
        <v>38</v>
      </c>
      <c r="N156" s="12" t="s">
        <v>20092</v>
      </c>
      <c r="O156" s="12" t="s">
        <v>154</v>
      </c>
      <c r="P156" s="11">
        <v>40711</v>
      </c>
      <c r="Q156" s="9">
        <v>5.6</v>
      </c>
      <c r="R156" s="9">
        <v>2</v>
      </c>
      <c r="S156" s="9">
        <v>1</v>
      </c>
      <c r="T156" s="9">
        <v>4</v>
      </c>
      <c r="U156" s="8">
        <v>34.152149999999999</v>
      </c>
      <c r="V156" s="8">
        <v>118.33637</v>
      </c>
      <c r="W156" s="8" t="s">
        <v>20093</v>
      </c>
    </row>
    <row r="157" spans="1:23" x14ac:dyDescent="0.2">
      <c r="A157" s="9">
        <v>2522</v>
      </c>
      <c r="B157" s="9">
        <v>2014</v>
      </c>
      <c r="C157" s="12" t="s">
        <v>9390</v>
      </c>
      <c r="D157" s="10">
        <v>115637895</v>
      </c>
      <c r="E157" s="9">
        <v>3301</v>
      </c>
      <c r="F157" s="12" t="s">
        <v>9391</v>
      </c>
      <c r="G157" s="9">
        <f t="shared" si="2"/>
        <v>4</v>
      </c>
      <c r="H157" s="12" t="s">
        <v>32705</v>
      </c>
      <c r="I157" s="9">
        <v>4</v>
      </c>
      <c r="J157" s="9">
        <v>0</v>
      </c>
      <c r="K157" s="12" t="s">
        <v>3620</v>
      </c>
      <c r="L157" s="12" t="s">
        <v>3983</v>
      </c>
      <c r="M157" s="12" t="s">
        <v>38</v>
      </c>
      <c r="N157" s="12" t="s">
        <v>25406</v>
      </c>
      <c r="O157" s="12" t="s">
        <v>94</v>
      </c>
      <c r="P157" s="11">
        <v>41998</v>
      </c>
      <c r="Q157" s="9">
        <v>7.2</v>
      </c>
      <c r="R157" s="9">
        <v>2</v>
      </c>
      <c r="S157" s="9">
        <v>2</v>
      </c>
      <c r="T157" s="9">
        <v>4</v>
      </c>
      <c r="U157" s="8">
        <v>34.138120000000001</v>
      </c>
      <c r="V157" s="8">
        <v>118.35338</v>
      </c>
      <c r="W157" s="8" t="s">
        <v>25407</v>
      </c>
    </row>
    <row r="158" spans="1:23" x14ac:dyDescent="0.2">
      <c r="A158" s="9">
        <v>4672</v>
      </c>
      <c r="B158" s="9">
        <v>2017</v>
      </c>
      <c r="C158" s="12" t="s">
        <v>16277</v>
      </c>
      <c r="D158" s="10">
        <v>115171585</v>
      </c>
      <c r="E158" s="9">
        <v>2648</v>
      </c>
      <c r="F158" s="12" t="s">
        <v>16279</v>
      </c>
      <c r="G158" s="9">
        <f t="shared" si="2"/>
        <v>4</v>
      </c>
      <c r="H158" s="12" t="s">
        <v>32705</v>
      </c>
      <c r="I158" s="9">
        <v>10</v>
      </c>
      <c r="J158" s="9">
        <v>0</v>
      </c>
      <c r="K158" s="12" t="s">
        <v>7188</v>
      </c>
      <c r="L158" s="12" t="s">
        <v>162</v>
      </c>
      <c r="M158" s="12" t="s">
        <v>38</v>
      </c>
      <c r="N158" s="12" t="s">
        <v>30920</v>
      </c>
      <c r="O158" s="12" t="s">
        <v>94</v>
      </c>
      <c r="P158" s="11">
        <v>42937</v>
      </c>
      <c r="Q158" s="9">
        <v>6.2</v>
      </c>
      <c r="R158" s="9">
        <v>3</v>
      </c>
      <c r="S158" s="9">
        <v>4</v>
      </c>
      <c r="T158" s="9">
        <v>3</v>
      </c>
      <c r="U158" s="8">
        <v>34.138120000000001</v>
      </c>
      <c r="V158" s="8">
        <v>118.35338</v>
      </c>
      <c r="W158" s="8" t="s">
        <v>30921</v>
      </c>
    </row>
    <row r="159" spans="1:23" x14ac:dyDescent="0.2">
      <c r="A159" s="9">
        <v>4673</v>
      </c>
      <c r="B159" s="9">
        <v>2017</v>
      </c>
      <c r="C159" s="12" t="s">
        <v>16281</v>
      </c>
      <c r="D159" s="10">
        <v>114581250</v>
      </c>
      <c r="E159" s="9">
        <v>3714</v>
      </c>
      <c r="F159" s="12" t="s">
        <v>16282</v>
      </c>
      <c r="G159" s="9">
        <f t="shared" si="2"/>
        <v>4</v>
      </c>
      <c r="H159" s="12" t="s">
        <v>32705</v>
      </c>
      <c r="I159" s="9">
        <v>3</v>
      </c>
      <c r="J159" s="9">
        <v>0</v>
      </c>
      <c r="K159" s="12" t="s">
        <v>16283</v>
      </c>
      <c r="L159" s="12" t="s">
        <v>501</v>
      </c>
      <c r="M159" s="12" t="s">
        <v>38</v>
      </c>
      <c r="N159" s="12" t="s">
        <v>30923</v>
      </c>
      <c r="O159" s="12" t="s">
        <v>94</v>
      </c>
      <c r="P159" s="11">
        <v>42776</v>
      </c>
      <c r="Q159" s="9">
        <v>4.5999999999999996</v>
      </c>
      <c r="R159" s="9">
        <v>2</v>
      </c>
      <c r="S159" s="9">
        <v>1</v>
      </c>
      <c r="T159" s="9">
        <v>4</v>
      </c>
      <c r="U159" s="8">
        <v>34.138120000000001</v>
      </c>
      <c r="V159" s="8">
        <v>118.35338</v>
      </c>
      <c r="W159" s="8" t="s">
        <v>30924</v>
      </c>
    </row>
    <row r="160" spans="1:23" x14ac:dyDescent="0.2">
      <c r="A160" s="9">
        <v>2523</v>
      </c>
      <c r="B160" s="9">
        <v>2014</v>
      </c>
      <c r="C160" s="12" t="s">
        <v>9394</v>
      </c>
      <c r="D160" s="10">
        <v>113746621</v>
      </c>
      <c r="E160" s="9">
        <v>3914</v>
      </c>
      <c r="F160" s="12" t="s">
        <v>9396</v>
      </c>
      <c r="G160" s="9">
        <f t="shared" si="2"/>
        <v>4</v>
      </c>
      <c r="H160" s="12" t="s">
        <v>32705</v>
      </c>
      <c r="I160" s="9">
        <v>1</v>
      </c>
      <c r="J160" s="9">
        <v>0</v>
      </c>
      <c r="K160" s="12" t="s">
        <v>291</v>
      </c>
      <c r="L160" s="12" t="s">
        <v>13606</v>
      </c>
      <c r="M160" s="12" t="s">
        <v>38</v>
      </c>
      <c r="N160" s="12" t="s">
        <v>25409</v>
      </c>
      <c r="O160" s="12" t="s">
        <v>263</v>
      </c>
      <c r="P160" s="11">
        <v>41992</v>
      </c>
      <c r="Q160" s="9">
        <v>6.2</v>
      </c>
      <c r="R160" s="9">
        <v>2</v>
      </c>
      <c r="S160" s="9">
        <v>2</v>
      </c>
      <c r="T160" s="9">
        <v>4</v>
      </c>
      <c r="U160" s="8">
        <v>34.055430000000001</v>
      </c>
      <c r="V160" s="8">
        <v>118.41328</v>
      </c>
      <c r="W160" s="8" t="s">
        <v>25410</v>
      </c>
    </row>
    <row r="161" spans="1:23" x14ac:dyDescent="0.2">
      <c r="A161" s="9">
        <v>1167</v>
      </c>
      <c r="B161" s="9">
        <v>2012</v>
      </c>
      <c r="C161" s="12" t="s">
        <v>4893</v>
      </c>
      <c r="D161" s="10">
        <v>113721571</v>
      </c>
      <c r="E161" s="9">
        <v>3120</v>
      </c>
      <c r="F161" s="12" t="s">
        <v>4895</v>
      </c>
      <c r="G161" s="9">
        <f t="shared" si="2"/>
        <v>4</v>
      </c>
      <c r="H161" s="12" t="s">
        <v>32705</v>
      </c>
      <c r="I161" s="9">
        <v>9</v>
      </c>
      <c r="J161" s="9">
        <v>0</v>
      </c>
      <c r="K161" s="12" t="s">
        <v>2113</v>
      </c>
      <c r="L161" s="12" t="s">
        <v>162</v>
      </c>
      <c r="M161" s="12" t="s">
        <v>38</v>
      </c>
      <c r="N161" s="12" t="s">
        <v>21766</v>
      </c>
      <c r="O161" s="12" t="s">
        <v>154</v>
      </c>
      <c r="P161" s="11">
        <v>41089</v>
      </c>
      <c r="Q161" s="9">
        <v>6.1</v>
      </c>
      <c r="R161" s="9">
        <v>3</v>
      </c>
      <c r="S161" s="9">
        <v>3</v>
      </c>
      <c r="T161" s="9">
        <v>4</v>
      </c>
      <c r="U161" s="8">
        <v>34.152149999999999</v>
      </c>
      <c r="V161" s="8">
        <v>118.33637</v>
      </c>
      <c r="W161" s="8" t="s">
        <v>21767</v>
      </c>
    </row>
    <row r="162" spans="1:23" x14ac:dyDescent="0.2">
      <c r="A162" s="9">
        <v>1168</v>
      </c>
      <c r="B162" s="9">
        <v>2012</v>
      </c>
      <c r="C162" s="12" t="s">
        <v>4897</v>
      </c>
      <c r="D162" s="10">
        <v>113203870</v>
      </c>
      <c r="E162" s="9">
        <v>3753</v>
      </c>
      <c r="F162" s="12" t="s">
        <v>4898</v>
      </c>
      <c r="G162" s="9">
        <f t="shared" si="2"/>
        <v>4</v>
      </c>
      <c r="H162" s="12" t="s">
        <v>32705</v>
      </c>
      <c r="I162" s="9">
        <v>1</v>
      </c>
      <c r="J162" s="9">
        <v>0</v>
      </c>
      <c r="K162" s="12" t="s">
        <v>4899</v>
      </c>
      <c r="L162" s="12" t="s">
        <v>3662</v>
      </c>
      <c r="M162" s="12" t="s">
        <v>38</v>
      </c>
      <c r="N162" s="12" t="s">
        <v>21769</v>
      </c>
      <c r="O162" s="12" t="s">
        <v>94</v>
      </c>
      <c r="P162" s="11">
        <v>41131</v>
      </c>
      <c r="Q162" s="9">
        <v>6.7</v>
      </c>
      <c r="R162" s="9">
        <v>3</v>
      </c>
      <c r="S162" s="9">
        <v>2</v>
      </c>
      <c r="T162" s="9">
        <v>4</v>
      </c>
      <c r="U162" s="8">
        <v>34.138120000000001</v>
      </c>
      <c r="V162" s="8">
        <v>118.35338</v>
      </c>
      <c r="W162" s="8" t="s">
        <v>21770</v>
      </c>
    </row>
    <row r="163" spans="1:23" x14ac:dyDescent="0.2">
      <c r="A163" s="9">
        <v>1838</v>
      </c>
      <c r="B163" s="9">
        <v>2013</v>
      </c>
      <c r="C163" s="12" t="s">
        <v>7111</v>
      </c>
      <c r="D163" s="10">
        <v>112200072</v>
      </c>
      <c r="E163" s="9">
        <v>3565</v>
      </c>
      <c r="F163" s="12" t="s">
        <v>2523</v>
      </c>
      <c r="G163" s="9">
        <f t="shared" si="2"/>
        <v>4</v>
      </c>
      <c r="H163" s="12" t="s">
        <v>32705</v>
      </c>
      <c r="I163" s="9">
        <v>2</v>
      </c>
      <c r="J163" s="9">
        <v>0</v>
      </c>
      <c r="K163" s="12" t="s">
        <v>277</v>
      </c>
      <c r="L163" s="12" t="s">
        <v>162</v>
      </c>
      <c r="M163" s="12" t="s">
        <v>38</v>
      </c>
      <c r="N163" s="12" t="s">
        <v>23556</v>
      </c>
      <c r="O163" s="12" t="s">
        <v>154</v>
      </c>
      <c r="P163" s="11">
        <v>41417</v>
      </c>
      <c r="Q163" s="9">
        <v>5.8</v>
      </c>
      <c r="R163" s="9">
        <v>1</v>
      </c>
      <c r="S163" s="9">
        <v>1</v>
      </c>
      <c r="T163" s="9">
        <v>4</v>
      </c>
      <c r="U163" s="8">
        <v>34.152149999999999</v>
      </c>
      <c r="V163" s="8">
        <v>118.33637</v>
      </c>
      <c r="W163" s="8" t="s">
        <v>23557</v>
      </c>
    </row>
    <row r="164" spans="1:23" x14ac:dyDescent="0.2">
      <c r="A164" s="9">
        <v>2524</v>
      </c>
      <c r="B164" s="9">
        <v>2014</v>
      </c>
      <c r="C164" s="12" t="s">
        <v>9397</v>
      </c>
      <c r="D164" s="10">
        <v>111506430</v>
      </c>
      <c r="E164" s="9">
        <v>3951</v>
      </c>
      <c r="F164" s="12" t="s">
        <v>9398</v>
      </c>
      <c r="G164" s="9">
        <f t="shared" si="2"/>
        <v>4</v>
      </c>
      <c r="H164" s="12" t="s">
        <v>32705</v>
      </c>
      <c r="I164" s="9">
        <v>2</v>
      </c>
      <c r="J164" s="9">
        <v>0</v>
      </c>
      <c r="K164" s="12" t="s">
        <v>4663</v>
      </c>
      <c r="L164" s="12" t="s">
        <v>8323</v>
      </c>
      <c r="M164" s="12" t="s">
        <v>38</v>
      </c>
      <c r="N164" s="12" t="s">
        <v>25413</v>
      </c>
      <c r="O164" s="12" t="s">
        <v>263</v>
      </c>
      <c r="P164" s="11">
        <v>41705</v>
      </c>
      <c r="Q164" s="9">
        <v>6.8</v>
      </c>
      <c r="R164" s="9">
        <v>2</v>
      </c>
      <c r="S164" s="9">
        <v>3</v>
      </c>
      <c r="T164" s="9">
        <v>4</v>
      </c>
      <c r="U164" s="8">
        <v>34.055430000000001</v>
      </c>
      <c r="V164" s="8">
        <v>118.41328</v>
      </c>
      <c r="W164" s="8" t="s">
        <v>25414</v>
      </c>
    </row>
    <row r="165" spans="1:23" x14ac:dyDescent="0.2">
      <c r="A165" s="9">
        <v>3230</v>
      </c>
      <c r="B165" s="9">
        <v>2015</v>
      </c>
      <c r="C165" s="12" t="s">
        <v>11656</v>
      </c>
      <c r="D165" s="10">
        <v>110825712</v>
      </c>
      <c r="E165" s="9">
        <v>3715</v>
      </c>
      <c r="F165" s="12" t="s">
        <v>11657</v>
      </c>
      <c r="G165" s="9">
        <f t="shared" si="2"/>
        <v>4</v>
      </c>
      <c r="H165" s="12" t="s">
        <v>32705</v>
      </c>
      <c r="I165" s="9">
        <v>6</v>
      </c>
      <c r="J165" s="9">
        <v>0</v>
      </c>
      <c r="K165" s="12" t="s">
        <v>2584</v>
      </c>
      <c r="L165" s="12" t="s">
        <v>3662</v>
      </c>
      <c r="M165" s="12" t="s">
        <v>38</v>
      </c>
      <c r="N165" s="12" t="s">
        <v>27265</v>
      </c>
      <c r="O165" s="12" t="s">
        <v>263</v>
      </c>
      <c r="P165" s="11">
        <v>42160</v>
      </c>
      <c r="Q165" s="9">
        <v>7</v>
      </c>
      <c r="R165" s="9">
        <v>3</v>
      </c>
      <c r="S165" s="9">
        <v>4</v>
      </c>
      <c r="T165" s="9">
        <v>4</v>
      </c>
      <c r="U165" s="8">
        <v>34.055430000000001</v>
      </c>
      <c r="V165" s="8">
        <v>118.41328</v>
      </c>
      <c r="W165" s="8" t="s">
        <v>27266</v>
      </c>
    </row>
    <row r="166" spans="1:23" x14ac:dyDescent="0.2">
      <c r="A166" s="9">
        <v>24</v>
      </c>
      <c r="B166" s="9">
        <v>2010</v>
      </c>
      <c r="C166" s="12" t="s">
        <v>230</v>
      </c>
      <c r="D166" s="10">
        <v>110485654</v>
      </c>
      <c r="E166" s="9">
        <v>3665</v>
      </c>
      <c r="F166" s="12" t="s">
        <v>232</v>
      </c>
      <c r="G166" s="9">
        <f t="shared" si="2"/>
        <v>4</v>
      </c>
      <c r="H166" s="12" t="s">
        <v>32705</v>
      </c>
      <c r="I166" s="9">
        <v>7</v>
      </c>
      <c r="J166" s="9">
        <v>0</v>
      </c>
      <c r="K166" s="12" t="s">
        <v>234</v>
      </c>
      <c r="L166" s="12" t="s">
        <v>162</v>
      </c>
      <c r="M166" s="12" t="s">
        <v>38</v>
      </c>
      <c r="N166" s="12" t="s">
        <v>18524</v>
      </c>
      <c r="O166" s="12" t="s">
        <v>777</v>
      </c>
      <c r="P166" s="11">
        <v>40221</v>
      </c>
      <c r="Q166" s="9">
        <v>5.7</v>
      </c>
      <c r="R166" s="9">
        <v>2</v>
      </c>
      <c r="S166" s="9">
        <v>1</v>
      </c>
      <c r="T166" s="9">
        <v>4</v>
      </c>
      <c r="U166" s="8">
        <v>34.031500000000001</v>
      </c>
      <c r="V166" s="8">
        <v>118.46977</v>
      </c>
      <c r="W166" s="8" t="s">
        <v>18525</v>
      </c>
    </row>
    <row r="167" spans="1:23" x14ac:dyDescent="0.2">
      <c r="A167" s="9">
        <v>3231</v>
      </c>
      <c r="B167" s="9">
        <v>2015</v>
      </c>
      <c r="C167" s="12" t="s">
        <v>11660</v>
      </c>
      <c r="D167" s="10">
        <v>110212700</v>
      </c>
      <c r="E167" s="9">
        <v>3171</v>
      </c>
      <c r="F167" s="12" t="s">
        <v>11661</v>
      </c>
      <c r="G167" s="9">
        <f t="shared" si="2"/>
        <v>4</v>
      </c>
      <c r="H167" s="12" t="s">
        <v>32705</v>
      </c>
      <c r="I167" s="9">
        <v>5</v>
      </c>
      <c r="J167" s="9">
        <v>0</v>
      </c>
      <c r="K167" s="12" t="s">
        <v>4956</v>
      </c>
      <c r="L167" s="12" t="s">
        <v>162</v>
      </c>
      <c r="M167" s="12" t="s">
        <v>38</v>
      </c>
      <c r="N167" s="12" t="s">
        <v>27267</v>
      </c>
      <c r="O167" s="12" t="s">
        <v>94</v>
      </c>
      <c r="P167" s="11">
        <v>42202</v>
      </c>
      <c r="Q167" s="9">
        <v>6.2</v>
      </c>
      <c r="R167" s="9">
        <v>3</v>
      </c>
      <c r="S167" s="9">
        <v>4</v>
      </c>
      <c r="T167" s="9">
        <v>4</v>
      </c>
      <c r="U167" s="8">
        <v>34.138120000000001</v>
      </c>
      <c r="V167" s="8">
        <v>118.35338</v>
      </c>
      <c r="W167" s="8" t="s">
        <v>27268</v>
      </c>
    </row>
    <row r="168" spans="1:23" x14ac:dyDescent="0.2">
      <c r="A168" s="9">
        <v>3232</v>
      </c>
      <c r="B168" s="9">
        <v>2015</v>
      </c>
      <c r="C168" s="12" t="s">
        <v>11663</v>
      </c>
      <c r="D168" s="10">
        <v>109767581</v>
      </c>
      <c r="E168" s="9">
        <v>3502</v>
      </c>
      <c r="F168" s="12" t="s">
        <v>11664</v>
      </c>
      <c r="G168" s="9">
        <f t="shared" si="2"/>
        <v>4</v>
      </c>
      <c r="H168" s="12" t="s">
        <v>32705</v>
      </c>
      <c r="I168" s="9">
        <v>6</v>
      </c>
      <c r="J168" s="9">
        <v>0</v>
      </c>
      <c r="K168" s="12" t="s">
        <v>7421</v>
      </c>
      <c r="L168" s="12" t="s">
        <v>501</v>
      </c>
      <c r="M168" s="12" t="s">
        <v>38</v>
      </c>
      <c r="N168" s="12" t="s">
        <v>27270</v>
      </c>
      <c r="O168" s="12" t="s">
        <v>154</v>
      </c>
      <c r="P168" s="11">
        <v>42333</v>
      </c>
      <c r="Q168" s="9">
        <v>7.6</v>
      </c>
      <c r="R168" s="9">
        <v>4</v>
      </c>
      <c r="S168" s="9">
        <v>4</v>
      </c>
      <c r="T168" s="9">
        <v>4</v>
      </c>
      <c r="U168" s="8">
        <v>34.152149999999999</v>
      </c>
      <c r="V168" s="8">
        <v>118.33637</v>
      </c>
      <c r="W168" s="8" t="s">
        <v>27271</v>
      </c>
    </row>
    <row r="169" spans="1:23" x14ac:dyDescent="0.2">
      <c r="A169" s="9">
        <v>562</v>
      </c>
      <c r="B169" s="9">
        <v>2011</v>
      </c>
      <c r="C169" s="12" t="s">
        <v>2630</v>
      </c>
      <c r="D169" s="10">
        <v>108085305</v>
      </c>
      <c r="E169" s="9">
        <v>3616</v>
      </c>
      <c r="F169" s="12" t="s">
        <v>2632</v>
      </c>
      <c r="G169" s="9">
        <f t="shared" si="2"/>
        <v>4</v>
      </c>
      <c r="H169" s="12" t="s">
        <v>32706</v>
      </c>
      <c r="I169" s="9">
        <v>2</v>
      </c>
      <c r="J169" s="9">
        <v>0</v>
      </c>
      <c r="K169" s="12" t="s">
        <v>2633</v>
      </c>
      <c r="L169" s="12" t="s">
        <v>8323</v>
      </c>
      <c r="M169" s="12" t="s">
        <v>38</v>
      </c>
      <c r="N169" s="12" t="s">
        <v>20095</v>
      </c>
      <c r="O169" s="12" t="s">
        <v>94</v>
      </c>
      <c r="P169" s="11">
        <v>40634</v>
      </c>
      <c r="Q169" s="9">
        <v>5.5</v>
      </c>
      <c r="R169" s="9">
        <v>2</v>
      </c>
      <c r="S169" s="9">
        <v>1</v>
      </c>
      <c r="T169" s="9">
        <v>3</v>
      </c>
      <c r="U169" s="8">
        <v>34.138120000000001</v>
      </c>
      <c r="V169" s="8">
        <v>118.35338</v>
      </c>
      <c r="W169" s="8" t="s">
        <v>20096</v>
      </c>
    </row>
    <row r="170" spans="1:23" x14ac:dyDescent="0.2">
      <c r="A170" s="9">
        <v>1839</v>
      </c>
      <c r="B170" s="9">
        <v>2013</v>
      </c>
      <c r="C170" s="12" t="s">
        <v>7114</v>
      </c>
      <c r="D170" s="10">
        <v>107518682</v>
      </c>
      <c r="E170" s="9">
        <v>3894</v>
      </c>
      <c r="F170" s="12" t="s">
        <v>7115</v>
      </c>
      <c r="G170" s="9">
        <f t="shared" si="2"/>
        <v>4</v>
      </c>
      <c r="H170" s="12" t="s">
        <v>32705</v>
      </c>
      <c r="I170" s="9">
        <v>2</v>
      </c>
      <c r="J170" s="9">
        <v>0</v>
      </c>
      <c r="K170" s="12" t="s">
        <v>7117</v>
      </c>
      <c r="L170" s="12" t="s">
        <v>8323</v>
      </c>
      <c r="M170" s="12" t="s">
        <v>38</v>
      </c>
      <c r="N170" s="12" t="s">
        <v>23561</v>
      </c>
      <c r="O170" s="12" t="s">
        <v>263</v>
      </c>
      <c r="P170" s="11">
        <v>41418</v>
      </c>
      <c r="Q170" s="9">
        <v>6.7</v>
      </c>
      <c r="R170" s="9">
        <v>2</v>
      </c>
      <c r="S170" s="9">
        <v>3</v>
      </c>
      <c r="T170" s="9">
        <v>4</v>
      </c>
      <c r="U170" s="8">
        <v>34.055430000000001</v>
      </c>
      <c r="V170" s="8">
        <v>118.41328</v>
      </c>
      <c r="W170" s="8" t="s">
        <v>23562</v>
      </c>
    </row>
    <row r="171" spans="1:23" x14ac:dyDescent="0.2">
      <c r="A171" s="9">
        <v>1840</v>
      </c>
      <c r="B171" s="9">
        <v>2013</v>
      </c>
      <c r="C171" s="12" t="s">
        <v>7118</v>
      </c>
      <c r="D171" s="10">
        <v>107100855</v>
      </c>
      <c r="E171" s="9">
        <v>3143</v>
      </c>
      <c r="F171" s="12" t="s">
        <v>7119</v>
      </c>
      <c r="G171" s="9">
        <f t="shared" si="2"/>
        <v>4</v>
      </c>
      <c r="H171" s="12" t="s">
        <v>32705</v>
      </c>
      <c r="I171" s="9">
        <v>6</v>
      </c>
      <c r="J171" s="9">
        <v>0</v>
      </c>
      <c r="K171" s="12" t="s">
        <v>619</v>
      </c>
      <c r="L171" s="12" t="s">
        <v>3983</v>
      </c>
      <c r="M171" s="12" t="s">
        <v>38</v>
      </c>
      <c r="N171" s="12" t="s">
        <v>23564</v>
      </c>
      <c r="O171" s="12" t="s">
        <v>11796</v>
      </c>
      <c r="P171" s="11">
        <v>41558</v>
      </c>
      <c r="Q171" s="9">
        <v>7.8</v>
      </c>
      <c r="R171" s="9">
        <v>4</v>
      </c>
      <c r="S171" s="9">
        <v>4</v>
      </c>
      <c r="T171" s="9">
        <v>4</v>
      </c>
      <c r="U171" s="8">
        <v>34.017099999999999</v>
      </c>
      <c r="V171" s="8">
        <v>118.40212</v>
      </c>
      <c r="W171" s="8" t="s">
        <v>23565</v>
      </c>
    </row>
    <row r="172" spans="1:23" x14ac:dyDescent="0.2">
      <c r="A172" s="9">
        <v>25</v>
      </c>
      <c r="B172" s="9">
        <v>2010</v>
      </c>
      <c r="C172" s="12" t="s">
        <v>239</v>
      </c>
      <c r="D172" s="10">
        <v>106954678</v>
      </c>
      <c r="E172" s="9">
        <v>2407</v>
      </c>
      <c r="F172" s="12" t="s">
        <v>241</v>
      </c>
      <c r="G172" s="9">
        <f t="shared" si="2"/>
        <v>4</v>
      </c>
      <c r="H172" s="12" t="s">
        <v>32704</v>
      </c>
      <c r="I172" s="9">
        <v>0</v>
      </c>
      <c r="J172" s="9">
        <v>1</v>
      </c>
      <c r="K172" s="12" t="s">
        <v>243</v>
      </c>
      <c r="L172" s="12" t="s">
        <v>501</v>
      </c>
      <c r="M172" s="12" t="s">
        <v>38</v>
      </c>
      <c r="N172" s="12" t="s">
        <v>18529</v>
      </c>
      <c r="O172" s="12" t="s">
        <v>16504</v>
      </c>
      <c r="P172" s="11">
        <v>40529</v>
      </c>
      <c r="Q172" s="9">
        <v>8</v>
      </c>
      <c r="R172" s="9">
        <v>3</v>
      </c>
      <c r="S172" s="9">
        <v>4</v>
      </c>
      <c r="T172" s="9">
        <v>5</v>
      </c>
      <c r="U172" s="8">
        <v>40.728830000000002</v>
      </c>
      <c r="V172" s="8">
        <v>74.000450000000001</v>
      </c>
      <c r="W172" s="8" t="s">
        <v>18530</v>
      </c>
    </row>
    <row r="173" spans="1:23" x14ac:dyDescent="0.2">
      <c r="A173" s="9">
        <v>2525</v>
      </c>
      <c r="B173" s="9">
        <v>2014</v>
      </c>
      <c r="C173" s="12" t="s">
        <v>9399</v>
      </c>
      <c r="D173" s="10">
        <v>106580051</v>
      </c>
      <c r="E173" s="9">
        <v>3490</v>
      </c>
      <c r="F173" s="12" t="s">
        <v>9401</v>
      </c>
      <c r="G173" s="9">
        <f t="shared" si="2"/>
        <v>4</v>
      </c>
      <c r="H173" s="12" t="s">
        <v>32705</v>
      </c>
      <c r="I173" s="9">
        <v>1</v>
      </c>
      <c r="J173" s="9">
        <v>0</v>
      </c>
      <c r="K173" s="12" t="s">
        <v>9402</v>
      </c>
      <c r="L173" s="12" t="s">
        <v>3662</v>
      </c>
      <c r="M173" s="12" t="s">
        <v>38</v>
      </c>
      <c r="N173" s="12" t="s">
        <v>25416</v>
      </c>
      <c r="O173" s="12" t="s">
        <v>154</v>
      </c>
      <c r="P173" s="11">
        <v>41705</v>
      </c>
      <c r="Q173" s="9">
        <v>6.2</v>
      </c>
      <c r="R173" s="9">
        <v>2</v>
      </c>
      <c r="S173" s="9">
        <v>2</v>
      </c>
      <c r="T173" s="9">
        <v>4</v>
      </c>
      <c r="U173" s="8">
        <v>34.152149999999999</v>
      </c>
      <c r="V173" s="8">
        <v>118.33637</v>
      </c>
      <c r="W173" s="8" t="s">
        <v>25417</v>
      </c>
    </row>
    <row r="174" spans="1:23" x14ac:dyDescent="0.2">
      <c r="A174" s="9">
        <v>26</v>
      </c>
      <c r="B174" s="9">
        <v>2010</v>
      </c>
      <c r="C174" s="12" t="s">
        <v>249</v>
      </c>
      <c r="D174" s="10">
        <v>105269730</v>
      </c>
      <c r="E174" s="9">
        <v>3505</v>
      </c>
      <c r="F174" s="12" t="s">
        <v>251</v>
      </c>
      <c r="G174" s="9">
        <f t="shared" si="2"/>
        <v>4</v>
      </c>
      <c r="H174" s="12" t="s">
        <v>32705</v>
      </c>
      <c r="I174" s="9">
        <v>1</v>
      </c>
      <c r="J174" s="9">
        <v>0</v>
      </c>
      <c r="K174" s="12" t="s">
        <v>253</v>
      </c>
      <c r="L174" s="12" t="s">
        <v>3662</v>
      </c>
      <c r="M174" s="12" t="s">
        <v>38</v>
      </c>
      <c r="N174" s="12" t="s">
        <v>18534</v>
      </c>
      <c r="O174" s="12" t="s">
        <v>94</v>
      </c>
      <c r="P174" s="11">
        <v>40312</v>
      </c>
      <c r="Q174" s="9">
        <v>6.7</v>
      </c>
      <c r="R174" s="9">
        <v>2</v>
      </c>
      <c r="S174" s="9">
        <v>2</v>
      </c>
      <c r="T174" s="9">
        <v>4</v>
      </c>
      <c r="U174" s="8">
        <v>34.138120000000001</v>
      </c>
      <c r="V174" s="8">
        <v>118.35338</v>
      </c>
      <c r="W174" s="8" t="s">
        <v>18535</v>
      </c>
    </row>
    <row r="175" spans="1:23" x14ac:dyDescent="0.2">
      <c r="A175" s="9">
        <v>4675</v>
      </c>
      <c r="B175" s="9">
        <v>2017</v>
      </c>
      <c r="C175" s="12" t="s">
        <v>16288</v>
      </c>
      <c r="D175" s="10">
        <v>104897530</v>
      </c>
      <c r="E175" s="9">
        <v>3468</v>
      </c>
      <c r="F175" s="12" t="s">
        <v>16290</v>
      </c>
      <c r="G175" s="9">
        <f t="shared" si="2"/>
        <v>4</v>
      </c>
      <c r="H175" s="12" t="s">
        <v>32705</v>
      </c>
      <c r="I175" s="9">
        <v>2</v>
      </c>
      <c r="J175" s="9">
        <v>0</v>
      </c>
      <c r="K175" s="12" t="s">
        <v>9714</v>
      </c>
      <c r="L175" s="12" t="s">
        <v>162</v>
      </c>
      <c r="M175" s="12" t="s">
        <v>38</v>
      </c>
      <c r="N175" s="12" t="s">
        <v>30929</v>
      </c>
      <c r="O175" s="12" t="s">
        <v>94</v>
      </c>
      <c r="P175" s="11">
        <v>43091</v>
      </c>
      <c r="Q175" s="9">
        <v>5.9</v>
      </c>
      <c r="R175" s="9">
        <v>2</v>
      </c>
      <c r="S175" s="9">
        <v>2</v>
      </c>
      <c r="T175" s="9">
        <v>3</v>
      </c>
      <c r="U175" s="8">
        <v>34.138120000000001</v>
      </c>
      <c r="V175" s="8">
        <v>118.35338</v>
      </c>
      <c r="W175" s="8" t="s">
        <v>30930</v>
      </c>
    </row>
    <row r="176" spans="1:23" x14ac:dyDescent="0.2">
      <c r="A176" s="9">
        <v>27</v>
      </c>
      <c r="B176" s="9">
        <v>2010</v>
      </c>
      <c r="C176" s="12" t="s">
        <v>258</v>
      </c>
      <c r="D176" s="10">
        <v>104386950</v>
      </c>
      <c r="E176" s="9">
        <v>3555</v>
      </c>
      <c r="F176" s="12" t="s">
        <v>260</v>
      </c>
      <c r="G176" s="9">
        <f t="shared" si="2"/>
        <v>4</v>
      </c>
      <c r="H176" s="12" t="s">
        <v>32705</v>
      </c>
      <c r="I176" s="9">
        <v>1</v>
      </c>
      <c r="J176" s="9">
        <v>0</v>
      </c>
      <c r="K176" s="12" t="s">
        <v>262</v>
      </c>
      <c r="L176" s="12" t="s">
        <v>13606</v>
      </c>
      <c r="M176" s="12" t="s">
        <v>38</v>
      </c>
      <c r="N176" s="12" t="s">
        <v>18539</v>
      </c>
      <c r="O176" s="12" t="s">
        <v>263</v>
      </c>
      <c r="P176" s="11">
        <v>40522</v>
      </c>
      <c r="Q176" s="9">
        <v>6.3</v>
      </c>
      <c r="R176" s="9">
        <v>2</v>
      </c>
      <c r="S176" s="9">
        <v>2</v>
      </c>
      <c r="T176" s="9">
        <v>4</v>
      </c>
      <c r="U176" s="8">
        <v>34.055430000000001</v>
      </c>
      <c r="V176" s="8">
        <v>118.41328</v>
      </c>
      <c r="W176" s="8" t="s">
        <v>18540</v>
      </c>
    </row>
    <row r="177" spans="1:23" x14ac:dyDescent="0.2">
      <c r="A177" s="9">
        <v>4676</v>
      </c>
      <c r="B177" s="9">
        <v>2017</v>
      </c>
      <c r="C177" s="12" t="s">
        <v>16292</v>
      </c>
      <c r="D177" s="10">
        <v>104029443</v>
      </c>
      <c r="E177" s="9">
        <v>3575</v>
      </c>
      <c r="F177" s="12" t="s">
        <v>16293</v>
      </c>
      <c r="G177" s="9">
        <f t="shared" si="2"/>
        <v>4</v>
      </c>
      <c r="H177" s="12" t="s">
        <v>32705</v>
      </c>
      <c r="I177" s="9">
        <v>1</v>
      </c>
      <c r="J177" s="9">
        <v>0</v>
      </c>
      <c r="K177" s="12" t="s">
        <v>5129</v>
      </c>
      <c r="L177" s="12" t="s">
        <v>162</v>
      </c>
      <c r="M177" s="12" t="s">
        <v>38</v>
      </c>
      <c r="N177" s="12" t="s">
        <v>30934</v>
      </c>
      <c r="O177" s="12" t="s">
        <v>51</v>
      </c>
      <c r="P177" s="11">
        <v>43049</v>
      </c>
      <c r="Q177" s="9">
        <v>6</v>
      </c>
      <c r="R177" s="9">
        <v>1</v>
      </c>
      <c r="S177" s="9">
        <v>1</v>
      </c>
      <c r="T177" s="9">
        <v>3</v>
      </c>
      <c r="U177" s="8">
        <v>34.083799999999997</v>
      </c>
      <c r="V177" s="8">
        <v>118.32083</v>
      </c>
      <c r="W177" s="8" t="s">
        <v>30935</v>
      </c>
    </row>
    <row r="178" spans="1:23" x14ac:dyDescent="0.2">
      <c r="A178" s="9">
        <v>1170</v>
      </c>
      <c r="B178" s="9">
        <v>2012</v>
      </c>
      <c r="C178" s="12" t="s">
        <v>4905</v>
      </c>
      <c r="D178" s="10">
        <v>103412758</v>
      </c>
      <c r="E178" s="9">
        <v>3672</v>
      </c>
      <c r="F178" s="12" t="s">
        <v>4906</v>
      </c>
      <c r="G178" s="9">
        <f t="shared" si="2"/>
        <v>4</v>
      </c>
      <c r="H178" s="12" t="s">
        <v>32705</v>
      </c>
      <c r="I178" s="9">
        <v>4</v>
      </c>
      <c r="J178" s="9">
        <v>0</v>
      </c>
      <c r="K178" s="12" t="s">
        <v>4908</v>
      </c>
      <c r="L178" s="12" t="s">
        <v>8323</v>
      </c>
      <c r="M178" s="12" t="s">
        <v>38</v>
      </c>
      <c r="N178" s="12" t="s">
        <v>21776</v>
      </c>
      <c r="O178" s="12" t="s">
        <v>51</v>
      </c>
      <c r="P178" s="11">
        <v>41234</v>
      </c>
      <c r="Q178" s="9">
        <v>7.3</v>
      </c>
      <c r="R178" s="9">
        <v>2</v>
      </c>
      <c r="S178" s="9">
        <v>3</v>
      </c>
      <c r="T178" s="9">
        <v>4</v>
      </c>
      <c r="U178" s="8">
        <v>34.083799999999997</v>
      </c>
      <c r="V178" s="8">
        <v>118.32083</v>
      </c>
      <c r="W178" s="8" t="s">
        <v>21777</v>
      </c>
    </row>
    <row r="179" spans="1:23" x14ac:dyDescent="0.2">
      <c r="A179" s="9">
        <v>3936</v>
      </c>
      <c r="B179" s="9">
        <v>2016</v>
      </c>
      <c r="C179" s="12" t="s">
        <v>13892</v>
      </c>
      <c r="D179" s="10">
        <v>103144286</v>
      </c>
      <c r="E179" s="9">
        <v>4130</v>
      </c>
      <c r="F179" s="12" t="s">
        <v>13894</v>
      </c>
      <c r="G179" s="9">
        <f t="shared" si="2"/>
        <v>4</v>
      </c>
      <c r="H179" s="12" t="s">
        <v>32705</v>
      </c>
      <c r="I179" s="9">
        <v>3</v>
      </c>
      <c r="J179" s="9">
        <v>0</v>
      </c>
      <c r="K179" s="12" t="s">
        <v>3167</v>
      </c>
      <c r="L179" s="12" t="s">
        <v>3662</v>
      </c>
      <c r="M179" s="12" t="s">
        <v>38</v>
      </c>
      <c r="N179" s="12" t="s">
        <v>29079</v>
      </c>
      <c r="O179" s="12" t="s">
        <v>263</v>
      </c>
      <c r="P179" s="11">
        <v>42545</v>
      </c>
      <c r="Q179" s="9">
        <v>5.2</v>
      </c>
      <c r="R179" s="9">
        <v>2</v>
      </c>
      <c r="S179" s="9">
        <v>1</v>
      </c>
      <c r="T179" s="9">
        <v>4</v>
      </c>
      <c r="U179" s="8">
        <v>34.055430000000001</v>
      </c>
      <c r="V179" s="8">
        <v>118.41328</v>
      </c>
      <c r="W179" s="8" t="s">
        <v>29080</v>
      </c>
    </row>
    <row r="180" spans="1:23" x14ac:dyDescent="0.2">
      <c r="A180" s="9">
        <v>28</v>
      </c>
      <c r="B180" s="9">
        <v>2010</v>
      </c>
      <c r="C180" s="12" t="s">
        <v>264</v>
      </c>
      <c r="D180" s="10">
        <v>103068524</v>
      </c>
      <c r="E180" s="9">
        <v>3398</v>
      </c>
      <c r="F180" s="12" t="s">
        <v>267</v>
      </c>
      <c r="G180" s="9">
        <f t="shared" si="2"/>
        <v>4</v>
      </c>
      <c r="H180" s="12" t="s">
        <v>32705</v>
      </c>
      <c r="I180" s="9">
        <v>3</v>
      </c>
      <c r="J180" s="9">
        <v>0</v>
      </c>
      <c r="K180" s="12" t="s">
        <v>268</v>
      </c>
      <c r="L180" s="12" t="s">
        <v>3662</v>
      </c>
      <c r="M180" s="12" t="s">
        <v>38</v>
      </c>
      <c r="N180" s="12" t="s">
        <v>18543</v>
      </c>
      <c r="O180" s="12" t="s">
        <v>271</v>
      </c>
      <c r="P180" s="11">
        <v>40403</v>
      </c>
      <c r="Q180" s="9">
        <v>6.5</v>
      </c>
      <c r="R180" s="9">
        <v>2</v>
      </c>
      <c r="S180" s="9">
        <v>2</v>
      </c>
      <c r="T180" s="9">
        <v>4</v>
      </c>
      <c r="U180" s="8">
        <v>34.031500000000001</v>
      </c>
      <c r="V180" s="8">
        <v>118.46977</v>
      </c>
      <c r="W180" s="8" t="s">
        <v>18544</v>
      </c>
    </row>
    <row r="181" spans="1:23" x14ac:dyDescent="0.2">
      <c r="A181" s="9">
        <v>564</v>
      </c>
      <c r="B181" s="9">
        <v>2011</v>
      </c>
      <c r="C181" s="12" t="s">
        <v>2637</v>
      </c>
      <c r="D181" s="10">
        <v>103028109</v>
      </c>
      <c r="E181" s="9">
        <v>3548</v>
      </c>
      <c r="F181" s="12" t="s">
        <v>2639</v>
      </c>
      <c r="G181" s="9">
        <f t="shared" si="2"/>
        <v>4</v>
      </c>
      <c r="H181" s="12" t="s">
        <v>32705</v>
      </c>
      <c r="I181" s="9">
        <v>5</v>
      </c>
      <c r="J181" s="9">
        <v>0</v>
      </c>
      <c r="K181" s="12" t="s">
        <v>161</v>
      </c>
      <c r="L181" s="12" t="s">
        <v>162</v>
      </c>
      <c r="M181" s="12" t="s">
        <v>38</v>
      </c>
      <c r="N181" s="12" t="s">
        <v>20102</v>
      </c>
      <c r="O181" s="12" t="s">
        <v>11796</v>
      </c>
      <c r="P181" s="11">
        <v>40585</v>
      </c>
      <c r="Q181" s="9">
        <v>6.4</v>
      </c>
      <c r="R181" s="9">
        <v>2</v>
      </c>
      <c r="S181" s="9">
        <v>1</v>
      </c>
      <c r="T181" s="9">
        <v>4</v>
      </c>
      <c r="U181" s="8">
        <v>34.017099999999999</v>
      </c>
      <c r="V181" s="8">
        <v>118.40212</v>
      </c>
      <c r="W181" s="8" t="s">
        <v>20103</v>
      </c>
    </row>
    <row r="182" spans="1:23" x14ac:dyDescent="0.2">
      <c r="A182" s="9">
        <v>4677</v>
      </c>
      <c r="B182" s="9">
        <v>2017</v>
      </c>
      <c r="C182" s="12" t="s">
        <v>16294</v>
      </c>
      <c r="D182" s="10">
        <v>102826543</v>
      </c>
      <c r="E182" s="9">
        <v>3354</v>
      </c>
      <c r="F182" s="12" t="s">
        <v>16296</v>
      </c>
      <c r="G182" s="9">
        <f t="shared" si="2"/>
        <v>4</v>
      </c>
      <c r="H182" s="12" t="s">
        <v>32706</v>
      </c>
      <c r="I182" s="9">
        <v>18</v>
      </c>
      <c r="J182" s="9">
        <v>0</v>
      </c>
      <c r="K182" s="12" t="s">
        <v>2561</v>
      </c>
      <c r="L182" s="12" t="s">
        <v>13434</v>
      </c>
      <c r="M182" s="12" t="s">
        <v>38</v>
      </c>
      <c r="N182" s="12" t="s">
        <v>30937</v>
      </c>
      <c r="O182" s="12" t="s">
        <v>263</v>
      </c>
      <c r="P182" s="11">
        <v>43049</v>
      </c>
      <c r="Q182" s="9">
        <v>6.5</v>
      </c>
      <c r="R182" s="9">
        <v>2</v>
      </c>
      <c r="S182" s="9">
        <v>2</v>
      </c>
      <c r="T182" s="9">
        <v>4</v>
      </c>
      <c r="U182" s="8">
        <v>34.055430000000001</v>
      </c>
      <c r="V182" s="8">
        <v>118.41328</v>
      </c>
      <c r="W182" s="8" t="s">
        <v>30938</v>
      </c>
    </row>
    <row r="183" spans="1:23" x14ac:dyDescent="0.2">
      <c r="A183" s="9">
        <v>3937</v>
      </c>
      <c r="B183" s="9">
        <v>2016</v>
      </c>
      <c r="C183" s="12" t="s">
        <v>13895</v>
      </c>
      <c r="D183" s="10">
        <v>102470008</v>
      </c>
      <c r="E183" s="9">
        <v>3356</v>
      </c>
      <c r="F183" s="12" t="s">
        <v>13897</v>
      </c>
      <c r="G183" s="9">
        <f t="shared" si="2"/>
        <v>4</v>
      </c>
      <c r="H183" s="12" t="s">
        <v>32705</v>
      </c>
      <c r="I183" s="9">
        <v>4</v>
      </c>
      <c r="J183" s="9">
        <v>0</v>
      </c>
      <c r="K183" s="12" t="s">
        <v>2795</v>
      </c>
      <c r="L183" s="12" t="s">
        <v>350</v>
      </c>
      <c r="M183" s="12" t="s">
        <v>38</v>
      </c>
      <c r="N183" s="12" t="s">
        <v>29082</v>
      </c>
      <c r="O183" s="12" t="s">
        <v>154</v>
      </c>
      <c r="P183" s="11">
        <v>42531</v>
      </c>
      <c r="Q183" s="9">
        <v>7.4</v>
      </c>
      <c r="R183" s="9">
        <v>3</v>
      </c>
      <c r="S183" s="9">
        <v>3</v>
      </c>
      <c r="T183" s="9">
        <v>4</v>
      </c>
      <c r="U183" s="8">
        <v>34.152149999999999</v>
      </c>
      <c r="V183" s="8">
        <v>118.33637</v>
      </c>
      <c r="W183" s="8" t="s">
        <v>29083</v>
      </c>
    </row>
    <row r="184" spans="1:23" x14ac:dyDescent="0.2">
      <c r="A184" s="9">
        <v>2526</v>
      </c>
      <c r="B184" s="9">
        <v>2014</v>
      </c>
      <c r="C184" s="12" t="s">
        <v>9404</v>
      </c>
      <c r="D184" s="10">
        <v>102427862</v>
      </c>
      <c r="E184" s="9">
        <v>3638</v>
      </c>
      <c r="F184" s="12" t="s">
        <v>9406</v>
      </c>
      <c r="G184" s="9">
        <f t="shared" si="2"/>
        <v>4</v>
      </c>
      <c r="H184" s="12" t="s">
        <v>32705</v>
      </c>
      <c r="I184" s="9">
        <v>4</v>
      </c>
      <c r="J184" s="9">
        <v>0</v>
      </c>
      <c r="K184" s="12" t="s">
        <v>9407</v>
      </c>
      <c r="L184" s="12" t="s">
        <v>3662</v>
      </c>
      <c r="M184" s="12" t="s">
        <v>38</v>
      </c>
      <c r="N184" s="12" t="s">
        <v>25420</v>
      </c>
      <c r="O184" s="12" t="s">
        <v>263</v>
      </c>
      <c r="P184" s="11">
        <v>41901</v>
      </c>
      <c r="Q184" s="9">
        <v>6.8</v>
      </c>
      <c r="R184" s="9">
        <v>2</v>
      </c>
      <c r="S184" s="9">
        <v>3</v>
      </c>
      <c r="T184" s="9">
        <v>4</v>
      </c>
      <c r="U184" s="8">
        <v>34.055430000000001</v>
      </c>
      <c r="V184" s="8">
        <v>118.41328</v>
      </c>
      <c r="W184" s="8" t="s">
        <v>25421</v>
      </c>
    </row>
    <row r="185" spans="1:23" x14ac:dyDescent="0.2">
      <c r="A185" s="9">
        <v>4678</v>
      </c>
      <c r="B185" s="9">
        <v>2017</v>
      </c>
      <c r="C185" s="12" t="s">
        <v>16298</v>
      </c>
      <c r="D185" s="10">
        <v>102092201</v>
      </c>
      <c r="E185" s="9">
        <v>3565</v>
      </c>
      <c r="F185" s="12" t="s">
        <v>16299</v>
      </c>
      <c r="G185" s="9">
        <f t="shared" si="2"/>
        <v>4</v>
      </c>
      <c r="H185" s="12" t="s">
        <v>32706</v>
      </c>
      <c r="I185" s="9">
        <v>3</v>
      </c>
      <c r="J185" s="9">
        <v>0</v>
      </c>
      <c r="K185" s="12" t="s">
        <v>13956</v>
      </c>
      <c r="L185" s="12" t="s">
        <v>350</v>
      </c>
      <c r="M185" s="12" t="s">
        <v>38</v>
      </c>
      <c r="N185" s="12" t="s">
        <v>30941</v>
      </c>
      <c r="O185" s="12" t="s">
        <v>777</v>
      </c>
      <c r="P185" s="11">
        <v>42958</v>
      </c>
      <c r="Q185" s="9">
        <v>6.5</v>
      </c>
      <c r="R185" s="9">
        <v>3</v>
      </c>
      <c r="S185" s="9">
        <v>3</v>
      </c>
      <c r="T185" s="9">
        <v>4</v>
      </c>
      <c r="U185" s="8">
        <v>34.031500000000001</v>
      </c>
      <c r="V185" s="8">
        <v>118.46977</v>
      </c>
      <c r="W185" s="8" t="s">
        <v>30942</v>
      </c>
    </row>
    <row r="186" spans="1:23" x14ac:dyDescent="0.2">
      <c r="A186" s="9">
        <v>1842</v>
      </c>
      <c r="B186" s="9">
        <v>2013</v>
      </c>
      <c r="C186" s="12" t="s">
        <v>7122</v>
      </c>
      <c r="D186" s="10">
        <v>101802906</v>
      </c>
      <c r="E186" s="9">
        <v>3285</v>
      </c>
      <c r="F186" s="12" t="s">
        <v>7124</v>
      </c>
      <c r="G186" s="9">
        <f t="shared" si="2"/>
        <v>4</v>
      </c>
      <c r="H186" s="12" t="s">
        <v>32705</v>
      </c>
      <c r="I186" s="9">
        <v>6</v>
      </c>
      <c r="J186" s="9">
        <v>0</v>
      </c>
      <c r="K186" s="12" t="s">
        <v>7126</v>
      </c>
      <c r="L186" s="12" t="s">
        <v>3662</v>
      </c>
      <c r="M186" s="12" t="s">
        <v>38</v>
      </c>
      <c r="N186" s="12" t="s">
        <v>23568</v>
      </c>
      <c r="O186" s="12" t="s">
        <v>154</v>
      </c>
      <c r="P186" s="11">
        <v>41467</v>
      </c>
      <c r="Q186" s="9">
        <v>6.9</v>
      </c>
      <c r="R186" s="9">
        <v>3</v>
      </c>
      <c r="S186" s="9">
        <v>3</v>
      </c>
      <c r="T186" s="9">
        <v>4</v>
      </c>
      <c r="U186" s="8">
        <v>34.152149999999999</v>
      </c>
      <c r="V186" s="8">
        <v>118.33637</v>
      </c>
      <c r="W186" s="8" t="s">
        <v>23569</v>
      </c>
    </row>
    <row r="187" spans="1:23" x14ac:dyDescent="0.2">
      <c r="A187" s="9">
        <v>2528</v>
      </c>
      <c r="B187" s="9">
        <v>2014</v>
      </c>
      <c r="C187" s="12" t="s">
        <v>9412</v>
      </c>
      <c r="D187" s="10">
        <v>101200044</v>
      </c>
      <c r="E187" s="9">
        <v>3571</v>
      </c>
      <c r="F187" s="12" t="s">
        <v>9415</v>
      </c>
      <c r="G187" s="9">
        <f t="shared" si="2"/>
        <v>4</v>
      </c>
      <c r="H187" s="12" t="s">
        <v>32705</v>
      </c>
      <c r="I187" s="9">
        <v>1</v>
      </c>
      <c r="J187" s="9">
        <v>0</v>
      </c>
      <c r="K187" s="12" t="s">
        <v>243</v>
      </c>
      <c r="L187" s="12" t="s">
        <v>3662</v>
      </c>
      <c r="M187" s="12" t="s">
        <v>38</v>
      </c>
      <c r="N187" s="12" t="s">
        <v>25429</v>
      </c>
      <c r="O187" s="12" t="s">
        <v>51</v>
      </c>
      <c r="P187" s="11">
        <v>41726</v>
      </c>
      <c r="Q187" s="9">
        <v>5.8</v>
      </c>
      <c r="R187" s="9">
        <v>3</v>
      </c>
      <c r="S187" s="9">
        <v>3</v>
      </c>
      <c r="T187" s="9">
        <v>4</v>
      </c>
      <c r="U187" s="8">
        <v>34.083799999999997</v>
      </c>
      <c r="V187" s="8">
        <v>118.32083</v>
      </c>
      <c r="W187" s="8" t="s">
        <v>25430</v>
      </c>
    </row>
    <row r="188" spans="1:23" x14ac:dyDescent="0.2">
      <c r="A188" s="9">
        <v>3938</v>
      </c>
      <c r="B188" s="9">
        <v>2016</v>
      </c>
      <c r="C188" s="12" t="s">
        <v>13898</v>
      </c>
      <c r="D188" s="10">
        <v>100546139</v>
      </c>
      <c r="E188" s="9">
        <v>3115</v>
      </c>
      <c r="F188" s="12" t="s">
        <v>13899</v>
      </c>
      <c r="G188" s="9">
        <f t="shared" si="2"/>
        <v>4</v>
      </c>
      <c r="H188" s="12" t="s">
        <v>32704</v>
      </c>
      <c r="I188" s="9">
        <v>0</v>
      </c>
      <c r="J188" s="9">
        <v>1</v>
      </c>
      <c r="K188" s="12" t="s">
        <v>3271</v>
      </c>
      <c r="L188" s="12" t="s">
        <v>501</v>
      </c>
      <c r="M188" s="12" t="s">
        <v>38</v>
      </c>
      <c r="N188" s="12" t="s">
        <v>29086</v>
      </c>
      <c r="O188" s="12" t="s">
        <v>13902</v>
      </c>
      <c r="P188" s="11">
        <v>42685</v>
      </c>
      <c r="Q188" s="9">
        <v>7.9</v>
      </c>
      <c r="R188" s="9">
        <v>4</v>
      </c>
      <c r="S188" s="9">
        <v>4</v>
      </c>
      <c r="T188" s="9">
        <v>4</v>
      </c>
      <c r="U188" s="8">
        <v>34.157290000000003</v>
      </c>
      <c r="V188" s="8">
        <v>118.48781</v>
      </c>
      <c r="W188" s="8" t="s">
        <v>29087</v>
      </c>
    </row>
    <row r="189" spans="1:23" x14ac:dyDescent="0.2">
      <c r="A189" s="9">
        <v>29</v>
      </c>
      <c r="B189" s="9">
        <v>2010</v>
      </c>
      <c r="C189" s="12" t="s">
        <v>273</v>
      </c>
      <c r="D189" s="10">
        <v>100539043</v>
      </c>
      <c r="E189" s="9">
        <v>3365</v>
      </c>
      <c r="F189" s="12" t="s">
        <v>275</v>
      </c>
      <c r="G189" s="9">
        <f t="shared" si="2"/>
        <v>4</v>
      </c>
      <c r="H189" s="12" t="s">
        <v>32706</v>
      </c>
      <c r="I189" s="9">
        <v>7</v>
      </c>
      <c r="J189" s="9">
        <v>0</v>
      </c>
      <c r="K189" s="12" t="s">
        <v>277</v>
      </c>
      <c r="L189" s="12" t="s">
        <v>162</v>
      </c>
      <c r="M189" s="12" t="s">
        <v>38</v>
      </c>
      <c r="N189" s="12" t="s">
        <v>18549</v>
      </c>
      <c r="O189" s="12" t="s">
        <v>154</v>
      </c>
      <c r="P189" s="11">
        <v>40487</v>
      </c>
      <c r="Q189" s="9">
        <v>6.6</v>
      </c>
      <c r="R189" s="9">
        <v>2</v>
      </c>
      <c r="S189" s="9">
        <v>2</v>
      </c>
      <c r="T189" s="9">
        <v>4</v>
      </c>
      <c r="U189" s="8">
        <v>34.152149999999999</v>
      </c>
      <c r="V189" s="8">
        <v>118.33637</v>
      </c>
      <c r="W189" s="8" t="s">
        <v>18550</v>
      </c>
    </row>
    <row r="190" spans="1:23" x14ac:dyDescent="0.2">
      <c r="A190" s="9">
        <v>566</v>
      </c>
      <c r="B190" s="9">
        <v>2011</v>
      </c>
      <c r="C190" s="12" t="s">
        <v>2643</v>
      </c>
      <c r="D190" s="10">
        <v>100292856</v>
      </c>
      <c r="E190" s="9">
        <v>3049</v>
      </c>
      <c r="F190" s="12" t="s">
        <v>2644</v>
      </c>
      <c r="G190" s="9">
        <f t="shared" si="2"/>
        <v>4</v>
      </c>
      <c r="H190" s="12" t="s">
        <v>32705</v>
      </c>
      <c r="I190" s="9">
        <v>6</v>
      </c>
      <c r="J190" s="9">
        <v>0</v>
      </c>
      <c r="K190" s="12" t="s">
        <v>2646</v>
      </c>
      <c r="L190" s="12" t="s">
        <v>162</v>
      </c>
      <c r="M190" s="12" t="s">
        <v>38</v>
      </c>
      <c r="N190" s="12" t="s">
        <v>20106</v>
      </c>
      <c r="O190" s="12" t="s">
        <v>11796</v>
      </c>
      <c r="P190" s="11">
        <v>40718</v>
      </c>
      <c r="Q190" s="9">
        <v>5.7</v>
      </c>
      <c r="R190" s="9">
        <v>2</v>
      </c>
      <c r="S190" s="9">
        <v>2</v>
      </c>
      <c r="T190" s="9">
        <v>4</v>
      </c>
      <c r="U190" s="8">
        <v>34.017099999999999</v>
      </c>
      <c r="V190" s="8">
        <v>118.40212</v>
      </c>
      <c r="W190" s="8" t="s">
        <v>20107</v>
      </c>
    </row>
    <row r="191" spans="1:23" x14ac:dyDescent="0.2">
      <c r="A191" s="9">
        <v>30</v>
      </c>
      <c r="B191" s="9">
        <v>2010</v>
      </c>
      <c r="C191" s="12" t="s">
        <v>280</v>
      </c>
      <c r="D191" s="10">
        <v>100246011</v>
      </c>
      <c r="E191" s="9">
        <v>3515</v>
      </c>
      <c r="F191" s="12" t="s">
        <v>281</v>
      </c>
      <c r="G191" s="9">
        <f t="shared" si="2"/>
        <v>4</v>
      </c>
      <c r="H191" s="12" t="s">
        <v>32705</v>
      </c>
      <c r="I191" s="9">
        <v>2</v>
      </c>
      <c r="J191" s="9">
        <v>0</v>
      </c>
      <c r="K191" s="12" t="s">
        <v>284</v>
      </c>
      <c r="L191" s="12" t="s">
        <v>8323</v>
      </c>
      <c r="M191" s="12" t="s">
        <v>38</v>
      </c>
      <c r="N191" s="12" t="s">
        <v>18554</v>
      </c>
      <c r="O191" s="12" t="s">
        <v>154</v>
      </c>
      <c r="P191" s="11">
        <v>40529</v>
      </c>
      <c r="Q191" s="9">
        <v>4.5999999999999996</v>
      </c>
      <c r="R191" s="9">
        <v>2</v>
      </c>
      <c r="S191" s="9">
        <v>1</v>
      </c>
      <c r="T191" s="9">
        <v>3</v>
      </c>
      <c r="U191" s="8">
        <v>34.152149999999999</v>
      </c>
      <c r="V191" s="8">
        <v>118.33637</v>
      </c>
      <c r="W191" s="8" t="s">
        <v>18555</v>
      </c>
    </row>
    <row r="192" spans="1:23" x14ac:dyDescent="0.2">
      <c r="A192" s="9">
        <v>567</v>
      </c>
      <c r="B192" s="9">
        <v>2011</v>
      </c>
      <c r="C192" s="12" t="s">
        <v>2647</v>
      </c>
      <c r="D192" s="10">
        <v>100240551</v>
      </c>
      <c r="E192" s="9">
        <v>3754</v>
      </c>
      <c r="F192" s="12" t="s">
        <v>2648</v>
      </c>
      <c r="G192" s="9">
        <f t="shared" si="2"/>
        <v>4</v>
      </c>
      <c r="H192" s="12" t="s">
        <v>32705</v>
      </c>
      <c r="I192" s="9">
        <v>1</v>
      </c>
      <c r="J192" s="9">
        <v>0</v>
      </c>
      <c r="K192" s="12" t="s">
        <v>47</v>
      </c>
      <c r="L192" s="12" t="s">
        <v>3662</v>
      </c>
      <c r="M192" s="12" t="s">
        <v>38</v>
      </c>
      <c r="N192" s="12" t="s">
        <v>20109</v>
      </c>
      <c r="O192" s="12" t="s">
        <v>94</v>
      </c>
      <c r="P192" s="11">
        <v>40753</v>
      </c>
      <c r="Q192" s="9">
        <v>6</v>
      </c>
      <c r="R192" s="9">
        <v>2</v>
      </c>
      <c r="S192" s="9">
        <v>2</v>
      </c>
      <c r="T192" s="9">
        <v>4</v>
      </c>
      <c r="U192" s="8">
        <v>34.138120000000001</v>
      </c>
      <c r="V192" s="8">
        <v>118.35338</v>
      </c>
      <c r="W192" s="8" t="s">
        <v>20110</v>
      </c>
    </row>
    <row r="193" spans="1:23" x14ac:dyDescent="0.2">
      <c r="A193" s="9">
        <v>4679</v>
      </c>
      <c r="B193" s="9">
        <v>2017</v>
      </c>
      <c r="C193" s="12" t="s">
        <v>16300</v>
      </c>
      <c r="D193" s="10">
        <v>100234838</v>
      </c>
      <c r="E193" s="9">
        <v>4038</v>
      </c>
      <c r="F193" s="12" t="s">
        <v>16302</v>
      </c>
      <c r="G193" s="9">
        <f t="shared" si="2"/>
        <v>4</v>
      </c>
      <c r="H193" s="12" t="s">
        <v>32705</v>
      </c>
      <c r="I193" s="9">
        <v>1</v>
      </c>
      <c r="J193" s="9">
        <v>0</v>
      </c>
      <c r="K193" s="12" t="s">
        <v>526</v>
      </c>
      <c r="L193" s="12" t="s">
        <v>3662</v>
      </c>
      <c r="M193" s="12" t="s">
        <v>38</v>
      </c>
      <c r="N193" s="12" t="s">
        <v>30946</v>
      </c>
      <c r="O193" s="12" t="s">
        <v>263</v>
      </c>
      <c r="P193" s="11">
        <v>43000</v>
      </c>
      <c r="Q193" s="9">
        <v>6.8</v>
      </c>
      <c r="R193" s="9">
        <v>2</v>
      </c>
      <c r="S193" s="9">
        <v>2</v>
      </c>
      <c r="T193" s="9">
        <v>4</v>
      </c>
      <c r="U193" s="8">
        <v>34.055430000000001</v>
      </c>
      <c r="V193" s="8">
        <v>118.41328</v>
      </c>
      <c r="W193" s="8" t="s">
        <v>30947</v>
      </c>
    </row>
    <row r="194" spans="1:23" x14ac:dyDescent="0.2">
      <c r="A194" s="9">
        <v>2529</v>
      </c>
      <c r="B194" s="9">
        <v>2014</v>
      </c>
      <c r="C194" s="12" t="s">
        <v>9416</v>
      </c>
      <c r="D194" s="10">
        <v>100206256</v>
      </c>
      <c r="E194" s="9">
        <v>3505</v>
      </c>
      <c r="F194" s="12" t="s">
        <v>9417</v>
      </c>
      <c r="G194" s="9">
        <f t="shared" si="2"/>
        <v>4</v>
      </c>
      <c r="H194" s="12" t="s">
        <v>32705</v>
      </c>
      <c r="I194" s="9">
        <v>11</v>
      </c>
      <c r="J194" s="9">
        <v>0</v>
      </c>
      <c r="K194" s="12" t="s">
        <v>839</v>
      </c>
      <c r="L194" s="12" t="s">
        <v>3662</v>
      </c>
      <c r="M194" s="12" t="s">
        <v>38</v>
      </c>
      <c r="N194" s="12" t="s">
        <v>25433</v>
      </c>
      <c r="O194" s="12" t="s">
        <v>154</v>
      </c>
      <c r="P194" s="11">
        <v>41796</v>
      </c>
      <c r="Q194" s="9">
        <v>7.9</v>
      </c>
      <c r="R194" s="9">
        <v>3</v>
      </c>
      <c r="S194" s="9">
        <v>4</v>
      </c>
      <c r="T194" s="9">
        <v>5</v>
      </c>
      <c r="U194" s="8">
        <v>34.152149999999999</v>
      </c>
      <c r="V194" s="8">
        <v>118.33637</v>
      </c>
      <c r="W194" s="8" t="s">
        <v>25434</v>
      </c>
    </row>
    <row r="195" spans="1:23" x14ac:dyDescent="0.2">
      <c r="A195" s="9">
        <v>3939</v>
      </c>
      <c r="B195" s="9">
        <v>2016</v>
      </c>
      <c r="C195" s="12" t="s">
        <v>13903</v>
      </c>
      <c r="D195" s="10">
        <v>100014699</v>
      </c>
      <c r="E195" s="9">
        <v>3478</v>
      </c>
      <c r="F195" s="12" t="s">
        <v>13905</v>
      </c>
      <c r="G195" s="9">
        <f t="shared" ref="G195:G258" si="3">+LEN(F195)-LEN(SUBSTITUTE(F195,",",""))+1</f>
        <v>4</v>
      </c>
      <c r="H195" s="12" t="s">
        <v>32705</v>
      </c>
      <c r="I195" s="9">
        <v>1</v>
      </c>
      <c r="J195" s="9">
        <v>0</v>
      </c>
      <c r="K195" s="12" t="s">
        <v>5564</v>
      </c>
      <c r="L195" s="12" t="s">
        <v>501</v>
      </c>
      <c r="M195" s="12" t="s">
        <v>38</v>
      </c>
      <c r="N195" s="12" t="s">
        <v>29089</v>
      </c>
      <c r="O195" s="12" t="s">
        <v>212</v>
      </c>
      <c r="P195" s="11">
        <v>42725</v>
      </c>
      <c r="Q195" s="9">
        <v>7</v>
      </c>
      <c r="R195" s="9">
        <v>2</v>
      </c>
      <c r="S195" s="9">
        <v>1</v>
      </c>
      <c r="T195" s="9">
        <v>4</v>
      </c>
      <c r="U195" s="8">
        <v>34.017710000000001</v>
      </c>
      <c r="V195" s="8">
        <v>118.40143</v>
      </c>
      <c r="W195" s="8" t="s">
        <v>29090</v>
      </c>
    </row>
    <row r="196" spans="1:23" x14ac:dyDescent="0.2">
      <c r="A196" s="9">
        <v>569</v>
      </c>
      <c r="B196" s="9">
        <v>2011</v>
      </c>
      <c r="C196" s="12" t="s">
        <v>2651</v>
      </c>
      <c r="D196" s="10">
        <v>98780042</v>
      </c>
      <c r="E196" s="9">
        <v>3584</v>
      </c>
      <c r="F196" s="12" t="s">
        <v>2654</v>
      </c>
      <c r="G196" s="9">
        <f t="shared" si="3"/>
        <v>4</v>
      </c>
      <c r="H196" s="12" t="s">
        <v>32705</v>
      </c>
      <c r="I196" s="9">
        <v>4</v>
      </c>
      <c r="J196" s="9">
        <v>0</v>
      </c>
      <c r="K196" s="12" t="s">
        <v>2330</v>
      </c>
      <c r="L196" s="12" t="s">
        <v>3662</v>
      </c>
      <c r="M196" s="12" t="s">
        <v>38</v>
      </c>
      <c r="N196" s="12" t="s">
        <v>20112</v>
      </c>
      <c r="O196" s="12" t="s">
        <v>11796</v>
      </c>
      <c r="P196" s="11">
        <v>40557</v>
      </c>
      <c r="Q196" s="9">
        <v>5.8</v>
      </c>
      <c r="R196" s="9">
        <v>2</v>
      </c>
      <c r="S196" s="9">
        <v>2</v>
      </c>
      <c r="T196" s="9">
        <v>4</v>
      </c>
      <c r="U196" s="8">
        <v>34.017099999999999</v>
      </c>
      <c r="V196" s="8">
        <v>118.40212</v>
      </c>
      <c r="W196" s="8" t="s">
        <v>20113</v>
      </c>
    </row>
    <row r="197" spans="1:23" x14ac:dyDescent="0.2">
      <c r="A197" s="9">
        <v>31</v>
      </c>
      <c r="B197" s="9">
        <v>2010</v>
      </c>
      <c r="C197" s="12" t="s">
        <v>288</v>
      </c>
      <c r="D197" s="10">
        <v>98711404</v>
      </c>
      <c r="E197" s="9">
        <v>3380</v>
      </c>
      <c r="F197" s="12" t="s">
        <v>289</v>
      </c>
      <c r="G197" s="9">
        <f t="shared" si="3"/>
        <v>4</v>
      </c>
      <c r="H197" s="12" t="s">
        <v>32705</v>
      </c>
      <c r="I197" s="9">
        <v>4</v>
      </c>
      <c r="J197" s="9">
        <v>0</v>
      </c>
      <c r="K197" s="12" t="s">
        <v>291</v>
      </c>
      <c r="L197" s="12" t="s">
        <v>162</v>
      </c>
      <c r="M197" s="12" t="s">
        <v>38</v>
      </c>
      <c r="N197" s="12" t="s">
        <v>18560</v>
      </c>
      <c r="O197" s="12" t="s">
        <v>263</v>
      </c>
      <c r="P197" s="11">
        <v>40277</v>
      </c>
      <c r="Q197" s="9">
        <v>6.3</v>
      </c>
      <c r="R197" s="9">
        <v>2</v>
      </c>
      <c r="S197" s="9">
        <v>3</v>
      </c>
      <c r="T197" s="9">
        <v>4</v>
      </c>
      <c r="U197" s="8">
        <v>34.055430000000001</v>
      </c>
      <c r="V197" s="8">
        <v>118.41328</v>
      </c>
      <c r="W197" s="8" t="s">
        <v>18561</v>
      </c>
    </row>
    <row r="198" spans="1:23" x14ac:dyDescent="0.2">
      <c r="A198" s="9">
        <v>32</v>
      </c>
      <c r="B198" s="9">
        <v>2010</v>
      </c>
      <c r="C198" s="12" t="s">
        <v>294</v>
      </c>
      <c r="D198" s="10">
        <v>96962694</v>
      </c>
      <c r="E198" s="9">
        <v>2921</v>
      </c>
      <c r="F198" s="12" t="s">
        <v>295</v>
      </c>
      <c r="G198" s="9">
        <f t="shared" si="3"/>
        <v>4</v>
      </c>
      <c r="H198" s="12" t="s">
        <v>32704</v>
      </c>
      <c r="I198" s="9">
        <v>0</v>
      </c>
      <c r="J198" s="9">
        <v>3</v>
      </c>
      <c r="K198" s="12" t="s">
        <v>297</v>
      </c>
      <c r="L198" s="12" t="s">
        <v>3983</v>
      </c>
      <c r="M198" s="12" t="s">
        <v>38</v>
      </c>
      <c r="N198" s="12" t="s">
        <v>18564</v>
      </c>
      <c r="O198" s="12" t="s">
        <v>212</v>
      </c>
      <c r="P198" s="11">
        <v>40452</v>
      </c>
      <c r="Q198" s="9">
        <v>7.7</v>
      </c>
      <c r="R198" s="9">
        <v>4</v>
      </c>
      <c r="S198" s="9">
        <v>4</v>
      </c>
      <c r="T198" s="9">
        <v>5</v>
      </c>
      <c r="U198" s="8">
        <v>34.017710000000001</v>
      </c>
      <c r="V198" s="8">
        <v>118.40143</v>
      </c>
      <c r="W198" s="8" t="s">
        <v>18565</v>
      </c>
    </row>
    <row r="199" spans="1:23" x14ac:dyDescent="0.2">
      <c r="A199" s="9">
        <v>1171</v>
      </c>
      <c r="B199" s="9">
        <v>2012</v>
      </c>
      <c r="C199" s="12" t="s">
        <v>4909</v>
      </c>
      <c r="D199" s="10">
        <v>95720716</v>
      </c>
      <c r="E199" s="9">
        <v>2946</v>
      </c>
      <c r="F199" s="12" t="s">
        <v>4912</v>
      </c>
      <c r="G199" s="9">
        <f t="shared" si="3"/>
        <v>4</v>
      </c>
      <c r="H199" s="12" t="s">
        <v>32704</v>
      </c>
      <c r="I199" s="9">
        <v>0</v>
      </c>
      <c r="J199" s="9">
        <v>1</v>
      </c>
      <c r="K199" s="12" t="s">
        <v>4914</v>
      </c>
      <c r="L199" s="12" t="s">
        <v>501</v>
      </c>
      <c r="M199" s="12" t="s">
        <v>38</v>
      </c>
      <c r="N199" s="12" t="s">
        <v>21779</v>
      </c>
      <c r="O199" s="12" t="s">
        <v>212</v>
      </c>
      <c r="P199" s="11">
        <v>41285</v>
      </c>
      <c r="Q199" s="9">
        <v>7.4</v>
      </c>
      <c r="R199" s="9">
        <v>4</v>
      </c>
      <c r="S199" s="9">
        <v>4</v>
      </c>
      <c r="T199" s="9">
        <v>4</v>
      </c>
      <c r="U199" s="8">
        <v>34.017710000000001</v>
      </c>
      <c r="V199" s="8">
        <v>118.40143</v>
      </c>
      <c r="W199" s="8" t="s">
        <v>21780</v>
      </c>
    </row>
    <row r="200" spans="1:23" x14ac:dyDescent="0.2">
      <c r="A200" s="9">
        <v>33</v>
      </c>
      <c r="B200" s="9">
        <v>2010</v>
      </c>
      <c r="C200" s="12" t="s">
        <v>300</v>
      </c>
      <c r="D200" s="10">
        <v>95347692</v>
      </c>
      <c r="E200" s="9">
        <v>3445</v>
      </c>
      <c r="F200" s="12" t="s">
        <v>302</v>
      </c>
      <c r="G200" s="9">
        <f t="shared" si="3"/>
        <v>4</v>
      </c>
      <c r="H200" s="12" t="s">
        <v>32705</v>
      </c>
      <c r="I200" s="9">
        <v>8</v>
      </c>
      <c r="J200" s="9">
        <v>0</v>
      </c>
      <c r="K200" s="12" t="s">
        <v>304</v>
      </c>
      <c r="L200" s="12" t="s">
        <v>162</v>
      </c>
      <c r="M200" s="12" t="s">
        <v>38</v>
      </c>
      <c r="N200" s="12" t="s">
        <v>18570</v>
      </c>
      <c r="O200" s="12" t="s">
        <v>154</v>
      </c>
      <c r="P200" s="11">
        <v>40325</v>
      </c>
      <c r="Q200" s="9">
        <v>4.4000000000000004</v>
      </c>
      <c r="R200" s="9">
        <v>1</v>
      </c>
      <c r="S200" s="9">
        <v>1</v>
      </c>
      <c r="T200" s="9">
        <v>4</v>
      </c>
      <c r="U200" s="8">
        <v>34.152149999999999</v>
      </c>
      <c r="V200" s="8">
        <v>118.33637</v>
      </c>
      <c r="W200" s="8" t="s">
        <v>18571</v>
      </c>
    </row>
    <row r="201" spans="1:23" x14ac:dyDescent="0.2">
      <c r="A201" s="9">
        <v>1172</v>
      </c>
      <c r="B201" s="9">
        <v>2012</v>
      </c>
      <c r="C201" s="12" t="s">
        <v>4915</v>
      </c>
      <c r="D201" s="10">
        <v>93772375</v>
      </c>
      <c r="E201" s="9">
        <v>2638</v>
      </c>
      <c r="F201" s="12" t="s">
        <v>4917</v>
      </c>
      <c r="G201" s="9">
        <f t="shared" si="3"/>
        <v>4</v>
      </c>
      <c r="H201" s="12" t="s">
        <v>32705</v>
      </c>
      <c r="I201" s="9">
        <v>6</v>
      </c>
      <c r="J201" s="9">
        <v>0</v>
      </c>
      <c r="K201" s="12" t="s">
        <v>4919</v>
      </c>
      <c r="L201" s="12" t="s">
        <v>501</v>
      </c>
      <c r="M201" s="12" t="s">
        <v>38</v>
      </c>
      <c r="N201" s="12" t="s">
        <v>21783</v>
      </c>
      <c r="O201" s="12" t="s">
        <v>51</v>
      </c>
      <c r="P201" s="11">
        <v>41215</v>
      </c>
      <c r="Q201" s="9">
        <v>7.3</v>
      </c>
      <c r="R201" s="9">
        <v>3</v>
      </c>
      <c r="S201" s="9">
        <v>3</v>
      </c>
      <c r="T201" s="9">
        <v>4</v>
      </c>
      <c r="U201" s="8">
        <v>34.083799999999997</v>
      </c>
      <c r="V201" s="8">
        <v>118.32083</v>
      </c>
      <c r="W201" s="8" t="s">
        <v>21784</v>
      </c>
    </row>
    <row r="202" spans="1:23" x14ac:dyDescent="0.2">
      <c r="A202" s="9">
        <v>35</v>
      </c>
      <c r="B202" s="9">
        <v>2010</v>
      </c>
      <c r="C202" s="12" t="s">
        <v>315</v>
      </c>
      <c r="D202" s="10">
        <v>93617009</v>
      </c>
      <c r="E202" s="9">
        <v>2534</v>
      </c>
      <c r="F202" s="12" t="s">
        <v>316</v>
      </c>
      <c r="G202" s="9">
        <f t="shared" si="3"/>
        <v>4</v>
      </c>
      <c r="H202" s="12" t="s">
        <v>32704</v>
      </c>
      <c r="I202" s="9">
        <v>0</v>
      </c>
      <c r="J202" s="9">
        <v>2</v>
      </c>
      <c r="K202" s="12" t="s">
        <v>318</v>
      </c>
      <c r="L202" s="12" t="s">
        <v>3983</v>
      </c>
      <c r="M202" s="12" t="s">
        <v>38</v>
      </c>
      <c r="N202" s="12" t="s">
        <v>18580</v>
      </c>
      <c r="O202" s="12" t="s">
        <v>51</v>
      </c>
      <c r="P202" s="11">
        <v>40529</v>
      </c>
      <c r="Q202" s="9">
        <v>7.8</v>
      </c>
      <c r="R202" s="9">
        <v>3</v>
      </c>
      <c r="S202" s="9">
        <v>4</v>
      </c>
      <c r="T202" s="9">
        <v>4</v>
      </c>
      <c r="U202" s="8">
        <v>34.083799999999997</v>
      </c>
      <c r="V202" s="8">
        <v>118.32083</v>
      </c>
      <c r="W202" s="8" t="s">
        <v>18581</v>
      </c>
    </row>
    <row r="203" spans="1:23" x14ac:dyDescent="0.2">
      <c r="A203" s="9">
        <v>3233</v>
      </c>
      <c r="B203" s="9">
        <v>2015</v>
      </c>
      <c r="C203" s="12" t="s">
        <v>11666</v>
      </c>
      <c r="D203" s="10">
        <v>93436322</v>
      </c>
      <c r="E203" s="9">
        <v>3972</v>
      </c>
      <c r="F203" s="12" t="s">
        <v>11668</v>
      </c>
      <c r="G203" s="9">
        <f t="shared" si="3"/>
        <v>4</v>
      </c>
      <c r="H203" s="12" t="s">
        <v>32705</v>
      </c>
      <c r="I203" s="9">
        <v>2</v>
      </c>
      <c r="J203" s="9">
        <v>0</v>
      </c>
      <c r="K203" s="12" t="s">
        <v>2544</v>
      </c>
      <c r="L203" s="12" t="s">
        <v>3662</v>
      </c>
      <c r="M203" s="12" t="s">
        <v>38</v>
      </c>
      <c r="N203" s="12" t="s">
        <v>27273</v>
      </c>
      <c r="O203" s="12" t="s">
        <v>417</v>
      </c>
      <c r="P203" s="11">
        <v>42146</v>
      </c>
      <c r="Q203" s="9">
        <v>6.5</v>
      </c>
      <c r="R203" s="9">
        <v>2</v>
      </c>
      <c r="S203" s="9">
        <v>2</v>
      </c>
      <c r="T203" s="9">
        <v>4</v>
      </c>
      <c r="U203" s="8">
        <v>34.156799999999997</v>
      </c>
      <c r="V203" s="8">
        <v>118.32522</v>
      </c>
      <c r="W203" s="8" t="s">
        <v>27274</v>
      </c>
    </row>
    <row r="204" spans="1:23" x14ac:dyDescent="0.2">
      <c r="A204" s="9">
        <v>3941</v>
      </c>
      <c r="B204" s="9">
        <v>2016</v>
      </c>
      <c r="C204" s="12" t="s">
        <v>13911</v>
      </c>
      <c r="D204" s="10">
        <v>93432655</v>
      </c>
      <c r="E204" s="9">
        <v>3696</v>
      </c>
      <c r="F204" s="12" t="s">
        <v>13913</v>
      </c>
      <c r="G204" s="9">
        <f t="shared" si="3"/>
        <v>4</v>
      </c>
      <c r="H204" s="12" t="s">
        <v>32705</v>
      </c>
      <c r="I204" s="9">
        <v>5</v>
      </c>
      <c r="J204" s="9">
        <v>0</v>
      </c>
      <c r="K204" s="12" t="s">
        <v>7133</v>
      </c>
      <c r="L204" s="12" t="s">
        <v>3662</v>
      </c>
      <c r="M204" s="12" t="s">
        <v>38</v>
      </c>
      <c r="N204" s="12" t="s">
        <v>29097</v>
      </c>
      <c r="O204" s="12" t="s">
        <v>11796</v>
      </c>
      <c r="P204" s="11">
        <v>42636</v>
      </c>
      <c r="Q204" s="9">
        <v>6.9</v>
      </c>
      <c r="R204" s="9">
        <v>2</v>
      </c>
      <c r="S204" s="9">
        <v>3</v>
      </c>
      <c r="T204" s="9">
        <v>4</v>
      </c>
      <c r="U204" s="8">
        <v>34.017099999999999</v>
      </c>
      <c r="V204" s="8">
        <v>118.40212</v>
      </c>
      <c r="W204" s="8" t="s">
        <v>29098</v>
      </c>
    </row>
    <row r="205" spans="1:23" x14ac:dyDescent="0.2">
      <c r="A205" s="9">
        <v>1846</v>
      </c>
      <c r="B205" s="9">
        <v>2013</v>
      </c>
      <c r="C205" s="12" t="s">
        <v>7137</v>
      </c>
      <c r="D205" s="10">
        <v>93050117</v>
      </c>
      <c r="E205" s="9">
        <v>3284</v>
      </c>
      <c r="F205" s="12" t="s">
        <v>7139</v>
      </c>
      <c r="G205" s="9">
        <f t="shared" si="3"/>
        <v>4</v>
      </c>
      <c r="H205" s="12" t="s">
        <v>32705</v>
      </c>
      <c r="I205" s="9">
        <v>1</v>
      </c>
      <c r="J205" s="9">
        <v>0</v>
      </c>
      <c r="K205" s="12" t="s">
        <v>7140</v>
      </c>
      <c r="L205" s="12" t="s">
        <v>3662</v>
      </c>
      <c r="M205" s="12" t="s">
        <v>38</v>
      </c>
      <c r="N205" s="12" t="s">
        <v>23579</v>
      </c>
      <c r="O205" s="12" t="s">
        <v>32700</v>
      </c>
      <c r="P205" s="11">
        <v>41495</v>
      </c>
      <c r="Q205" s="9">
        <v>6.6</v>
      </c>
      <c r="R205" s="9">
        <v>3</v>
      </c>
      <c r="S205" s="9">
        <v>3</v>
      </c>
      <c r="T205" s="9">
        <v>4</v>
      </c>
      <c r="U205" s="8">
        <v>34.158180000000002</v>
      </c>
      <c r="V205" s="8">
        <v>118.28513</v>
      </c>
      <c r="W205" s="8" t="s">
        <v>23580</v>
      </c>
    </row>
    <row r="206" spans="1:23" x14ac:dyDescent="0.2">
      <c r="A206" s="9">
        <v>36</v>
      </c>
      <c r="B206" s="9">
        <v>2010</v>
      </c>
      <c r="C206" s="12" t="s">
        <v>320</v>
      </c>
      <c r="D206" s="10">
        <v>92186262</v>
      </c>
      <c r="E206" s="9">
        <v>2935</v>
      </c>
      <c r="F206" s="12" t="s">
        <v>322</v>
      </c>
      <c r="G206" s="9">
        <f t="shared" si="3"/>
        <v>4</v>
      </c>
      <c r="H206" s="12" t="s">
        <v>32705</v>
      </c>
      <c r="I206" s="9">
        <v>9</v>
      </c>
      <c r="J206" s="9">
        <v>0</v>
      </c>
      <c r="K206" s="12" t="s">
        <v>324</v>
      </c>
      <c r="L206" s="12" t="s">
        <v>13434</v>
      </c>
      <c r="M206" s="12" t="s">
        <v>38</v>
      </c>
      <c r="N206" s="12" t="s">
        <v>18583</v>
      </c>
      <c r="O206" s="12" t="s">
        <v>154</v>
      </c>
      <c r="P206" s="11">
        <v>40438</v>
      </c>
      <c r="Q206" s="9">
        <v>7.6</v>
      </c>
      <c r="R206" s="9">
        <v>3</v>
      </c>
      <c r="S206" s="9">
        <v>4</v>
      </c>
      <c r="T206" s="9">
        <v>4</v>
      </c>
      <c r="U206" s="8">
        <v>34.152149999999999</v>
      </c>
      <c r="V206" s="8">
        <v>118.33637</v>
      </c>
      <c r="W206" s="8" t="s">
        <v>18584</v>
      </c>
    </row>
    <row r="207" spans="1:23" x14ac:dyDescent="0.2">
      <c r="A207" s="9">
        <v>2530</v>
      </c>
      <c r="B207" s="9">
        <v>2014</v>
      </c>
      <c r="C207" s="12" t="s">
        <v>9419</v>
      </c>
      <c r="D207" s="10">
        <v>92168600</v>
      </c>
      <c r="E207" s="9">
        <v>3183</v>
      </c>
      <c r="F207" s="12" t="s">
        <v>9421</v>
      </c>
      <c r="G207" s="9">
        <f t="shared" si="3"/>
        <v>4</v>
      </c>
      <c r="H207" s="12" t="s">
        <v>32706</v>
      </c>
      <c r="I207" s="9">
        <v>1</v>
      </c>
      <c r="J207" s="9">
        <v>0</v>
      </c>
      <c r="K207" s="12" t="s">
        <v>2751</v>
      </c>
      <c r="L207" s="12" t="s">
        <v>3662</v>
      </c>
      <c r="M207" s="12" t="s">
        <v>38</v>
      </c>
      <c r="N207" s="12" t="s">
        <v>25436</v>
      </c>
      <c r="O207" s="12" t="s">
        <v>94</v>
      </c>
      <c r="P207" s="11">
        <v>41698</v>
      </c>
      <c r="Q207" s="9">
        <v>7</v>
      </c>
      <c r="R207" s="9">
        <v>2</v>
      </c>
      <c r="S207" s="9">
        <v>2</v>
      </c>
      <c r="T207" s="9">
        <v>4</v>
      </c>
      <c r="U207" s="8">
        <v>34.138120000000001</v>
      </c>
      <c r="V207" s="8">
        <v>118.35338</v>
      </c>
      <c r="W207" s="8" t="s">
        <v>25437</v>
      </c>
    </row>
    <row r="208" spans="1:23" x14ac:dyDescent="0.2">
      <c r="A208" s="9">
        <v>4680</v>
      </c>
      <c r="B208" s="9">
        <v>2017</v>
      </c>
      <c r="C208" s="12" t="s">
        <v>16304</v>
      </c>
      <c r="D208" s="10">
        <v>92054159</v>
      </c>
      <c r="E208" s="9">
        <v>4058</v>
      </c>
      <c r="F208" s="12" t="s">
        <v>16305</v>
      </c>
      <c r="G208" s="9">
        <f t="shared" si="3"/>
        <v>4</v>
      </c>
      <c r="H208" s="12" t="s">
        <v>32704</v>
      </c>
      <c r="I208" s="9">
        <v>0</v>
      </c>
      <c r="J208" s="9">
        <v>2</v>
      </c>
      <c r="K208" s="12" t="s">
        <v>3271</v>
      </c>
      <c r="L208" s="12" t="s">
        <v>501</v>
      </c>
      <c r="M208" s="12" t="s">
        <v>38</v>
      </c>
      <c r="N208" s="12" t="s">
        <v>30950</v>
      </c>
      <c r="O208" s="12" t="s">
        <v>154</v>
      </c>
      <c r="P208" s="11">
        <v>43014</v>
      </c>
      <c r="Q208" s="9">
        <v>8.1</v>
      </c>
      <c r="R208" s="9">
        <v>4</v>
      </c>
      <c r="S208" s="9">
        <v>4</v>
      </c>
      <c r="T208" s="9">
        <v>4</v>
      </c>
      <c r="U208" s="8">
        <v>34.152149999999999</v>
      </c>
      <c r="V208" s="8">
        <v>118.33637</v>
      </c>
      <c r="W208" s="8" t="s">
        <v>30951</v>
      </c>
    </row>
    <row r="209" spans="1:23" x14ac:dyDescent="0.2">
      <c r="A209" s="9">
        <v>1173</v>
      </c>
      <c r="B209" s="9">
        <v>2012</v>
      </c>
      <c r="C209" s="12" t="s">
        <v>4920</v>
      </c>
      <c r="D209" s="10">
        <v>91547205</v>
      </c>
      <c r="E209" s="9">
        <v>2052</v>
      </c>
      <c r="F209" s="12" t="s">
        <v>4922</v>
      </c>
      <c r="G209" s="9">
        <f t="shared" si="3"/>
        <v>4</v>
      </c>
      <c r="H209" s="12" t="s">
        <v>32705</v>
      </c>
      <c r="I209" s="9">
        <v>4</v>
      </c>
      <c r="J209" s="9">
        <v>0</v>
      </c>
      <c r="K209" s="12" t="s">
        <v>4924</v>
      </c>
      <c r="L209" s="12" t="s">
        <v>162</v>
      </c>
      <c r="M209" s="12" t="s">
        <v>38</v>
      </c>
      <c r="N209" s="12" t="s">
        <v>21787</v>
      </c>
      <c r="O209" s="12" t="s">
        <v>11796</v>
      </c>
      <c r="P209" s="11">
        <v>41019</v>
      </c>
      <c r="Q209" s="9">
        <v>6.6</v>
      </c>
      <c r="R209" s="9">
        <v>2</v>
      </c>
      <c r="S209" s="9">
        <v>2</v>
      </c>
      <c r="T209" s="9">
        <v>3</v>
      </c>
      <c r="U209" s="8">
        <v>34.017099999999999</v>
      </c>
      <c r="V209" s="8">
        <v>118.40212</v>
      </c>
      <c r="W209" s="8" t="s">
        <v>21788</v>
      </c>
    </row>
    <row r="210" spans="1:23" x14ac:dyDescent="0.2">
      <c r="A210" s="9">
        <v>2531</v>
      </c>
      <c r="B210" s="9">
        <v>2014</v>
      </c>
      <c r="C210" s="12" t="s">
        <v>9423</v>
      </c>
      <c r="D210" s="10">
        <v>91443253</v>
      </c>
      <c r="E210" s="9">
        <v>3048</v>
      </c>
      <c r="F210" s="12" t="s">
        <v>9424</v>
      </c>
      <c r="G210" s="9">
        <f t="shared" si="3"/>
        <v>4</v>
      </c>
      <c r="H210" s="12" t="s">
        <v>32706</v>
      </c>
      <c r="I210" s="9">
        <v>5</v>
      </c>
      <c r="J210" s="9">
        <v>0</v>
      </c>
      <c r="K210" s="12" t="s">
        <v>466</v>
      </c>
      <c r="L210" s="12" t="s">
        <v>3983</v>
      </c>
      <c r="M210" s="12" t="s">
        <v>38</v>
      </c>
      <c r="N210" s="12" t="s">
        <v>25440</v>
      </c>
      <c r="O210" s="12" t="s">
        <v>11796</v>
      </c>
      <c r="P210" s="11">
        <v>41745</v>
      </c>
      <c r="Q210" s="9">
        <v>5.8</v>
      </c>
      <c r="R210" s="9">
        <v>2</v>
      </c>
      <c r="S210" s="9">
        <v>2</v>
      </c>
      <c r="T210" s="9">
        <v>3</v>
      </c>
      <c r="U210" s="8">
        <v>34.017099999999999</v>
      </c>
      <c r="V210" s="8">
        <v>118.40212</v>
      </c>
      <c r="W210" s="8" t="s">
        <v>25441</v>
      </c>
    </row>
    <row r="211" spans="1:23" x14ac:dyDescent="0.2">
      <c r="A211" s="9">
        <v>3942</v>
      </c>
      <c r="B211" s="9">
        <v>2016</v>
      </c>
      <c r="C211" s="12" t="s">
        <v>13915</v>
      </c>
      <c r="D211" s="10">
        <v>91221830</v>
      </c>
      <c r="E211" s="9">
        <v>3192</v>
      </c>
      <c r="F211" s="12" t="s">
        <v>13917</v>
      </c>
      <c r="G211" s="9">
        <f t="shared" si="3"/>
        <v>4</v>
      </c>
      <c r="H211" s="12" t="s">
        <v>32705</v>
      </c>
      <c r="I211" s="9">
        <v>1</v>
      </c>
      <c r="J211" s="9">
        <v>0</v>
      </c>
      <c r="K211" s="12" t="s">
        <v>4924</v>
      </c>
      <c r="L211" s="12" t="s">
        <v>3662</v>
      </c>
      <c r="M211" s="12" t="s">
        <v>38</v>
      </c>
      <c r="N211" s="12" t="s">
        <v>29102</v>
      </c>
      <c r="O211" s="12" t="s">
        <v>94</v>
      </c>
      <c r="P211" s="11">
        <v>42384</v>
      </c>
      <c r="Q211" s="9">
        <v>5.9</v>
      </c>
      <c r="R211" s="9">
        <v>2</v>
      </c>
      <c r="S211" s="9">
        <v>1</v>
      </c>
      <c r="T211" s="9">
        <v>3</v>
      </c>
      <c r="U211" s="8">
        <v>34.138120000000001</v>
      </c>
      <c r="V211" s="8">
        <v>118.35338</v>
      </c>
      <c r="W211" s="8" t="s">
        <v>29103</v>
      </c>
    </row>
    <row r="212" spans="1:23" x14ac:dyDescent="0.2">
      <c r="A212" s="9">
        <v>2532</v>
      </c>
      <c r="B212" s="9">
        <v>2014</v>
      </c>
      <c r="C212" s="12" t="s">
        <v>9425</v>
      </c>
      <c r="D212" s="10">
        <v>91125683</v>
      </c>
      <c r="E212" s="9">
        <v>2402</v>
      </c>
      <c r="F212" s="12" t="s">
        <v>9428</v>
      </c>
      <c r="G212" s="9">
        <f t="shared" si="3"/>
        <v>4</v>
      </c>
      <c r="H212" s="12" t="s">
        <v>32704</v>
      </c>
      <c r="I212" s="9">
        <v>0</v>
      </c>
      <c r="J212" s="9">
        <v>1</v>
      </c>
      <c r="K212" s="12" t="s">
        <v>5564</v>
      </c>
      <c r="L212" s="12" t="s">
        <v>3983</v>
      </c>
      <c r="M212" s="12" t="s">
        <v>38</v>
      </c>
      <c r="N212" s="12" t="s">
        <v>25445</v>
      </c>
      <c r="O212" s="12" t="s">
        <v>32700</v>
      </c>
      <c r="P212" s="11">
        <v>41998</v>
      </c>
      <c r="Q212" s="9">
        <v>8</v>
      </c>
      <c r="R212" s="9">
        <v>3</v>
      </c>
      <c r="S212" s="9">
        <v>4</v>
      </c>
      <c r="T212" s="9">
        <v>5</v>
      </c>
      <c r="U212" s="8">
        <v>34.158180000000002</v>
      </c>
      <c r="V212" s="8">
        <v>118.28513</v>
      </c>
      <c r="W212" s="8" t="s">
        <v>25446</v>
      </c>
    </row>
    <row r="213" spans="1:23" x14ac:dyDescent="0.2">
      <c r="A213" s="9">
        <v>37</v>
      </c>
      <c r="B213" s="9">
        <v>2010</v>
      </c>
      <c r="C213" s="12" t="s">
        <v>327</v>
      </c>
      <c r="D213" s="10">
        <v>90759676</v>
      </c>
      <c r="E213" s="9">
        <v>3646</v>
      </c>
      <c r="F213" s="12" t="s">
        <v>329</v>
      </c>
      <c r="G213" s="9">
        <f t="shared" si="3"/>
        <v>4</v>
      </c>
      <c r="H213" s="12" t="s">
        <v>32705</v>
      </c>
      <c r="I213" s="9">
        <v>1</v>
      </c>
      <c r="J213" s="9">
        <v>0</v>
      </c>
      <c r="K213" s="12" t="s">
        <v>331</v>
      </c>
      <c r="L213" s="12" t="s">
        <v>3662</v>
      </c>
      <c r="M213" s="12" t="s">
        <v>38</v>
      </c>
      <c r="N213" s="12" t="s">
        <v>18588</v>
      </c>
      <c r="O213" s="12" t="s">
        <v>417</v>
      </c>
      <c r="P213" s="11">
        <v>40326</v>
      </c>
      <c r="Q213" s="9">
        <v>6.6</v>
      </c>
      <c r="R213" s="9">
        <v>2</v>
      </c>
      <c r="S213" s="9">
        <v>2</v>
      </c>
      <c r="T213" s="9">
        <v>4</v>
      </c>
      <c r="U213" s="8">
        <v>34.156799999999997</v>
      </c>
      <c r="V213" s="8">
        <v>118.32522</v>
      </c>
      <c r="W213" s="8" t="s">
        <v>18589</v>
      </c>
    </row>
    <row r="214" spans="1:23" x14ac:dyDescent="0.2">
      <c r="A214" s="9">
        <v>3234</v>
      </c>
      <c r="B214" s="9">
        <v>2015</v>
      </c>
      <c r="C214" s="12" t="s">
        <v>11671</v>
      </c>
      <c r="D214" s="10">
        <v>90411453</v>
      </c>
      <c r="E214" s="9">
        <v>3212</v>
      </c>
      <c r="F214" s="12" t="s">
        <v>11672</v>
      </c>
      <c r="G214" s="9">
        <f t="shared" si="3"/>
        <v>4</v>
      </c>
      <c r="H214" s="12" t="s">
        <v>32706</v>
      </c>
      <c r="I214" s="9">
        <v>2</v>
      </c>
      <c r="J214" s="9">
        <v>0</v>
      </c>
      <c r="K214" s="12" t="s">
        <v>11673</v>
      </c>
      <c r="L214" s="12" t="s">
        <v>162</v>
      </c>
      <c r="M214" s="12" t="s">
        <v>38</v>
      </c>
      <c r="N214" s="12" t="s">
        <v>27277</v>
      </c>
      <c r="O214" s="12" t="s">
        <v>154</v>
      </c>
      <c r="P214" s="11">
        <v>42090</v>
      </c>
      <c r="Q214" s="9">
        <v>6</v>
      </c>
      <c r="R214" s="9">
        <v>2</v>
      </c>
      <c r="S214" s="9">
        <v>1</v>
      </c>
      <c r="T214" s="9">
        <v>4</v>
      </c>
      <c r="U214" s="8">
        <v>34.152149999999999</v>
      </c>
      <c r="V214" s="8">
        <v>118.33637</v>
      </c>
      <c r="W214" s="8" t="s">
        <v>27278</v>
      </c>
    </row>
    <row r="215" spans="1:23" x14ac:dyDescent="0.2">
      <c r="A215" s="9">
        <v>38</v>
      </c>
      <c r="B215" s="9">
        <v>2010</v>
      </c>
      <c r="C215" s="12" t="s">
        <v>333</v>
      </c>
      <c r="D215" s="10">
        <v>90380162</v>
      </c>
      <c r="E215" s="9">
        <v>3349</v>
      </c>
      <c r="F215" s="12" t="s">
        <v>334</v>
      </c>
      <c r="G215" s="9">
        <f t="shared" si="3"/>
        <v>4</v>
      </c>
      <c r="H215" s="12" t="s">
        <v>32705</v>
      </c>
      <c r="I215" s="9">
        <v>4</v>
      </c>
      <c r="J215" s="9">
        <v>0</v>
      </c>
      <c r="K215" s="12" t="s">
        <v>336</v>
      </c>
      <c r="L215" s="12" t="s">
        <v>3662</v>
      </c>
      <c r="M215" s="12" t="s">
        <v>38</v>
      </c>
      <c r="N215" s="12" t="s">
        <v>18592</v>
      </c>
      <c r="O215" s="12" t="s">
        <v>63</v>
      </c>
      <c r="P215" s="11">
        <v>40466</v>
      </c>
      <c r="Q215" s="9">
        <v>7.1</v>
      </c>
      <c r="R215" s="9">
        <v>2</v>
      </c>
      <c r="S215" s="9">
        <v>3</v>
      </c>
      <c r="T215" s="9">
        <v>4</v>
      </c>
      <c r="U215" s="8">
        <v>34.031399999999998</v>
      </c>
      <c r="V215" s="8">
        <v>118.46971000000001</v>
      </c>
      <c r="W215" s="8" t="s">
        <v>18593</v>
      </c>
    </row>
    <row r="216" spans="1:23" x14ac:dyDescent="0.2">
      <c r="A216" s="9">
        <v>1847</v>
      </c>
      <c r="B216" s="9">
        <v>2013</v>
      </c>
      <c r="C216" s="12" t="s">
        <v>7143</v>
      </c>
      <c r="D216" s="10">
        <v>90288712</v>
      </c>
      <c r="E216" s="9">
        <v>3716</v>
      </c>
      <c r="F216" s="12" t="s">
        <v>7144</v>
      </c>
      <c r="G216" s="9">
        <f t="shared" si="3"/>
        <v>4</v>
      </c>
      <c r="H216" s="12" t="s">
        <v>32706</v>
      </c>
      <c r="I216" s="9">
        <v>5</v>
      </c>
      <c r="J216" s="9">
        <v>0</v>
      </c>
      <c r="K216" s="12" t="s">
        <v>7145</v>
      </c>
      <c r="L216" s="12" t="s">
        <v>8323</v>
      </c>
      <c r="M216" s="12" t="s">
        <v>38</v>
      </c>
      <c r="N216" s="12" t="s">
        <v>23582</v>
      </c>
      <c r="O216" s="12" t="s">
        <v>417</v>
      </c>
      <c r="P216" s="11">
        <v>41495</v>
      </c>
      <c r="Q216" s="9">
        <v>5.7</v>
      </c>
      <c r="R216" s="9">
        <v>2</v>
      </c>
      <c r="S216" s="9">
        <v>1</v>
      </c>
      <c r="T216" s="9">
        <v>3</v>
      </c>
      <c r="U216" s="8">
        <v>34.156799999999997</v>
      </c>
      <c r="V216" s="8">
        <v>118.32522</v>
      </c>
      <c r="W216" s="8" t="s">
        <v>23583</v>
      </c>
    </row>
    <row r="217" spans="1:23" x14ac:dyDescent="0.2">
      <c r="A217" s="9">
        <v>3235</v>
      </c>
      <c r="B217" s="9">
        <v>2015</v>
      </c>
      <c r="C217" s="12" t="s">
        <v>11674</v>
      </c>
      <c r="D217" s="10">
        <v>89760956</v>
      </c>
      <c r="E217" s="9">
        <v>3783</v>
      </c>
      <c r="F217" s="12" t="s">
        <v>11675</v>
      </c>
      <c r="G217" s="9">
        <f t="shared" si="3"/>
        <v>4</v>
      </c>
      <c r="H217" s="12" t="s">
        <v>32706</v>
      </c>
      <c r="I217" s="9">
        <v>8</v>
      </c>
      <c r="J217" s="9">
        <v>0</v>
      </c>
      <c r="K217" s="12" t="s">
        <v>7039</v>
      </c>
      <c r="L217" s="12" t="s">
        <v>3662</v>
      </c>
      <c r="M217" s="12" t="s">
        <v>38</v>
      </c>
      <c r="N217" s="12" t="s">
        <v>27280</v>
      </c>
      <c r="O217" s="12" t="s">
        <v>51</v>
      </c>
      <c r="P217" s="11">
        <v>42186</v>
      </c>
      <c r="Q217" s="9">
        <v>6.5</v>
      </c>
      <c r="R217" s="9">
        <v>2</v>
      </c>
      <c r="S217" s="9">
        <v>1</v>
      </c>
      <c r="T217" s="9">
        <v>4</v>
      </c>
      <c r="U217" s="8">
        <v>34.083799999999997</v>
      </c>
      <c r="V217" s="8">
        <v>118.32083</v>
      </c>
      <c r="W217" s="8" t="s">
        <v>27281</v>
      </c>
    </row>
    <row r="218" spans="1:23" x14ac:dyDescent="0.2">
      <c r="A218" s="9">
        <v>1848</v>
      </c>
      <c r="B218" s="9">
        <v>2013</v>
      </c>
      <c r="C218" s="12" t="s">
        <v>7146</v>
      </c>
      <c r="D218" s="10">
        <v>89302115</v>
      </c>
      <c r="E218" s="9">
        <v>3904</v>
      </c>
      <c r="F218" s="12" t="s">
        <v>7147</v>
      </c>
      <c r="G218" s="9">
        <f t="shared" si="3"/>
        <v>4</v>
      </c>
      <c r="H218" s="12" t="s">
        <v>32705</v>
      </c>
      <c r="I218" s="9">
        <v>4</v>
      </c>
      <c r="J218" s="9">
        <v>0</v>
      </c>
      <c r="K218" s="12" t="s">
        <v>2622</v>
      </c>
      <c r="L218" s="12" t="s">
        <v>3662</v>
      </c>
      <c r="M218" s="12" t="s">
        <v>38</v>
      </c>
      <c r="N218" s="12" t="s">
        <v>23585</v>
      </c>
      <c r="O218" s="12" t="s">
        <v>417</v>
      </c>
      <c r="P218" s="11">
        <v>41458</v>
      </c>
      <c r="Q218" s="9">
        <v>6.4</v>
      </c>
      <c r="R218" s="9">
        <v>2</v>
      </c>
      <c r="S218" s="9">
        <v>1</v>
      </c>
      <c r="T218" s="9">
        <v>4</v>
      </c>
      <c r="U218" s="8">
        <v>34.156799999999997</v>
      </c>
      <c r="V218" s="8">
        <v>118.32522</v>
      </c>
      <c r="W218" s="8" t="s">
        <v>23586</v>
      </c>
    </row>
    <row r="219" spans="1:23" x14ac:dyDescent="0.2">
      <c r="A219" s="9">
        <v>3236</v>
      </c>
      <c r="B219" s="9">
        <v>2015</v>
      </c>
      <c r="C219" s="12" t="s">
        <v>11676</v>
      </c>
      <c r="D219" s="10">
        <v>89256424</v>
      </c>
      <c r="E219" s="9">
        <v>3594</v>
      </c>
      <c r="F219" s="12" t="s">
        <v>11678</v>
      </c>
      <c r="G219" s="9">
        <f t="shared" si="3"/>
        <v>4</v>
      </c>
      <c r="H219" s="12" t="s">
        <v>32705</v>
      </c>
      <c r="I219" s="9">
        <v>3</v>
      </c>
      <c r="J219" s="9">
        <v>0</v>
      </c>
      <c r="K219" s="12" t="s">
        <v>2895</v>
      </c>
      <c r="L219" s="12" t="s">
        <v>3662</v>
      </c>
      <c r="M219" s="12" t="s">
        <v>38</v>
      </c>
      <c r="N219" s="12" t="s">
        <v>27284</v>
      </c>
      <c r="O219" s="12" t="s">
        <v>263</v>
      </c>
      <c r="P219" s="11">
        <v>42013</v>
      </c>
      <c r="Q219" s="9">
        <v>6</v>
      </c>
      <c r="R219" s="9">
        <v>1</v>
      </c>
      <c r="S219" s="9">
        <v>1</v>
      </c>
      <c r="T219" s="9">
        <v>4</v>
      </c>
      <c r="U219" s="8">
        <v>34.055430000000001</v>
      </c>
      <c r="V219" s="8">
        <v>118.41328</v>
      </c>
      <c r="W219" s="8" t="s">
        <v>27285</v>
      </c>
    </row>
    <row r="220" spans="1:23" x14ac:dyDescent="0.2">
      <c r="A220" s="9">
        <v>3943</v>
      </c>
      <c r="B220" s="9">
        <v>2016</v>
      </c>
      <c r="C220" s="12" t="s">
        <v>13918</v>
      </c>
      <c r="D220" s="10">
        <v>89217875</v>
      </c>
      <c r="E220" s="9">
        <v>3384</v>
      </c>
      <c r="F220" s="12" t="s">
        <v>13920</v>
      </c>
      <c r="G220" s="9">
        <f t="shared" si="3"/>
        <v>4</v>
      </c>
      <c r="H220" s="12" t="s">
        <v>32705</v>
      </c>
      <c r="I220" s="9">
        <v>7</v>
      </c>
      <c r="J220" s="9">
        <v>0</v>
      </c>
      <c r="K220" s="12" t="s">
        <v>7240</v>
      </c>
      <c r="L220" s="12" t="s">
        <v>13434</v>
      </c>
      <c r="M220" s="12" t="s">
        <v>38</v>
      </c>
      <c r="N220" s="12" t="s">
        <v>29105</v>
      </c>
      <c r="O220" s="12" t="s">
        <v>32700</v>
      </c>
      <c r="P220" s="11">
        <v>42608</v>
      </c>
      <c r="Q220" s="9">
        <v>7.1</v>
      </c>
      <c r="R220" s="9">
        <v>3</v>
      </c>
      <c r="S220" s="9">
        <v>4</v>
      </c>
      <c r="T220" s="9">
        <v>4</v>
      </c>
      <c r="U220" s="8">
        <v>34.158180000000002</v>
      </c>
      <c r="V220" s="8">
        <v>118.28513</v>
      </c>
      <c r="W220" s="8" t="s">
        <v>29106</v>
      </c>
    </row>
    <row r="221" spans="1:23" x14ac:dyDescent="0.2">
      <c r="A221" s="9">
        <v>1849</v>
      </c>
      <c r="B221" s="9">
        <v>2013</v>
      </c>
      <c r="C221" s="12" t="s">
        <v>7150</v>
      </c>
      <c r="D221" s="10">
        <v>89107235</v>
      </c>
      <c r="E221" s="9">
        <v>3792</v>
      </c>
      <c r="F221" s="12" t="s">
        <v>7153</v>
      </c>
      <c r="G221" s="9">
        <f t="shared" si="3"/>
        <v>4</v>
      </c>
      <c r="H221" s="12" t="s">
        <v>32706</v>
      </c>
      <c r="I221" s="9">
        <v>14</v>
      </c>
      <c r="J221" s="9">
        <v>0</v>
      </c>
      <c r="K221" s="12" t="s">
        <v>134</v>
      </c>
      <c r="L221" s="12" t="s">
        <v>3662</v>
      </c>
      <c r="M221" s="12" t="s">
        <v>38</v>
      </c>
      <c r="N221" s="12" t="s">
        <v>23588</v>
      </c>
      <c r="O221" s="12" t="s">
        <v>94</v>
      </c>
      <c r="P221" s="11">
        <v>41383</v>
      </c>
      <c r="Q221" s="9">
        <v>7</v>
      </c>
      <c r="R221" s="9">
        <v>2</v>
      </c>
      <c r="S221" s="9">
        <v>2</v>
      </c>
      <c r="T221" s="9">
        <v>4</v>
      </c>
      <c r="U221" s="8">
        <v>34.138120000000001</v>
      </c>
      <c r="V221" s="8">
        <v>118.35338</v>
      </c>
      <c r="W221" s="8" t="s">
        <v>23589</v>
      </c>
    </row>
    <row r="222" spans="1:23" x14ac:dyDescent="0.2">
      <c r="A222" s="9">
        <v>39</v>
      </c>
      <c r="B222" s="9">
        <v>2010</v>
      </c>
      <c r="C222" s="12" t="s">
        <v>338</v>
      </c>
      <c r="D222" s="10">
        <v>88768303</v>
      </c>
      <c r="E222" s="9">
        <v>3396</v>
      </c>
      <c r="F222" s="12" t="s">
        <v>339</v>
      </c>
      <c r="G222" s="9">
        <f t="shared" si="3"/>
        <v>4</v>
      </c>
      <c r="H222" s="12" t="s">
        <v>32706</v>
      </c>
      <c r="I222" s="9">
        <v>11</v>
      </c>
      <c r="J222" s="9">
        <v>0</v>
      </c>
      <c r="K222" s="12" t="s">
        <v>342</v>
      </c>
      <c r="L222" s="12" t="s">
        <v>13606</v>
      </c>
      <c r="M222" s="12" t="s">
        <v>38</v>
      </c>
      <c r="N222" s="12" t="s">
        <v>18596</v>
      </c>
      <c r="O222" s="12" t="s">
        <v>263</v>
      </c>
      <c r="P222" s="11">
        <v>40221</v>
      </c>
      <c r="Q222" s="9">
        <v>5.9</v>
      </c>
      <c r="R222" s="9">
        <v>2</v>
      </c>
      <c r="S222" s="9">
        <v>2</v>
      </c>
      <c r="T222" s="9">
        <v>4</v>
      </c>
      <c r="U222" s="8">
        <v>34.055430000000001</v>
      </c>
      <c r="V222" s="8">
        <v>118.41328</v>
      </c>
      <c r="W222" s="8" t="s">
        <v>18597</v>
      </c>
    </row>
    <row r="223" spans="1:23" x14ac:dyDescent="0.2">
      <c r="A223" s="9">
        <v>571</v>
      </c>
      <c r="B223" s="9">
        <v>2011</v>
      </c>
      <c r="C223" s="12" t="s">
        <v>2655</v>
      </c>
      <c r="D223" s="10">
        <v>88631237</v>
      </c>
      <c r="E223" s="9">
        <v>3440</v>
      </c>
      <c r="F223" s="12" t="s">
        <v>2657</v>
      </c>
      <c r="G223" s="9">
        <f t="shared" si="3"/>
        <v>4</v>
      </c>
      <c r="H223" s="12" t="s">
        <v>32704</v>
      </c>
      <c r="I223" s="9">
        <v>0</v>
      </c>
      <c r="J223" s="9">
        <v>1</v>
      </c>
      <c r="K223" s="12" t="s">
        <v>2659</v>
      </c>
      <c r="L223" s="12" t="s">
        <v>13606</v>
      </c>
      <c r="M223" s="12" t="s">
        <v>38</v>
      </c>
      <c r="N223" s="12" t="s">
        <v>20115</v>
      </c>
      <c r="O223" s="12" t="s">
        <v>417</v>
      </c>
      <c r="P223" s="11">
        <v>40870</v>
      </c>
      <c r="Q223" s="9">
        <v>7.1</v>
      </c>
      <c r="R223" s="9">
        <v>3</v>
      </c>
      <c r="S223" s="9">
        <v>4</v>
      </c>
      <c r="T223" s="9">
        <v>4</v>
      </c>
      <c r="U223" s="8">
        <v>34.156799999999997</v>
      </c>
      <c r="V223" s="8">
        <v>118.32522</v>
      </c>
      <c r="W223" s="8" t="s">
        <v>20116</v>
      </c>
    </row>
    <row r="224" spans="1:23" x14ac:dyDescent="0.2">
      <c r="A224" s="9">
        <v>3944</v>
      </c>
      <c r="B224" s="9">
        <v>2016</v>
      </c>
      <c r="C224" s="12" t="s">
        <v>13923</v>
      </c>
      <c r="D224" s="10">
        <v>87242834</v>
      </c>
      <c r="E224" s="9">
        <v>3835</v>
      </c>
      <c r="F224" s="12" t="s">
        <v>13925</v>
      </c>
      <c r="G224" s="9">
        <f t="shared" si="3"/>
        <v>4</v>
      </c>
      <c r="H224" s="12" t="s">
        <v>32705</v>
      </c>
      <c r="I224" s="9">
        <v>2</v>
      </c>
      <c r="J224" s="9">
        <v>0</v>
      </c>
      <c r="K224" s="12" t="s">
        <v>36</v>
      </c>
      <c r="L224" s="12" t="s">
        <v>13606</v>
      </c>
      <c r="M224" s="12" t="s">
        <v>38</v>
      </c>
      <c r="N224" s="12" t="s">
        <v>29109</v>
      </c>
      <c r="O224" s="12" t="s">
        <v>263</v>
      </c>
      <c r="P224" s="11">
        <v>42643</v>
      </c>
      <c r="Q224" s="9">
        <v>6.7</v>
      </c>
      <c r="R224" s="9">
        <v>2</v>
      </c>
      <c r="S224" s="9">
        <v>3</v>
      </c>
      <c r="T224" s="9">
        <v>4</v>
      </c>
      <c r="U224" s="8">
        <v>34.055430000000001</v>
      </c>
      <c r="V224" s="8">
        <v>118.41328</v>
      </c>
      <c r="W224" s="8" t="s">
        <v>29110</v>
      </c>
    </row>
    <row r="225" spans="1:23" x14ac:dyDescent="0.2">
      <c r="A225" s="9">
        <v>3237</v>
      </c>
      <c r="B225" s="9">
        <v>2015</v>
      </c>
      <c r="C225" s="12" t="s">
        <v>11680</v>
      </c>
      <c r="D225" s="10">
        <v>87044645</v>
      </c>
      <c r="E225" s="9">
        <v>2978</v>
      </c>
      <c r="F225" s="12" t="s">
        <v>11681</v>
      </c>
      <c r="G225" s="9">
        <f t="shared" si="3"/>
        <v>4</v>
      </c>
      <c r="H225" s="12" t="s">
        <v>32706</v>
      </c>
      <c r="I225" s="9">
        <v>4</v>
      </c>
      <c r="J225" s="9">
        <v>0</v>
      </c>
      <c r="K225" s="12" t="s">
        <v>4975</v>
      </c>
      <c r="L225" s="12" t="s">
        <v>162</v>
      </c>
      <c r="M225" s="12" t="s">
        <v>38</v>
      </c>
      <c r="N225" s="12" t="s">
        <v>27287</v>
      </c>
      <c r="O225" s="12" t="s">
        <v>94</v>
      </c>
      <c r="P225" s="11">
        <v>42356</v>
      </c>
      <c r="Q225" s="9">
        <v>6</v>
      </c>
      <c r="R225" s="9">
        <v>2</v>
      </c>
      <c r="S225" s="9">
        <v>3</v>
      </c>
      <c r="T225" s="9">
        <v>4</v>
      </c>
      <c r="U225" s="8">
        <v>34.138120000000001</v>
      </c>
      <c r="V225" s="8">
        <v>118.35338</v>
      </c>
      <c r="W225" s="8" t="s">
        <v>27288</v>
      </c>
    </row>
    <row r="226" spans="1:23" x14ac:dyDescent="0.2">
      <c r="A226" s="9">
        <v>1174</v>
      </c>
      <c r="B226" s="9">
        <v>2012</v>
      </c>
      <c r="C226" s="12" t="s">
        <v>4926</v>
      </c>
      <c r="D226" s="10">
        <v>86907746</v>
      </c>
      <c r="E226" s="9">
        <v>3302</v>
      </c>
      <c r="F226" s="12" t="s">
        <v>4928</v>
      </c>
      <c r="G226" s="9">
        <f t="shared" si="3"/>
        <v>4</v>
      </c>
      <c r="H226" s="12" t="s">
        <v>32705</v>
      </c>
      <c r="I226" s="9">
        <v>2</v>
      </c>
      <c r="J226" s="9">
        <v>0</v>
      </c>
      <c r="K226" s="12" t="s">
        <v>390</v>
      </c>
      <c r="L226" s="12" t="s">
        <v>162</v>
      </c>
      <c r="M226" s="12" t="s">
        <v>38</v>
      </c>
      <c r="N226" s="12" t="s">
        <v>21792</v>
      </c>
      <c r="O226" s="12" t="s">
        <v>154</v>
      </c>
      <c r="P226" s="11">
        <v>41131</v>
      </c>
      <c r="Q226" s="9">
        <v>6.1</v>
      </c>
      <c r="R226" s="9">
        <v>2</v>
      </c>
      <c r="S226" s="9">
        <v>3</v>
      </c>
      <c r="T226" s="9">
        <v>4</v>
      </c>
      <c r="U226" s="8">
        <v>34.152149999999999</v>
      </c>
      <c r="V226" s="8">
        <v>118.33637</v>
      </c>
      <c r="W226" s="8" t="s">
        <v>21793</v>
      </c>
    </row>
    <row r="227" spans="1:23" x14ac:dyDescent="0.2">
      <c r="A227" s="9">
        <v>3945</v>
      </c>
      <c r="B227" s="9">
        <v>2016</v>
      </c>
      <c r="C227" s="12" t="s">
        <v>13927</v>
      </c>
      <c r="D227" s="10">
        <v>86260045</v>
      </c>
      <c r="E227" s="9">
        <v>3402</v>
      </c>
      <c r="F227" s="12" t="s">
        <v>13929</v>
      </c>
      <c r="G227" s="9">
        <f t="shared" si="3"/>
        <v>4</v>
      </c>
      <c r="H227" s="12" t="s">
        <v>32705</v>
      </c>
      <c r="I227" s="9">
        <v>3</v>
      </c>
      <c r="J227" s="9">
        <v>0</v>
      </c>
      <c r="K227" s="12" t="s">
        <v>3062</v>
      </c>
      <c r="L227" s="12" t="s">
        <v>3662</v>
      </c>
      <c r="M227" s="12" t="s">
        <v>38</v>
      </c>
      <c r="N227" s="12" t="s">
        <v>29113</v>
      </c>
      <c r="O227" s="12" t="s">
        <v>154</v>
      </c>
      <c r="P227" s="11">
        <v>42657</v>
      </c>
      <c r="Q227" s="9">
        <v>7.4</v>
      </c>
      <c r="R227" s="9">
        <v>2</v>
      </c>
      <c r="S227" s="9">
        <v>2</v>
      </c>
      <c r="T227" s="9">
        <v>4</v>
      </c>
      <c r="U227" s="8">
        <v>34.152149999999999</v>
      </c>
      <c r="V227" s="8">
        <v>118.33637</v>
      </c>
      <c r="W227" s="8" t="s">
        <v>29114</v>
      </c>
    </row>
    <row r="228" spans="1:23" x14ac:dyDescent="0.2">
      <c r="A228" s="9">
        <v>4682</v>
      </c>
      <c r="B228" s="9">
        <v>2017</v>
      </c>
      <c r="C228" s="12" t="s">
        <v>16311</v>
      </c>
      <c r="D228" s="10">
        <v>86089513</v>
      </c>
      <c r="E228" s="9">
        <v>4075</v>
      </c>
      <c r="F228" s="12" t="s">
        <v>16313</v>
      </c>
      <c r="G228" s="9">
        <f t="shared" si="3"/>
        <v>4</v>
      </c>
      <c r="H228" s="12" t="s">
        <v>32705</v>
      </c>
      <c r="I228" s="9">
        <v>5</v>
      </c>
      <c r="J228" s="9">
        <v>0</v>
      </c>
      <c r="K228" s="12" t="s">
        <v>16314</v>
      </c>
      <c r="L228" s="12" t="s">
        <v>8323</v>
      </c>
      <c r="M228" s="12" t="s">
        <v>38</v>
      </c>
      <c r="N228" s="12" t="s">
        <v>30954</v>
      </c>
      <c r="O228" s="12" t="s">
        <v>11796</v>
      </c>
      <c r="P228" s="11">
        <v>42944</v>
      </c>
      <c r="Q228" s="9">
        <v>3.2</v>
      </c>
      <c r="R228" s="9">
        <v>1</v>
      </c>
      <c r="S228" s="9">
        <v>1</v>
      </c>
      <c r="T228" s="9">
        <v>3</v>
      </c>
      <c r="U228" s="8">
        <v>34.017099999999999</v>
      </c>
      <c r="V228" s="8">
        <v>118.40212</v>
      </c>
      <c r="W228" s="8" t="s">
        <v>30955</v>
      </c>
    </row>
    <row r="229" spans="1:23" x14ac:dyDescent="0.2">
      <c r="A229" s="9">
        <v>3238</v>
      </c>
      <c r="B229" s="9">
        <v>2015</v>
      </c>
      <c r="C229" s="12" t="s">
        <v>11682</v>
      </c>
      <c r="D229" s="10">
        <v>85886987</v>
      </c>
      <c r="E229" s="9">
        <v>3705</v>
      </c>
      <c r="F229" s="12" t="s">
        <v>11684</v>
      </c>
      <c r="G229" s="9">
        <f t="shared" si="3"/>
        <v>4</v>
      </c>
      <c r="H229" s="12" t="s">
        <v>32705</v>
      </c>
      <c r="I229" s="9">
        <v>1</v>
      </c>
      <c r="J229" s="9">
        <v>0</v>
      </c>
      <c r="K229" s="12" t="s">
        <v>11685</v>
      </c>
      <c r="L229" s="12" t="s">
        <v>8323</v>
      </c>
      <c r="M229" s="12" t="s">
        <v>38</v>
      </c>
      <c r="N229" s="12" t="s">
        <v>27290</v>
      </c>
      <c r="O229" s="12" t="s">
        <v>263</v>
      </c>
      <c r="P229" s="11">
        <v>42356</v>
      </c>
      <c r="Q229" s="9">
        <v>5.0999999999999996</v>
      </c>
      <c r="R229" s="9">
        <v>2</v>
      </c>
      <c r="S229" s="9">
        <v>1</v>
      </c>
      <c r="T229" s="9">
        <v>3</v>
      </c>
      <c r="U229" s="8">
        <v>34.055430000000001</v>
      </c>
      <c r="V229" s="8">
        <v>118.41328</v>
      </c>
      <c r="W229" s="8" t="s">
        <v>27291</v>
      </c>
    </row>
    <row r="230" spans="1:23" x14ac:dyDescent="0.2">
      <c r="A230" s="9">
        <v>572</v>
      </c>
      <c r="B230" s="9">
        <v>2011</v>
      </c>
      <c r="C230" s="12" t="s">
        <v>2660</v>
      </c>
      <c r="D230" s="10">
        <v>85468508</v>
      </c>
      <c r="E230" s="9">
        <v>3440</v>
      </c>
      <c r="F230" s="12" t="s">
        <v>2662</v>
      </c>
      <c r="G230" s="9">
        <f t="shared" si="3"/>
        <v>4</v>
      </c>
      <c r="H230" s="12" t="s">
        <v>32705</v>
      </c>
      <c r="I230" s="9">
        <v>2</v>
      </c>
      <c r="J230" s="9">
        <v>0</v>
      </c>
      <c r="K230" s="12" t="s">
        <v>291</v>
      </c>
      <c r="L230" s="12" t="s">
        <v>3662</v>
      </c>
      <c r="M230" s="12" t="s">
        <v>38</v>
      </c>
      <c r="N230" s="12" t="s">
        <v>20118</v>
      </c>
      <c r="O230" s="12" t="s">
        <v>417</v>
      </c>
      <c r="P230" s="11">
        <v>40823</v>
      </c>
      <c r="Q230" s="9">
        <v>7.1</v>
      </c>
      <c r="R230" s="9">
        <v>2</v>
      </c>
      <c r="S230" s="9">
        <v>2</v>
      </c>
      <c r="T230" s="9">
        <v>4</v>
      </c>
      <c r="U230" s="8">
        <v>34.156799999999997</v>
      </c>
      <c r="V230" s="8">
        <v>118.32522</v>
      </c>
      <c r="W230" s="8" t="s">
        <v>20119</v>
      </c>
    </row>
    <row r="231" spans="1:23" x14ac:dyDescent="0.2">
      <c r="A231" s="9">
        <v>4683</v>
      </c>
      <c r="B231" s="9">
        <v>2017</v>
      </c>
      <c r="C231" s="12" t="s">
        <v>16316</v>
      </c>
      <c r="D231" s="10">
        <v>85364450</v>
      </c>
      <c r="E231" s="9">
        <v>3693</v>
      </c>
      <c r="F231" s="12" t="s">
        <v>16318</v>
      </c>
      <c r="G231" s="9">
        <f t="shared" si="3"/>
        <v>4</v>
      </c>
      <c r="H231" s="12" t="s">
        <v>32706</v>
      </c>
      <c r="I231" s="9">
        <v>6</v>
      </c>
      <c r="J231" s="9">
        <v>0</v>
      </c>
      <c r="K231" s="12" t="s">
        <v>11902</v>
      </c>
      <c r="L231" s="12" t="s">
        <v>3662</v>
      </c>
      <c r="M231" s="12" t="s">
        <v>38</v>
      </c>
      <c r="N231" s="12" t="s">
        <v>30957</v>
      </c>
      <c r="O231" s="12" t="s">
        <v>271</v>
      </c>
      <c r="P231" s="11">
        <v>42818</v>
      </c>
      <c r="Q231" s="9">
        <v>6</v>
      </c>
      <c r="R231" s="9">
        <v>2</v>
      </c>
      <c r="S231" s="9">
        <v>2</v>
      </c>
      <c r="T231" s="9">
        <v>4</v>
      </c>
      <c r="U231" s="8">
        <v>34.031500000000001</v>
      </c>
      <c r="V231" s="8">
        <v>118.46977</v>
      </c>
      <c r="W231" s="8" t="s">
        <v>30958</v>
      </c>
    </row>
    <row r="232" spans="1:23" x14ac:dyDescent="0.2">
      <c r="A232" s="9">
        <v>1175</v>
      </c>
      <c r="B232" s="9">
        <v>2012</v>
      </c>
      <c r="C232" s="12" t="s">
        <v>4929</v>
      </c>
      <c r="D232" s="10">
        <v>85028192</v>
      </c>
      <c r="E232" s="9">
        <v>3355</v>
      </c>
      <c r="F232" s="12" t="s">
        <v>267</v>
      </c>
      <c r="G232" s="9">
        <f t="shared" si="3"/>
        <v>4</v>
      </c>
      <c r="H232" s="12" t="s">
        <v>32705</v>
      </c>
      <c r="I232" s="9">
        <v>4</v>
      </c>
      <c r="J232" s="9">
        <v>0</v>
      </c>
      <c r="K232" s="12" t="s">
        <v>2949</v>
      </c>
      <c r="L232" s="12" t="s">
        <v>3662</v>
      </c>
      <c r="M232" s="12" t="s">
        <v>38</v>
      </c>
      <c r="N232" s="12" t="s">
        <v>21795</v>
      </c>
      <c r="O232" s="12" t="s">
        <v>271</v>
      </c>
      <c r="P232" s="11">
        <v>41138</v>
      </c>
      <c r="Q232" s="9">
        <v>6.6</v>
      </c>
      <c r="R232" s="9">
        <v>2</v>
      </c>
      <c r="S232" s="9">
        <v>3</v>
      </c>
      <c r="T232" s="9">
        <v>4</v>
      </c>
      <c r="U232" s="8">
        <v>34.031500000000001</v>
      </c>
      <c r="V232" s="8">
        <v>118.46977</v>
      </c>
      <c r="W232" s="8" t="s">
        <v>21796</v>
      </c>
    </row>
    <row r="233" spans="1:23" x14ac:dyDescent="0.2">
      <c r="A233" s="9">
        <v>40</v>
      </c>
      <c r="B233" s="9">
        <v>2010</v>
      </c>
      <c r="C233" s="12" t="s">
        <v>345</v>
      </c>
      <c r="D233" s="10">
        <v>84752907</v>
      </c>
      <c r="E233" s="9">
        <v>3239</v>
      </c>
      <c r="F233" s="12" t="s">
        <v>347</v>
      </c>
      <c r="G233" s="9">
        <f t="shared" si="3"/>
        <v>4</v>
      </c>
      <c r="H233" s="12" t="s">
        <v>32705</v>
      </c>
      <c r="I233" s="9">
        <v>1</v>
      </c>
      <c r="J233" s="9">
        <v>0</v>
      </c>
      <c r="K233" s="12" t="s">
        <v>349</v>
      </c>
      <c r="L233" s="12" t="s">
        <v>350</v>
      </c>
      <c r="M233" s="12" t="s">
        <v>38</v>
      </c>
      <c r="N233" s="12" t="s">
        <v>18603</v>
      </c>
      <c r="O233" s="12" t="s">
        <v>51</v>
      </c>
      <c r="P233" s="11">
        <v>40473</v>
      </c>
      <c r="Q233" s="9">
        <v>5.7</v>
      </c>
      <c r="R233" s="9">
        <v>2</v>
      </c>
      <c r="S233" s="9">
        <v>2</v>
      </c>
      <c r="T233" s="9">
        <v>4</v>
      </c>
      <c r="U233" s="8">
        <v>34.083799999999997</v>
      </c>
      <c r="V233" s="8">
        <v>118.32083</v>
      </c>
      <c r="W233" s="8" t="s">
        <v>18604</v>
      </c>
    </row>
    <row r="234" spans="1:23" x14ac:dyDescent="0.2">
      <c r="A234" s="9">
        <v>2536</v>
      </c>
      <c r="B234" s="9">
        <v>2014</v>
      </c>
      <c r="C234" s="12" t="s">
        <v>9442</v>
      </c>
      <c r="D234" s="10">
        <v>84525432</v>
      </c>
      <c r="E234" s="9">
        <v>3465</v>
      </c>
      <c r="F234" s="12" t="s">
        <v>9444</v>
      </c>
      <c r="G234" s="9">
        <f t="shared" si="3"/>
        <v>4</v>
      </c>
      <c r="H234" s="12" t="s">
        <v>32705</v>
      </c>
      <c r="I234" s="9">
        <v>1</v>
      </c>
      <c r="J234" s="9">
        <v>0</v>
      </c>
      <c r="K234" s="12" t="s">
        <v>9445</v>
      </c>
      <c r="L234" s="12" t="s">
        <v>162</v>
      </c>
      <c r="M234" s="12" t="s">
        <v>38</v>
      </c>
      <c r="N234" s="12" t="s">
        <v>25459</v>
      </c>
      <c r="O234" s="12" t="s">
        <v>154</v>
      </c>
      <c r="P234" s="11">
        <v>41822</v>
      </c>
      <c r="Q234" s="9">
        <v>4.9000000000000004</v>
      </c>
      <c r="R234" s="9">
        <v>2</v>
      </c>
      <c r="S234" s="9">
        <v>1</v>
      </c>
      <c r="T234" s="9">
        <v>3</v>
      </c>
      <c r="U234" s="8">
        <v>34.152149999999999</v>
      </c>
      <c r="V234" s="8">
        <v>118.33637</v>
      </c>
      <c r="W234" s="8" t="s">
        <v>25460</v>
      </c>
    </row>
    <row r="235" spans="1:23" x14ac:dyDescent="0.2">
      <c r="A235" s="9">
        <v>4684</v>
      </c>
      <c r="B235" s="9">
        <v>2017</v>
      </c>
      <c r="C235" s="12" t="s">
        <v>16320</v>
      </c>
      <c r="D235" s="10">
        <v>84410380</v>
      </c>
      <c r="E235" s="9">
        <v>3630</v>
      </c>
      <c r="F235" s="12" t="s">
        <v>16321</v>
      </c>
      <c r="G235" s="9">
        <f t="shared" si="3"/>
        <v>4</v>
      </c>
      <c r="H235" s="12" t="s">
        <v>32705</v>
      </c>
      <c r="I235" s="9">
        <v>2</v>
      </c>
      <c r="J235" s="9">
        <v>0</v>
      </c>
      <c r="K235" s="12" t="s">
        <v>2604</v>
      </c>
      <c r="L235" s="12" t="s">
        <v>8323</v>
      </c>
      <c r="M235" s="12" t="s">
        <v>38</v>
      </c>
      <c r="N235" s="12" t="s">
        <v>30961</v>
      </c>
      <c r="O235" s="12" t="s">
        <v>263</v>
      </c>
      <c r="P235" s="11">
        <v>43084</v>
      </c>
      <c r="Q235" s="9">
        <v>6.7</v>
      </c>
      <c r="R235" s="9">
        <v>2</v>
      </c>
      <c r="S235" s="9">
        <v>3</v>
      </c>
      <c r="T235" s="9">
        <v>3</v>
      </c>
      <c r="U235" s="8">
        <v>34.055430000000001</v>
      </c>
      <c r="V235" s="8">
        <v>118.41328</v>
      </c>
      <c r="W235" s="8" t="s">
        <v>30962</v>
      </c>
    </row>
    <row r="236" spans="1:23" x14ac:dyDescent="0.2">
      <c r="A236" s="9">
        <v>2537</v>
      </c>
      <c r="B236" s="9">
        <v>2014</v>
      </c>
      <c r="C236" s="12" t="s">
        <v>9446</v>
      </c>
      <c r="D236" s="10">
        <v>84273813</v>
      </c>
      <c r="E236" s="9">
        <v>3215</v>
      </c>
      <c r="F236" s="12" t="s">
        <v>9448</v>
      </c>
      <c r="G236" s="9">
        <f t="shared" si="3"/>
        <v>4</v>
      </c>
      <c r="H236" s="12" t="s">
        <v>32705</v>
      </c>
      <c r="I236" s="9">
        <v>3</v>
      </c>
      <c r="J236" s="9">
        <v>0</v>
      </c>
      <c r="K236" s="12" t="s">
        <v>9449</v>
      </c>
      <c r="L236" s="12" t="s">
        <v>350</v>
      </c>
      <c r="M236" s="12" t="s">
        <v>38</v>
      </c>
      <c r="N236" s="12" t="s">
        <v>25462</v>
      </c>
      <c r="O236" s="12" t="s">
        <v>777</v>
      </c>
      <c r="P236" s="11">
        <v>41915</v>
      </c>
      <c r="Q236" s="9">
        <v>5.4</v>
      </c>
      <c r="R236" s="9">
        <v>2</v>
      </c>
      <c r="S236" s="9">
        <v>1</v>
      </c>
      <c r="T236" s="9">
        <v>4</v>
      </c>
      <c r="U236" s="8">
        <v>34.031500000000001</v>
      </c>
      <c r="V236" s="8">
        <v>118.46977</v>
      </c>
      <c r="W236" s="8" t="s">
        <v>25463</v>
      </c>
    </row>
    <row r="237" spans="1:23" x14ac:dyDescent="0.2">
      <c r="A237" s="9">
        <v>2538</v>
      </c>
      <c r="B237" s="9">
        <v>2014</v>
      </c>
      <c r="C237" s="12" t="s">
        <v>9450</v>
      </c>
      <c r="D237" s="10">
        <v>83911193</v>
      </c>
      <c r="E237" s="9">
        <v>3306</v>
      </c>
      <c r="F237" s="12" t="s">
        <v>9453</v>
      </c>
      <c r="G237" s="9">
        <f t="shared" si="3"/>
        <v>4</v>
      </c>
      <c r="H237" s="12" t="s">
        <v>32705</v>
      </c>
      <c r="I237" s="9">
        <v>3</v>
      </c>
      <c r="J237" s="9">
        <v>0</v>
      </c>
      <c r="K237" s="12" t="s">
        <v>9454</v>
      </c>
      <c r="L237" s="12" t="s">
        <v>162</v>
      </c>
      <c r="M237" s="12" t="s">
        <v>38</v>
      </c>
      <c r="N237" s="12" t="s">
        <v>25465</v>
      </c>
      <c r="O237" s="12" t="s">
        <v>263</v>
      </c>
      <c r="P237" s="11">
        <v>41754</v>
      </c>
      <c r="Q237" s="9">
        <v>6</v>
      </c>
      <c r="R237" s="9">
        <v>2</v>
      </c>
      <c r="S237" s="9">
        <v>1</v>
      </c>
      <c r="T237" s="9">
        <v>4</v>
      </c>
      <c r="U237" s="8">
        <v>34.055430000000001</v>
      </c>
      <c r="V237" s="8">
        <v>118.41328</v>
      </c>
      <c r="W237" s="8" t="s">
        <v>25466</v>
      </c>
    </row>
    <row r="238" spans="1:23" x14ac:dyDescent="0.2">
      <c r="A238" s="9">
        <v>1850</v>
      </c>
      <c r="B238" s="9">
        <v>2013</v>
      </c>
      <c r="C238" s="12" t="s">
        <v>7154</v>
      </c>
      <c r="D238" s="10">
        <v>83586447</v>
      </c>
      <c r="E238" s="9">
        <v>3155</v>
      </c>
      <c r="F238" s="12" t="s">
        <v>2792</v>
      </c>
      <c r="G238" s="9">
        <f t="shared" si="3"/>
        <v>4</v>
      </c>
      <c r="H238" s="12" t="s">
        <v>32706</v>
      </c>
      <c r="I238" s="9">
        <v>16</v>
      </c>
      <c r="J238" s="9">
        <v>0</v>
      </c>
      <c r="K238" s="12" t="s">
        <v>2795</v>
      </c>
      <c r="L238" s="12" t="s">
        <v>350</v>
      </c>
      <c r="M238" s="12" t="s">
        <v>38</v>
      </c>
      <c r="N238" s="12" t="s">
        <v>23593</v>
      </c>
      <c r="O238" s="12" t="s">
        <v>3622</v>
      </c>
      <c r="P238" s="11">
        <v>41530</v>
      </c>
      <c r="Q238" s="9">
        <v>6.6</v>
      </c>
      <c r="R238" s="9">
        <v>2</v>
      </c>
      <c r="S238" s="9">
        <v>2</v>
      </c>
      <c r="T238" s="9">
        <v>4</v>
      </c>
      <c r="U238" s="8">
        <v>34.041780000000003</v>
      </c>
      <c r="V238" s="8">
        <v>118.23488999999999</v>
      </c>
      <c r="W238" s="8" t="s">
        <v>23594</v>
      </c>
    </row>
    <row r="239" spans="1:23" x14ac:dyDescent="0.2">
      <c r="A239" s="9">
        <v>574</v>
      </c>
      <c r="B239" s="9">
        <v>2011</v>
      </c>
      <c r="C239" s="12" t="s">
        <v>2669</v>
      </c>
      <c r="D239" s="10">
        <v>83552429</v>
      </c>
      <c r="E239" s="9">
        <v>3417</v>
      </c>
      <c r="F239" s="12" t="s">
        <v>2670</v>
      </c>
      <c r="G239" s="9">
        <f t="shared" si="3"/>
        <v>4</v>
      </c>
      <c r="H239" s="12" t="s">
        <v>32705</v>
      </c>
      <c r="I239" s="9">
        <v>1</v>
      </c>
      <c r="J239" s="9">
        <v>0</v>
      </c>
      <c r="K239" s="12" t="s">
        <v>2671</v>
      </c>
      <c r="L239" s="12" t="s">
        <v>3662</v>
      </c>
      <c r="M239" s="12" t="s">
        <v>38</v>
      </c>
      <c r="N239" s="12" t="s">
        <v>20124</v>
      </c>
      <c r="O239" s="12" t="s">
        <v>11796</v>
      </c>
      <c r="P239" s="11">
        <v>40613</v>
      </c>
      <c r="Q239" s="9">
        <v>5.8</v>
      </c>
      <c r="R239" s="9">
        <v>2</v>
      </c>
      <c r="S239" s="9">
        <v>2</v>
      </c>
      <c r="T239" s="9">
        <v>4</v>
      </c>
      <c r="U239" s="8">
        <v>34.017099999999999</v>
      </c>
      <c r="V239" s="8">
        <v>118.40212</v>
      </c>
      <c r="W239" s="8" t="s">
        <v>20125</v>
      </c>
    </row>
    <row r="240" spans="1:23" x14ac:dyDescent="0.2">
      <c r="A240" s="9">
        <v>575</v>
      </c>
      <c r="B240" s="9">
        <v>2011</v>
      </c>
      <c r="C240" s="12" t="s">
        <v>2674</v>
      </c>
      <c r="D240" s="10">
        <v>83504017</v>
      </c>
      <c r="E240" s="9">
        <v>3120</v>
      </c>
      <c r="F240" s="12" t="s">
        <v>2675</v>
      </c>
      <c r="G240" s="9">
        <f t="shared" si="3"/>
        <v>4</v>
      </c>
      <c r="H240" s="12" t="s">
        <v>32705</v>
      </c>
      <c r="I240" s="9">
        <v>1</v>
      </c>
      <c r="J240" s="9">
        <v>0</v>
      </c>
      <c r="K240" s="12" t="s">
        <v>2676</v>
      </c>
      <c r="L240" s="12" t="s">
        <v>3662</v>
      </c>
      <c r="M240" s="12" t="s">
        <v>38</v>
      </c>
      <c r="N240" s="12" t="s">
        <v>20128</v>
      </c>
      <c r="O240" s="12" t="s">
        <v>32699</v>
      </c>
      <c r="P240" s="11">
        <v>40858</v>
      </c>
      <c r="Q240" s="9">
        <v>6</v>
      </c>
      <c r="R240" s="9">
        <v>2</v>
      </c>
      <c r="S240" s="9">
        <v>2</v>
      </c>
      <c r="T240" s="9">
        <v>4</v>
      </c>
      <c r="U240" s="8">
        <v>37.832839999999997</v>
      </c>
      <c r="V240" s="8">
        <v>122.28397</v>
      </c>
      <c r="W240" s="8" t="s">
        <v>20129</v>
      </c>
    </row>
    <row r="241" spans="1:23" x14ac:dyDescent="0.2">
      <c r="A241" s="9">
        <v>1851</v>
      </c>
      <c r="B241" s="9">
        <v>2013</v>
      </c>
      <c r="C241" s="12" t="s">
        <v>7156</v>
      </c>
      <c r="D241" s="10">
        <v>83301580</v>
      </c>
      <c r="E241" s="9">
        <v>2671</v>
      </c>
      <c r="F241" s="12" t="s">
        <v>7157</v>
      </c>
      <c r="G241" s="9">
        <f t="shared" si="3"/>
        <v>4</v>
      </c>
      <c r="H241" s="12" t="s">
        <v>32705</v>
      </c>
      <c r="I241" s="9">
        <v>3</v>
      </c>
      <c r="J241" s="9">
        <v>0</v>
      </c>
      <c r="K241" s="12" t="s">
        <v>7159</v>
      </c>
      <c r="L241" s="12" t="s">
        <v>3983</v>
      </c>
      <c r="M241" s="12" t="s">
        <v>38</v>
      </c>
      <c r="N241" s="12" t="s">
        <v>23598</v>
      </c>
      <c r="O241" s="12" t="s">
        <v>417</v>
      </c>
      <c r="P241" s="11">
        <v>41628</v>
      </c>
      <c r="Q241" s="9">
        <v>7.5</v>
      </c>
      <c r="R241" s="9">
        <v>3</v>
      </c>
      <c r="S241" s="9">
        <v>3</v>
      </c>
      <c r="T241" s="9">
        <v>4</v>
      </c>
      <c r="U241" s="8">
        <v>34.156799999999997</v>
      </c>
      <c r="V241" s="8">
        <v>118.32522</v>
      </c>
      <c r="W241" s="8" t="s">
        <v>23599</v>
      </c>
    </row>
    <row r="242" spans="1:23" x14ac:dyDescent="0.2">
      <c r="A242" s="9">
        <v>576</v>
      </c>
      <c r="B242" s="9">
        <v>2011</v>
      </c>
      <c r="C242" s="12" t="s">
        <v>2679</v>
      </c>
      <c r="D242" s="10">
        <v>82584160</v>
      </c>
      <c r="E242" s="9">
        <v>2038</v>
      </c>
      <c r="F242" s="12" t="s">
        <v>2682</v>
      </c>
      <c r="G242" s="9">
        <f t="shared" si="3"/>
        <v>4</v>
      </c>
      <c r="H242" s="12" t="s">
        <v>32704</v>
      </c>
      <c r="I242" s="9">
        <v>0</v>
      </c>
      <c r="J242" s="9">
        <v>1</v>
      </c>
      <c r="K242" s="12" t="s">
        <v>2684</v>
      </c>
      <c r="L242" s="12" t="s">
        <v>162</v>
      </c>
      <c r="M242" s="12" t="s">
        <v>38</v>
      </c>
      <c r="N242" s="12" t="s">
        <v>20131</v>
      </c>
      <c r="O242" s="12" t="s">
        <v>16504</v>
      </c>
      <c r="P242" s="11">
        <v>40886</v>
      </c>
      <c r="Q242" s="9">
        <v>7.3</v>
      </c>
      <c r="R242" s="9">
        <v>4</v>
      </c>
      <c r="S242" s="9">
        <v>4</v>
      </c>
      <c r="T242" s="9">
        <v>4</v>
      </c>
      <c r="U242" s="8">
        <v>40.728839999999998</v>
      </c>
      <c r="V242" s="8">
        <v>74.000460000000004</v>
      </c>
      <c r="W242" s="8" t="s">
        <v>20132</v>
      </c>
    </row>
    <row r="243" spans="1:23" x14ac:dyDescent="0.2">
      <c r="A243" s="9">
        <v>2540</v>
      </c>
      <c r="B243" s="9">
        <v>2014</v>
      </c>
      <c r="C243" s="12" t="s">
        <v>9459</v>
      </c>
      <c r="D243" s="10">
        <v>82390774</v>
      </c>
      <c r="E243" s="9">
        <v>3140</v>
      </c>
      <c r="F243" s="12" t="s">
        <v>9461</v>
      </c>
      <c r="G243" s="9">
        <f t="shared" si="3"/>
        <v>4</v>
      </c>
      <c r="H243" s="12" t="s">
        <v>32706</v>
      </c>
      <c r="I243" s="9">
        <v>2</v>
      </c>
      <c r="J243" s="9">
        <v>0</v>
      </c>
      <c r="K243" s="12" t="s">
        <v>2850</v>
      </c>
      <c r="L243" s="12" t="s">
        <v>162</v>
      </c>
      <c r="M243" s="12" t="s">
        <v>38</v>
      </c>
      <c r="N243" s="12" t="s">
        <v>25471</v>
      </c>
      <c r="O243" s="12" t="s">
        <v>263</v>
      </c>
      <c r="P243" s="11">
        <v>41864</v>
      </c>
      <c r="Q243" s="9">
        <v>6.5</v>
      </c>
      <c r="R243" s="9">
        <v>1</v>
      </c>
      <c r="S243" s="9">
        <v>1</v>
      </c>
      <c r="T243" s="9">
        <v>4</v>
      </c>
      <c r="U243" s="8">
        <v>34.055430000000001</v>
      </c>
      <c r="V243" s="8">
        <v>118.41328</v>
      </c>
      <c r="W243" s="8" t="s">
        <v>25472</v>
      </c>
    </row>
    <row r="244" spans="1:23" x14ac:dyDescent="0.2">
      <c r="A244" s="9">
        <v>3946</v>
      </c>
      <c r="B244" s="9">
        <v>2016</v>
      </c>
      <c r="C244" s="12" t="s">
        <v>13931</v>
      </c>
      <c r="D244" s="10">
        <v>82051601</v>
      </c>
      <c r="E244" s="9">
        <v>4071</v>
      </c>
      <c r="F244" s="12" t="s">
        <v>13932</v>
      </c>
      <c r="G244" s="9">
        <f t="shared" si="3"/>
        <v>4</v>
      </c>
      <c r="H244" s="12" t="s">
        <v>32706</v>
      </c>
      <c r="I244" s="9">
        <v>10</v>
      </c>
      <c r="J244" s="9">
        <v>0</v>
      </c>
      <c r="K244" s="12" t="s">
        <v>9593</v>
      </c>
      <c r="L244" s="12" t="s">
        <v>3662</v>
      </c>
      <c r="M244" s="12" t="s">
        <v>38</v>
      </c>
      <c r="N244" s="12" t="s">
        <v>29118</v>
      </c>
      <c r="O244" s="12" t="s">
        <v>51</v>
      </c>
      <c r="P244" s="11">
        <v>42524</v>
      </c>
      <c r="Q244" s="9">
        <v>6</v>
      </c>
      <c r="R244" s="9">
        <v>2</v>
      </c>
      <c r="S244" s="9">
        <v>2</v>
      </c>
      <c r="T244" s="9">
        <v>4</v>
      </c>
      <c r="U244" s="8">
        <v>34.083799999999997</v>
      </c>
      <c r="V244" s="8">
        <v>118.32083</v>
      </c>
      <c r="W244" s="8" t="s">
        <v>29119</v>
      </c>
    </row>
    <row r="245" spans="1:23" x14ac:dyDescent="0.2">
      <c r="A245" s="9">
        <v>4685</v>
      </c>
      <c r="B245" s="9">
        <v>2017</v>
      </c>
      <c r="C245" s="12" t="s">
        <v>16324</v>
      </c>
      <c r="D245" s="10">
        <v>81903458</v>
      </c>
      <c r="E245" s="9">
        <v>2851</v>
      </c>
      <c r="F245" s="12" t="s">
        <v>16326</v>
      </c>
      <c r="G245" s="9">
        <f t="shared" si="3"/>
        <v>4</v>
      </c>
      <c r="H245" s="12" t="s">
        <v>32705</v>
      </c>
      <c r="I245" s="9">
        <v>6</v>
      </c>
      <c r="J245" s="9">
        <v>0</v>
      </c>
      <c r="K245" s="12" t="s">
        <v>2692</v>
      </c>
      <c r="L245" s="12" t="s">
        <v>3983</v>
      </c>
      <c r="M245" s="12" t="s">
        <v>38</v>
      </c>
      <c r="N245" s="12" t="s">
        <v>30965</v>
      </c>
      <c r="O245" s="12" t="s">
        <v>263</v>
      </c>
      <c r="P245" s="11">
        <v>43112</v>
      </c>
      <c r="Q245" s="9">
        <v>7.2</v>
      </c>
      <c r="R245" s="9">
        <v>4</v>
      </c>
      <c r="S245" s="9">
        <v>4</v>
      </c>
      <c r="T245" s="9">
        <v>4</v>
      </c>
      <c r="U245" s="8">
        <v>34.055430000000001</v>
      </c>
      <c r="V245" s="8">
        <v>118.41328</v>
      </c>
      <c r="W245" s="8" t="s">
        <v>30966</v>
      </c>
    </row>
    <row r="246" spans="1:23" x14ac:dyDescent="0.2">
      <c r="A246" s="9">
        <v>3239</v>
      </c>
      <c r="B246" s="9">
        <v>2015</v>
      </c>
      <c r="C246" s="12" t="s">
        <v>11686</v>
      </c>
      <c r="D246" s="10">
        <v>81697192</v>
      </c>
      <c r="E246" s="9">
        <v>3792</v>
      </c>
      <c r="F246" s="12" t="s">
        <v>11689</v>
      </c>
      <c r="G246" s="9">
        <f t="shared" si="3"/>
        <v>4</v>
      </c>
      <c r="H246" s="12" t="s">
        <v>32705</v>
      </c>
      <c r="I246" s="9">
        <v>2</v>
      </c>
      <c r="J246" s="9">
        <v>0</v>
      </c>
      <c r="K246" s="12" t="s">
        <v>9407</v>
      </c>
      <c r="L246" s="12" t="s">
        <v>3662</v>
      </c>
      <c r="M246" s="12" t="s">
        <v>38</v>
      </c>
      <c r="N246" s="12" t="s">
        <v>27293</v>
      </c>
      <c r="O246" s="12" t="s">
        <v>263</v>
      </c>
      <c r="P246" s="11">
        <v>42265</v>
      </c>
      <c r="Q246" s="9">
        <v>6.3</v>
      </c>
      <c r="R246" s="9">
        <v>2</v>
      </c>
      <c r="S246" s="9">
        <v>2</v>
      </c>
      <c r="T246" s="9">
        <v>4</v>
      </c>
      <c r="U246" s="8">
        <v>34.055430000000001</v>
      </c>
      <c r="V246" s="8">
        <v>118.41328</v>
      </c>
      <c r="W246" s="8" t="s">
        <v>27294</v>
      </c>
    </row>
    <row r="247" spans="1:23" x14ac:dyDescent="0.2">
      <c r="A247" s="9">
        <v>41</v>
      </c>
      <c r="B247" s="9">
        <v>2010</v>
      </c>
      <c r="C247" s="12" t="s">
        <v>351</v>
      </c>
      <c r="D247" s="10">
        <v>81562942</v>
      </c>
      <c r="E247" s="9">
        <v>3261</v>
      </c>
      <c r="F247" s="12" t="s">
        <v>352</v>
      </c>
      <c r="G247" s="9">
        <f t="shared" si="3"/>
        <v>4</v>
      </c>
      <c r="H247" s="12" t="s">
        <v>32705</v>
      </c>
      <c r="I247" s="9">
        <v>1</v>
      </c>
      <c r="J247" s="9">
        <v>0</v>
      </c>
      <c r="K247" s="12" t="s">
        <v>354</v>
      </c>
      <c r="L247" s="12" t="s">
        <v>3662</v>
      </c>
      <c r="M247" s="12" t="s">
        <v>38</v>
      </c>
      <c r="N247" s="12" t="s">
        <v>18608</v>
      </c>
      <c r="O247" s="12" t="s">
        <v>263</v>
      </c>
      <c r="P247" s="11">
        <v>40494</v>
      </c>
      <c r="Q247" s="9">
        <v>6.8</v>
      </c>
      <c r="R247" s="9">
        <v>3</v>
      </c>
      <c r="S247" s="9">
        <v>4</v>
      </c>
      <c r="T247" s="9">
        <v>4</v>
      </c>
      <c r="U247" s="8">
        <v>34.055430000000001</v>
      </c>
      <c r="V247" s="8">
        <v>118.41328</v>
      </c>
      <c r="W247" s="8" t="s">
        <v>18609</v>
      </c>
    </row>
    <row r="248" spans="1:23" x14ac:dyDescent="0.2">
      <c r="A248" s="9">
        <v>3240</v>
      </c>
      <c r="B248" s="9">
        <v>2015</v>
      </c>
      <c r="C248" s="12" t="s">
        <v>11690</v>
      </c>
      <c r="D248" s="10">
        <v>81476385</v>
      </c>
      <c r="E248" s="9">
        <v>3448</v>
      </c>
      <c r="F248" s="12" t="s">
        <v>11693</v>
      </c>
      <c r="G248" s="9">
        <f t="shared" si="3"/>
        <v>4</v>
      </c>
      <c r="H248" s="12" t="s">
        <v>32705</v>
      </c>
      <c r="I248" s="9">
        <v>3</v>
      </c>
      <c r="J248" s="9">
        <v>0</v>
      </c>
      <c r="K248" s="12" t="s">
        <v>4810</v>
      </c>
      <c r="L248" s="12" t="s">
        <v>162</v>
      </c>
      <c r="M248" s="12" t="s">
        <v>38</v>
      </c>
      <c r="N248" s="12" t="s">
        <v>27297</v>
      </c>
      <c r="O248" s="12" t="s">
        <v>94</v>
      </c>
      <c r="P248" s="11">
        <v>42181</v>
      </c>
      <c r="Q248" s="9">
        <v>6.3</v>
      </c>
      <c r="R248" s="9">
        <v>2</v>
      </c>
      <c r="S248" s="9">
        <v>2</v>
      </c>
      <c r="T248" s="9">
        <v>4</v>
      </c>
      <c r="U248" s="8">
        <v>34.138120000000001</v>
      </c>
      <c r="V248" s="8">
        <v>118.35338</v>
      </c>
      <c r="W248" s="8" t="s">
        <v>27298</v>
      </c>
    </row>
    <row r="249" spans="1:23" x14ac:dyDescent="0.2">
      <c r="A249" s="9">
        <v>42</v>
      </c>
      <c r="B249" s="9">
        <v>2010</v>
      </c>
      <c r="C249" s="12" t="s">
        <v>356</v>
      </c>
      <c r="D249" s="10">
        <v>80574010</v>
      </c>
      <c r="E249" s="9">
        <v>3108</v>
      </c>
      <c r="F249" s="12" t="s">
        <v>357</v>
      </c>
      <c r="G249" s="9">
        <f t="shared" si="3"/>
        <v>4</v>
      </c>
      <c r="H249" s="12" t="s">
        <v>32705</v>
      </c>
      <c r="I249" s="9">
        <v>2</v>
      </c>
      <c r="J249" s="9">
        <v>0</v>
      </c>
      <c r="K249" s="12" t="s">
        <v>359</v>
      </c>
      <c r="L249" s="12" t="s">
        <v>501</v>
      </c>
      <c r="M249" s="12" t="s">
        <v>38</v>
      </c>
      <c r="N249" s="12" t="s">
        <v>18611</v>
      </c>
      <c r="O249" s="12" t="s">
        <v>11796</v>
      </c>
      <c r="P249" s="11">
        <v>40403</v>
      </c>
      <c r="Q249" s="9">
        <v>5.7</v>
      </c>
      <c r="R249" s="9">
        <v>2</v>
      </c>
      <c r="S249" s="9">
        <v>2</v>
      </c>
      <c r="T249" s="9">
        <v>4</v>
      </c>
      <c r="U249" s="8">
        <v>34.017099999999999</v>
      </c>
      <c r="V249" s="8">
        <v>118.40212</v>
      </c>
      <c r="W249" s="8" t="s">
        <v>18612</v>
      </c>
    </row>
    <row r="250" spans="1:23" x14ac:dyDescent="0.2">
      <c r="A250" s="9">
        <v>577</v>
      </c>
      <c r="B250" s="9">
        <v>2011</v>
      </c>
      <c r="C250" s="12" t="s">
        <v>2685</v>
      </c>
      <c r="D250" s="10">
        <v>80360843</v>
      </c>
      <c r="E250" s="9">
        <v>3482</v>
      </c>
      <c r="F250" s="12" t="s">
        <v>2686</v>
      </c>
      <c r="G250" s="9">
        <f t="shared" si="3"/>
        <v>4</v>
      </c>
      <c r="H250" s="12" t="s">
        <v>32705</v>
      </c>
      <c r="I250" s="9">
        <v>1</v>
      </c>
      <c r="J250" s="9">
        <v>0</v>
      </c>
      <c r="K250" s="12" t="s">
        <v>2687</v>
      </c>
      <c r="L250" s="12" t="s">
        <v>162</v>
      </c>
      <c r="M250" s="12" t="s">
        <v>38</v>
      </c>
      <c r="N250" s="12" t="s">
        <v>20135</v>
      </c>
      <c r="O250" s="12" t="s">
        <v>212</v>
      </c>
      <c r="P250" s="11">
        <v>40732</v>
      </c>
      <c r="Q250" s="9">
        <v>5.2</v>
      </c>
      <c r="R250" s="9">
        <v>1</v>
      </c>
      <c r="S250" s="9">
        <v>1</v>
      </c>
      <c r="T250" s="9">
        <v>4</v>
      </c>
      <c r="U250" s="8">
        <v>34.017710000000001</v>
      </c>
      <c r="V250" s="8">
        <v>118.40143</v>
      </c>
      <c r="W250" s="8" t="s">
        <v>20136</v>
      </c>
    </row>
    <row r="251" spans="1:23" x14ac:dyDescent="0.2">
      <c r="A251" s="9">
        <v>4686</v>
      </c>
      <c r="B251" s="9">
        <v>2017</v>
      </c>
      <c r="C251" s="12" t="s">
        <v>16328</v>
      </c>
      <c r="D251" s="10">
        <v>80227895</v>
      </c>
      <c r="E251" s="9">
        <v>4035</v>
      </c>
      <c r="F251" s="12" t="s">
        <v>16329</v>
      </c>
      <c r="G251" s="9">
        <f t="shared" si="3"/>
        <v>4</v>
      </c>
      <c r="H251" s="12" t="s">
        <v>32705</v>
      </c>
      <c r="I251" s="9">
        <v>3</v>
      </c>
      <c r="J251" s="9">
        <v>0</v>
      </c>
      <c r="K251" s="12" t="s">
        <v>5301</v>
      </c>
      <c r="L251" s="12" t="s">
        <v>3662</v>
      </c>
      <c r="M251" s="12" t="s">
        <v>38</v>
      </c>
      <c r="N251" s="12" t="s">
        <v>30968</v>
      </c>
      <c r="O251" s="12" t="s">
        <v>94</v>
      </c>
      <c r="P251" s="11">
        <v>42895</v>
      </c>
      <c r="Q251" s="9">
        <v>5.5</v>
      </c>
      <c r="R251" s="9">
        <v>2</v>
      </c>
      <c r="S251" s="9">
        <v>1</v>
      </c>
      <c r="T251" s="9">
        <v>4</v>
      </c>
      <c r="U251" s="8">
        <v>34.138120000000001</v>
      </c>
      <c r="V251" s="8">
        <v>118.35338</v>
      </c>
      <c r="W251" s="8" t="s">
        <v>30969</v>
      </c>
    </row>
    <row r="252" spans="1:23" x14ac:dyDescent="0.2">
      <c r="A252" s="9">
        <v>3241</v>
      </c>
      <c r="B252" s="9">
        <v>2015</v>
      </c>
      <c r="C252" s="12" t="s">
        <v>11694</v>
      </c>
      <c r="D252" s="10">
        <v>80080379</v>
      </c>
      <c r="E252" s="9">
        <v>3618</v>
      </c>
      <c r="F252" s="12" t="s">
        <v>11697</v>
      </c>
      <c r="G252" s="9">
        <f t="shared" si="3"/>
        <v>4</v>
      </c>
      <c r="H252" s="12" t="s">
        <v>32706</v>
      </c>
      <c r="I252" s="9">
        <v>4</v>
      </c>
      <c r="J252" s="9">
        <v>0</v>
      </c>
      <c r="K252" s="12" t="s">
        <v>563</v>
      </c>
      <c r="L252" s="12" t="s">
        <v>13606</v>
      </c>
      <c r="M252" s="12" t="s">
        <v>38</v>
      </c>
      <c r="N252" s="12" t="s">
        <v>27300</v>
      </c>
      <c r="O252" s="12" t="s">
        <v>11796</v>
      </c>
      <c r="P252" s="11">
        <v>42293</v>
      </c>
      <c r="Q252" s="9">
        <v>6.3</v>
      </c>
      <c r="R252" s="9">
        <v>2</v>
      </c>
      <c r="S252" s="9">
        <v>3</v>
      </c>
      <c r="T252" s="9">
        <v>4</v>
      </c>
      <c r="U252" s="8">
        <v>34.017099999999999</v>
      </c>
      <c r="V252" s="8">
        <v>118.40212</v>
      </c>
      <c r="W252" s="8" t="s">
        <v>27301</v>
      </c>
    </row>
    <row r="253" spans="1:23" x14ac:dyDescent="0.2">
      <c r="A253" s="9">
        <v>1177</v>
      </c>
      <c r="B253" s="9">
        <v>2012</v>
      </c>
      <c r="C253" s="12" t="s">
        <v>4934</v>
      </c>
      <c r="D253" s="10">
        <v>80070736</v>
      </c>
      <c r="E253" s="9">
        <v>3352</v>
      </c>
      <c r="F253" s="12" t="s">
        <v>4937</v>
      </c>
      <c r="G253" s="9">
        <f t="shared" si="3"/>
        <v>4</v>
      </c>
      <c r="H253" s="12" t="s">
        <v>32705</v>
      </c>
      <c r="I253" s="9">
        <v>1</v>
      </c>
      <c r="J253" s="9">
        <v>0</v>
      </c>
      <c r="K253" s="12" t="s">
        <v>4938</v>
      </c>
      <c r="L253" s="12" t="s">
        <v>3662</v>
      </c>
      <c r="M253" s="12" t="s">
        <v>38</v>
      </c>
      <c r="N253" s="12" t="s">
        <v>21803</v>
      </c>
      <c r="O253" s="12" t="s">
        <v>51</v>
      </c>
      <c r="P253" s="11">
        <v>41264</v>
      </c>
      <c r="Q253" s="9">
        <v>7</v>
      </c>
      <c r="R253" s="9">
        <v>2</v>
      </c>
      <c r="S253" s="9">
        <v>3</v>
      </c>
      <c r="T253" s="9">
        <v>4</v>
      </c>
      <c r="U253" s="8">
        <v>34.083799999999997</v>
      </c>
      <c r="V253" s="8">
        <v>118.32083</v>
      </c>
      <c r="W253" s="8" t="s">
        <v>21804</v>
      </c>
    </row>
    <row r="254" spans="1:23" x14ac:dyDescent="0.2">
      <c r="A254" s="9">
        <v>578</v>
      </c>
      <c r="B254" s="9">
        <v>2011</v>
      </c>
      <c r="C254" s="12" t="s">
        <v>2688</v>
      </c>
      <c r="D254" s="10">
        <v>79884879</v>
      </c>
      <c r="E254" s="9">
        <v>2856</v>
      </c>
      <c r="F254" s="12" t="s">
        <v>2690</v>
      </c>
      <c r="G254" s="9">
        <f t="shared" si="3"/>
        <v>4</v>
      </c>
      <c r="H254" s="12" t="s">
        <v>32705</v>
      </c>
      <c r="I254" s="9">
        <v>5</v>
      </c>
      <c r="J254" s="9">
        <v>0</v>
      </c>
      <c r="K254" s="12" t="s">
        <v>2692</v>
      </c>
      <c r="L254" s="12" t="s">
        <v>501</v>
      </c>
      <c r="M254" s="12" t="s">
        <v>38</v>
      </c>
      <c r="N254" s="12" t="s">
        <v>20138</v>
      </c>
      <c r="O254" s="12" t="s">
        <v>417</v>
      </c>
      <c r="P254" s="11">
        <v>40902</v>
      </c>
      <c r="Q254" s="9">
        <v>7.2</v>
      </c>
      <c r="R254" s="9">
        <v>3</v>
      </c>
      <c r="S254" s="9">
        <v>3</v>
      </c>
      <c r="T254" s="9">
        <v>4</v>
      </c>
      <c r="U254" s="8">
        <v>34.156799999999997</v>
      </c>
      <c r="V254" s="8">
        <v>118.32522</v>
      </c>
      <c r="W254" s="8" t="s">
        <v>20139</v>
      </c>
    </row>
    <row r="255" spans="1:23" x14ac:dyDescent="0.2">
      <c r="A255" s="9">
        <v>1178</v>
      </c>
      <c r="B255" s="9">
        <v>2012</v>
      </c>
      <c r="C255" s="12" t="s">
        <v>4939</v>
      </c>
      <c r="D255" s="10">
        <v>79727149</v>
      </c>
      <c r="E255" s="9">
        <v>3755</v>
      </c>
      <c r="F255" s="12" t="s">
        <v>4941</v>
      </c>
      <c r="G255" s="9">
        <f t="shared" si="3"/>
        <v>4</v>
      </c>
      <c r="H255" s="12" t="s">
        <v>32705</v>
      </c>
      <c r="I255" s="9">
        <v>2</v>
      </c>
      <c r="J255" s="9">
        <v>0</v>
      </c>
      <c r="K255" s="12" t="s">
        <v>36</v>
      </c>
      <c r="L255" s="12" t="s">
        <v>162</v>
      </c>
      <c r="M255" s="12" t="s">
        <v>38</v>
      </c>
      <c r="N255" s="12" t="s">
        <v>21808</v>
      </c>
      <c r="O255" s="12" t="s">
        <v>154</v>
      </c>
      <c r="P255" s="11">
        <v>41040</v>
      </c>
      <c r="Q255" s="9">
        <v>6.2</v>
      </c>
      <c r="R255" s="9">
        <v>2</v>
      </c>
      <c r="S255" s="9">
        <v>2</v>
      </c>
      <c r="T255" s="9">
        <v>4</v>
      </c>
      <c r="U255" s="8">
        <v>34.152149999999999</v>
      </c>
      <c r="V255" s="8">
        <v>118.33637</v>
      </c>
      <c r="W255" s="8" t="s">
        <v>21809</v>
      </c>
    </row>
    <row r="256" spans="1:23" x14ac:dyDescent="0.2">
      <c r="A256" s="9">
        <v>579</v>
      </c>
      <c r="B256" s="9">
        <v>2011</v>
      </c>
      <c r="C256" s="12" t="s">
        <v>2693</v>
      </c>
      <c r="D256" s="10">
        <v>79249455</v>
      </c>
      <c r="E256" s="9">
        <v>2838</v>
      </c>
      <c r="F256" s="12" t="s">
        <v>2695</v>
      </c>
      <c r="G256" s="9">
        <f t="shared" si="3"/>
        <v>4</v>
      </c>
      <c r="H256" s="12" t="s">
        <v>32705</v>
      </c>
      <c r="I256" s="9">
        <v>2</v>
      </c>
      <c r="J256" s="9">
        <v>0</v>
      </c>
      <c r="K256" s="12" t="s">
        <v>2696</v>
      </c>
      <c r="L256" s="12" t="s">
        <v>9063</v>
      </c>
      <c r="M256" s="12" t="s">
        <v>38</v>
      </c>
      <c r="N256" s="12" t="s">
        <v>20142</v>
      </c>
      <c r="O256" s="12" t="s">
        <v>32699</v>
      </c>
      <c r="P256" s="11">
        <v>40620</v>
      </c>
      <c r="Q256" s="9">
        <v>7.4</v>
      </c>
      <c r="R256" s="9">
        <v>2</v>
      </c>
      <c r="S256" s="9">
        <v>3</v>
      </c>
      <c r="T256" s="9">
        <v>4</v>
      </c>
      <c r="U256" s="8">
        <v>37.832839999999997</v>
      </c>
      <c r="V256" s="8">
        <v>122.28397</v>
      </c>
      <c r="W256" s="8" t="s">
        <v>20143</v>
      </c>
    </row>
    <row r="257" spans="1:23" x14ac:dyDescent="0.2">
      <c r="A257" s="9">
        <v>3947</v>
      </c>
      <c r="B257" s="9">
        <v>2016</v>
      </c>
      <c r="C257" s="12" t="s">
        <v>13934</v>
      </c>
      <c r="D257" s="10">
        <v>79213375</v>
      </c>
      <c r="E257" s="9">
        <v>2821</v>
      </c>
      <c r="F257" s="12" t="s">
        <v>13936</v>
      </c>
      <c r="G257" s="9">
        <f t="shared" si="3"/>
        <v>4</v>
      </c>
      <c r="H257" s="12" t="s">
        <v>32706</v>
      </c>
      <c r="I257" s="9">
        <v>6</v>
      </c>
      <c r="J257" s="9">
        <v>0</v>
      </c>
      <c r="K257" s="12" t="s">
        <v>7204</v>
      </c>
      <c r="L257" s="12" t="s">
        <v>3662</v>
      </c>
      <c r="M257" s="12" t="s">
        <v>38</v>
      </c>
      <c r="N257" s="12" t="s">
        <v>29121</v>
      </c>
      <c r="O257" s="12" t="s">
        <v>94</v>
      </c>
      <c r="P257" s="11">
        <v>42552</v>
      </c>
      <c r="Q257" s="9">
        <v>6</v>
      </c>
      <c r="R257" s="9">
        <v>2</v>
      </c>
      <c r="S257" s="9">
        <v>2</v>
      </c>
      <c r="T257" s="9">
        <v>4</v>
      </c>
      <c r="U257" s="8">
        <v>34.138120000000001</v>
      </c>
      <c r="V257" s="8">
        <v>118.35338</v>
      </c>
      <c r="W257" s="8" t="s">
        <v>29122</v>
      </c>
    </row>
    <row r="258" spans="1:23" x14ac:dyDescent="0.2">
      <c r="A258" s="9">
        <v>3242</v>
      </c>
      <c r="B258" s="9">
        <v>2015</v>
      </c>
      <c r="C258" s="12" t="s">
        <v>11698</v>
      </c>
      <c r="D258" s="10">
        <v>78747585</v>
      </c>
      <c r="E258" s="9">
        <v>3723</v>
      </c>
      <c r="F258" s="12" t="s">
        <v>11699</v>
      </c>
      <c r="G258" s="9">
        <f t="shared" si="3"/>
        <v>4</v>
      </c>
      <c r="H258" s="12" t="s">
        <v>32705</v>
      </c>
      <c r="I258" s="9">
        <v>4</v>
      </c>
      <c r="J258" s="9">
        <v>0</v>
      </c>
      <c r="K258" s="12" t="s">
        <v>342</v>
      </c>
      <c r="L258" s="12" t="s">
        <v>3662</v>
      </c>
      <c r="M258" s="12" t="s">
        <v>38</v>
      </c>
      <c r="N258" s="12" t="s">
        <v>27304</v>
      </c>
      <c r="O258" s="12" t="s">
        <v>11796</v>
      </c>
      <c r="P258" s="11">
        <v>42209</v>
      </c>
      <c r="Q258" s="9">
        <v>5.6</v>
      </c>
      <c r="R258" s="9">
        <v>1</v>
      </c>
      <c r="S258" s="9">
        <v>1</v>
      </c>
      <c r="T258" s="9">
        <v>4</v>
      </c>
      <c r="U258" s="8">
        <v>34.017099999999999</v>
      </c>
      <c r="V258" s="8">
        <v>118.40212</v>
      </c>
      <c r="W258" s="8" t="s">
        <v>27305</v>
      </c>
    </row>
    <row r="259" spans="1:23" x14ac:dyDescent="0.2">
      <c r="A259" s="9">
        <v>580</v>
      </c>
      <c r="B259" s="9">
        <v>2011</v>
      </c>
      <c r="C259" s="12" t="s">
        <v>2698</v>
      </c>
      <c r="D259" s="10">
        <v>78046570</v>
      </c>
      <c r="E259" s="9">
        <v>3370</v>
      </c>
      <c r="F259" s="12" t="s">
        <v>2699</v>
      </c>
      <c r="G259" s="9">
        <f t="shared" ref="G259:G322" si="4">+LEN(F259)-LEN(SUBSTITUTE(F259,",",""))+1</f>
        <v>4</v>
      </c>
      <c r="H259" s="12" t="s">
        <v>32706</v>
      </c>
      <c r="I259" s="9">
        <v>3</v>
      </c>
      <c r="J259" s="9">
        <v>0</v>
      </c>
      <c r="K259" s="12" t="s">
        <v>2700</v>
      </c>
      <c r="L259" s="12" t="s">
        <v>3662</v>
      </c>
      <c r="M259" s="12" t="s">
        <v>38</v>
      </c>
      <c r="N259" s="12" t="s">
        <v>20145</v>
      </c>
      <c r="O259" s="12" t="s">
        <v>94</v>
      </c>
      <c r="P259" s="11">
        <v>40851</v>
      </c>
      <c r="Q259" s="9">
        <v>6.2</v>
      </c>
      <c r="R259" s="9">
        <v>2</v>
      </c>
      <c r="S259" s="9">
        <v>3</v>
      </c>
      <c r="T259" s="9">
        <v>4</v>
      </c>
      <c r="U259" s="8">
        <v>34.138120000000001</v>
      </c>
      <c r="V259" s="8">
        <v>118.35338</v>
      </c>
      <c r="W259" s="8" t="s">
        <v>20146</v>
      </c>
    </row>
    <row r="260" spans="1:23" x14ac:dyDescent="0.2">
      <c r="A260" s="9">
        <v>2541</v>
      </c>
      <c r="B260" s="9">
        <v>2014</v>
      </c>
      <c r="C260" s="12" t="s">
        <v>9462</v>
      </c>
      <c r="D260" s="10">
        <v>78031620</v>
      </c>
      <c r="E260" s="9">
        <v>3083</v>
      </c>
      <c r="F260" s="12" t="s">
        <v>9464</v>
      </c>
      <c r="G260" s="9">
        <f t="shared" si="4"/>
        <v>4</v>
      </c>
      <c r="H260" s="12" t="s">
        <v>32705</v>
      </c>
      <c r="I260" s="9">
        <v>3</v>
      </c>
      <c r="J260" s="9">
        <v>0</v>
      </c>
      <c r="K260" s="12" t="s">
        <v>2840</v>
      </c>
      <c r="L260" s="12" t="s">
        <v>501</v>
      </c>
      <c r="M260" s="12" t="s">
        <v>38</v>
      </c>
      <c r="N260" s="12" t="s">
        <v>25475</v>
      </c>
      <c r="O260" s="12" t="s">
        <v>11796</v>
      </c>
      <c r="P260" s="11">
        <v>41677</v>
      </c>
      <c r="Q260" s="9">
        <v>6.1</v>
      </c>
      <c r="R260" s="9">
        <v>2</v>
      </c>
      <c r="S260" s="9">
        <v>1</v>
      </c>
      <c r="T260" s="9">
        <v>4</v>
      </c>
      <c r="U260" s="8">
        <v>34.017099999999999</v>
      </c>
      <c r="V260" s="8">
        <v>118.40212</v>
      </c>
      <c r="W260" s="8" t="s">
        <v>25476</v>
      </c>
    </row>
    <row r="261" spans="1:23" x14ac:dyDescent="0.2">
      <c r="A261" s="9">
        <v>581</v>
      </c>
      <c r="B261" s="9">
        <v>2011</v>
      </c>
      <c r="C261" s="12" t="s">
        <v>2702</v>
      </c>
      <c r="D261" s="10">
        <v>77591831</v>
      </c>
      <c r="E261" s="9">
        <v>3087</v>
      </c>
      <c r="F261" s="12" t="s">
        <v>2703</v>
      </c>
      <c r="G261" s="9">
        <f t="shared" si="4"/>
        <v>4</v>
      </c>
      <c r="H261" s="12" t="s">
        <v>32705</v>
      </c>
      <c r="I261" s="9">
        <v>1</v>
      </c>
      <c r="J261" s="9">
        <v>0</v>
      </c>
      <c r="K261" s="12" t="s">
        <v>2692</v>
      </c>
      <c r="L261" s="12" t="s">
        <v>8323</v>
      </c>
      <c r="M261" s="12" t="s">
        <v>38</v>
      </c>
      <c r="N261" s="12" t="s">
        <v>20148</v>
      </c>
      <c r="O261" s="12" t="s">
        <v>51</v>
      </c>
      <c r="P261" s="11">
        <v>40898</v>
      </c>
      <c r="Q261" s="9">
        <v>7.3</v>
      </c>
      <c r="R261" s="9">
        <v>3</v>
      </c>
      <c r="S261" s="9">
        <v>3</v>
      </c>
      <c r="T261" s="9">
        <v>4</v>
      </c>
      <c r="U261" s="8">
        <v>34.083799999999997</v>
      </c>
      <c r="V261" s="8">
        <v>118.32083</v>
      </c>
      <c r="W261" s="8" t="s">
        <v>20149</v>
      </c>
    </row>
    <row r="262" spans="1:23" x14ac:dyDescent="0.2">
      <c r="A262" s="9">
        <v>1179</v>
      </c>
      <c r="B262" s="9">
        <v>2012</v>
      </c>
      <c r="C262" s="12" t="s">
        <v>4943</v>
      </c>
      <c r="D262" s="10">
        <v>77267296</v>
      </c>
      <c r="E262" s="9">
        <v>3368</v>
      </c>
      <c r="F262" s="12" t="s">
        <v>4945</v>
      </c>
      <c r="G262" s="9">
        <f t="shared" si="4"/>
        <v>4</v>
      </c>
      <c r="H262" s="12" t="s">
        <v>32705</v>
      </c>
      <c r="I262" s="9">
        <v>1</v>
      </c>
      <c r="J262" s="9">
        <v>0</v>
      </c>
      <c r="K262" s="12" t="s">
        <v>693</v>
      </c>
      <c r="L262" s="12" t="s">
        <v>162</v>
      </c>
      <c r="M262" s="12" t="s">
        <v>38</v>
      </c>
      <c r="N262" s="12" t="s">
        <v>21811</v>
      </c>
      <c r="O262" s="12" t="s">
        <v>263</v>
      </c>
      <c r="P262" s="11">
        <v>41268</v>
      </c>
      <c r="Q262" s="9">
        <v>6</v>
      </c>
      <c r="R262" s="9">
        <v>2</v>
      </c>
      <c r="S262" s="9">
        <v>1</v>
      </c>
      <c r="T262" s="9">
        <v>3</v>
      </c>
      <c r="U262" s="8">
        <v>34.055430000000001</v>
      </c>
      <c r="V262" s="8">
        <v>118.41328</v>
      </c>
      <c r="W262" s="8" t="s">
        <v>21812</v>
      </c>
    </row>
    <row r="263" spans="1:23" x14ac:dyDescent="0.2">
      <c r="A263" s="9">
        <v>44</v>
      </c>
      <c r="B263" s="9">
        <v>2010</v>
      </c>
      <c r="C263" s="12" t="s">
        <v>370</v>
      </c>
      <c r="D263" s="10">
        <v>77222099</v>
      </c>
      <c r="E263" s="9">
        <v>3544</v>
      </c>
      <c r="F263" s="12" t="s">
        <v>372</v>
      </c>
      <c r="G263" s="9">
        <f t="shared" si="4"/>
        <v>4</v>
      </c>
      <c r="H263" s="12" t="s">
        <v>32705</v>
      </c>
      <c r="I263" s="9">
        <v>2</v>
      </c>
      <c r="J263" s="9">
        <v>0</v>
      </c>
      <c r="K263" s="12" t="s">
        <v>374</v>
      </c>
      <c r="L263" s="12" t="s">
        <v>3662</v>
      </c>
      <c r="M263" s="12" t="s">
        <v>38</v>
      </c>
      <c r="N263" s="12" t="s">
        <v>18620</v>
      </c>
      <c r="O263" s="12" t="s">
        <v>263</v>
      </c>
      <c r="P263" s="11">
        <v>40340</v>
      </c>
      <c r="Q263" s="9">
        <v>6.8</v>
      </c>
      <c r="R263" s="9">
        <v>2</v>
      </c>
      <c r="S263" s="9">
        <v>2</v>
      </c>
      <c r="T263" s="9">
        <v>4</v>
      </c>
      <c r="U263" s="8">
        <v>34.055430000000001</v>
      </c>
      <c r="V263" s="8">
        <v>118.41328</v>
      </c>
      <c r="W263" s="8" t="s">
        <v>18621</v>
      </c>
    </row>
    <row r="264" spans="1:23" x14ac:dyDescent="0.2">
      <c r="A264" s="9">
        <v>3948</v>
      </c>
      <c r="B264" s="9">
        <v>2016</v>
      </c>
      <c r="C264" s="12" t="s">
        <v>13937</v>
      </c>
      <c r="D264" s="10">
        <v>77041381</v>
      </c>
      <c r="E264" s="9">
        <v>3763</v>
      </c>
      <c r="F264" s="12" t="s">
        <v>34</v>
      </c>
      <c r="G264" s="9">
        <f t="shared" si="4"/>
        <v>4</v>
      </c>
      <c r="H264" s="12" t="s">
        <v>32705</v>
      </c>
      <c r="I264" s="9">
        <v>2</v>
      </c>
      <c r="J264" s="9">
        <v>0</v>
      </c>
      <c r="K264" s="12" t="s">
        <v>2659</v>
      </c>
      <c r="L264" s="12" t="s">
        <v>13606</v>
      </c>
      <c r="M264" s="12" t="s">
        <v>38</v>
      </c>
      <c r="N264" s="12" t="s">
        <v>29123</v>
      </c>
      <c r="O264" s="12" t="s">
        <v>417</v>
      </c>
      <c r="P264" s="11">
        <v>42517</v>
      </c>
      <c r="Q264" s="9">
        <v>6.2</v>
      </c>
      <c r="R264" s="9">
        <v>2</v>
      </c>
      <c r="S264" s="9">
        <v>1</v>
      </c>
      <c r="T264" s="9">
        <v>4</v>
      </c>
      <c r="U264" s="8">
        <v>34.156799999999997</v>
      </c>
      <c r="V264" s="8">
        <v>118.32522</v>
      </c>
      <c r="W264" s="8" t="s">
        <v>29124</v>
      </c>
    </row>
    <row r="265" spans="1:23" x14ac:dyDescent="0.2">
      <c r="A265" s="9">
        <v>3243</v>
      </c>
      <c r="B265" s="9">
        <v>2015</v>
      </c>
      <c r="C265" s="12" t="s">
        <v>11702</v>
      </c>
      <c r="D265" s="10">
        <v>76271832</v>
      </c>
      <c r="E265" s="9">
        <v>3355</v>
      </c>
      <c r="F265" s="12" t="s">
        <v>11705</v>
      </c>
      <c r="G265" s="9">
        <f t="shared" si="4"/>
        <v>4</v>
      </c>
      <c r="H265" s="12" t="s">
        <v>32705</v>
      </c>
      <c r="I265" s="9">
        <v>2</v>
      </c>
      <c r="J265" s="9">
        <v>0</v>
      </c>
      <c r="K265" s="12" t="s">
        <v>11706</v>
      </c>
      <c r="L265" s="12" t="s">
        <v>13606</v>
      </c>
      <c r="M265" s="12" t="s">
        <v>38</v>
      </c>
      <c r="N265" s="12" t="s">
        <v>27307</v>
      </c>
      <c r="O265" s="12" t="s">
        <v>32700</v>
      </c>
      <c r="P265" s="11">
        <v>42020</v>
      </c>
      <c r="Q265" s="9">
        <v>7.2</v>
      </c>
      <c r="R265" s="9">
        <v>3</v>
      </c>
      <c r="S265" s="9">
        <v>4</v>
      </c>
      <c r="T265" s="9">
        <v>4</v>
      </c>
      <c r="U265" s="8">
        <v>34.158180000000002</v>
      </c>
      <c r="V265" s="8">
        <v>118.28513</v>
      </c>
      <c r="W265" s="8" t="s">
        <v>27308</v>
      </c>
    </row>
    <row r="266" spans="1:23" x14ac:dyDescent="0.2">
      <c r="A266" s="9">
        <v>3949</v>
      </c>
      <c r="B266" s="9">
        <v>2016</v>
      </c>
      <c r="C266" s="12" t="s">
        <v>13939</v>
      </c>
      <c r="D266" s="10">
        <v>76233151</v>
      </c>
      <c r="E266" s="9">
        <v>3702</v>
      </c>
      <c r="F266" s="12" t="s">
        <v>13941</v>
      </c>
      <c r="G266" s="9">
        <f t="shared" si="4"/>
        <v>4</v>
      </c>
      <c r="H266" s="12" t="s">
        <v>32705</v>
      </c>
      <c r="I266" s="9">
        <v>2</v>
      </c>
      <c r="J266" s="9">
        <v>0</v>
      </c>
      <c r="K266" s="12" t="s">
        <v>7887</v>
      </c>
      <c r="L266" s="12" t="s">
        <v>3662</v>
      </c>
      <c r="M266" s="12" t="s">
        <v>38</v>
      </c>
      <c r="N266" s="12" t="s">
        <v>29125</v>
      </c>
      <c r="O266" s="12" t="s">
        <v>417</v>
      </c>
      <c r="P266" s="11">
        <v>42594</v>
      </c>
      <c r="Q266" s="9">
        <v>6.7</v>
      </c>
      <c r="R266" s="9">
        <v>3</v>
      </c>
      <c r="S266" s="9">
        <v>4</v>
      </c>
      <c r="T266" s="9">
        <v>3</v>
      </c>
      <c r="U266" s="8">
        <v>34.156799999999997</v>
      </c>
      <c r="V266" s="8">
        <v>118.32522</v>
      </c>
      <c r="W266" s="8" t="s">
        <v>29126</v>
      </c>
    </row>
    <row r="267" spans="1:23" x14ac:dyDescent="0.2">
      <c r="A267" s="9">
        <v>3244</v>
      </c>
      <c r="B267" s="9">
        <v>2015</v>
      </c>
      <c r="C267" s="12" t="s">
        <v>11707</v>
      </c>
      <c r="D267" s="10">
        <v>75764672</v>
      </c>
      <c r="E267" s="9">
        <v>3320</v>
      </c>
      <c r="F267" s="12" t="s">
        <v>11708</v>
      </c>
      <c r="G267" s="9">
        <f t="shared" si="4"/>
        <v>4</v>
      </c>
      <c r="H267" s="12" t="s">
        <v>32705</v>
      </c>
      <c r="I267" s="9">
        <v>1</v>
      </c>
      <c r="J267" s="9">
        <v>0</v>
      </c>
      <c r="K267" s="12" t="s">
        <v>11709</v>
      </c>
      <c r="L267" s="12" t="s">
        <v>162</v>
      </c>
      <c r="M267" s="12" t="s">
        <v>38</v>
      </c>
      <c r="N267" s="12" t="s">
        <v>27310</v>
      </c>
      <c r="O267" s="12" t="s">
        <v>154</v>
      </c>
      <c r="P267" s="11">
        <v>42272</v>
      </c>
      <c r="Q267" s="9">
        <v>7.1</v>
      </c>
      <c r="R267" s="9">
        <v>2</v>
      </c>
      <c r="S267" s="9">
        <v>2</v>
      </c>
      <c r="T267" s="9">
        <v>4</v>
      </c>
      <c r="U267" s="8">
        <v>34.152149999999999</v>
      </c>
      <c r="V267" s="8">
        <v>118.33637</v>
      </c>
      <c r="W267" s="8" t="s">
        <v>27311</v>
      </c>
    </row>
    <row r="268" spans="1:23" x14ac:dyDescent="0.2">
      <c r="A268" s="9">
        <v>582</v>
      </c>
      <c r="B268" s="9">
        <v>2011</v>
      </c>
      <c r="C268" s="12" t="s">
        <v>2705</v>
      </c>
      <c r="D268" s="10">
        <v>75658097</v>
      </c>
      <c r="E268" s="9">
        <v>3222</v>
      </c>
      <c r="F268" s="12" t="s">
        <v>2706</v>
      </c>
      <c r="G268" s="9">
        <f t="shared" si="4"/>
        <v>4</v>
      </c>
      <c r="H268" s="12" t="s">
        <v>32705</v>
      </c>
      <c r="I268" s="9">
        <v>2</v>
      </c>
      <c r="J268" s="9">
        <v>0</v>
      </c>
      <c r="K268" s="12" t="s">
        <v>2113</v>
      </c>
      <c r="L268" s="12" t="s">
        <v>501</v>
      </c>
      <c r="M268" s="12" t="s">
        <v>38</v>
      </c>
      <c r="N268" s="12" t="s">
        <v>20151</v>
      </c>
      <c r="O268" s="12" t="s">
        <v>154</v>
      </c>
      <c r="P268" s="11">
        <v>40795</v>
      </c>
      <c r="Q268" s="9">
        <v>6.6</v>
      </c>
      <c r="R268" s="9">
        <v>3</v>
      </c>
      <c r="S268" s="9">
        <v>4</v>
      </c>
      <c r="T268" s="9">
        <v>4</v>
      </c>
      <c r="U268" s="8">
        <v>34.152149999999999</v>
      </c>
      <c r="V268" s="8">
        <v>118.33637</v>
      </c>
      <c r="W268" s="8" t="s">
        <v>20152</v>
      </c>
    </row>
    <row r="269" spans="1:23" x14ac:dyDescent="0.2">
      <c r="A269" s="9">
        <v>583</v>
      </c>
      <c r="B269" s="9">
        <v>2011</v>
      </c>
      <c r="C269" s="12" t="s">
        <v>2709</v>
      </c>
      <c r="D269" s="10">
        <v>75624550</v>
      </c>
      <c r="E269" s="9">
        <v>3170</v>
      </c>
      <c r="F269" s="12" t="s">
        <v>2712</v>
      </c>
      <c r="G269" s="9">
        <f t="shared" si="4"/>
        <v>4</v>
      </c>
      <c r="H269" s="12" t="s">
        <v>32705</v>
      </c>
      <c r="I269" s="9">
        <v>1</v>
      </c>
      <c r="J269" s="9">
        <v>0</v>
      </c>
      <c r="K269" s="12" t="s">
        <v>2714</v>
      </c>
      <c r="L269" s="12" t="s">
        <v>162</v>
      </c>
      <c r="M269" s="12" t="s">
        <v>38</v>
      </c>
      <c r="N269" s="12" t="s">
        <v>20154</v>
      </c>
      <c r="O269" s="12" t="s">
        <v>263</v>
      </c>
      <c r="P269" s="11">
        <v>40900</v>
      </c>
      <c r="Q269" s="9">
        <v>7.1</v>
      </c>
      <c r="R269" s="9">
        <v>2</v>
      </c>
      <c r="S269" s="9">
        <v>3</v>
      </c>
      <c r="T269" s="9">
        <v>4</v>
      </c>
      <c r="U269" s="8">
        <v>34.055430000000001</v>
      </c>
      <c r="V269" s="8">
        <v>118.41328</v>
      </c>
      <c r="W269" s="8" t="s">
        <v>20155</v>
      </c>
    </row>
    <row r="270" spans="1:23" x14ac:dyDescent="0.2">
      <c r="A270" s="9">
        <v>584</v>
      </c>
      <c r="B270" s="9">
        <v>2011</v>
      </c>
      <c r="C270" s="12" t="s">
        <v>2715</v>
      </c>
      <c r="D270" s="10">
        <v>75605492</v>
      </c>
      <c r="E270" s="9">
        <v>3018</v>
      </c>
      <c r="F270" s="12" t="s">
        <v>2717</v>
      </c>
      <c r="G270" s="9">
        <f t="shared" si="4"/>
        <v>4</v>
      </c>
      <c r="H270" s="12" t="s">
        <v>32705</v>
      </c>
      <c r="I270" s="9">
        <v>9</v>
      </c>
      <c r="J270" s="9">
        <v>0</v>
      </c>
      <c r="K270" s="12" t="s">
        <v>2719</v>
      </c>
      <c r="L270" s="12" t="s">
        <v>3983</v>
      </c>
      <c r="M270" s="12" t="s">
        <v>38</v>
      </c>
      <c r="N270" s="12" t="s">
        <v>20158</v>
      </c>
      <c r="O270" s="12" t="s">
        <v>11796</v>
      </c>
      <c r="P270" s="11">
        <v>40809</v>
      </c>
      <c r="Q270" s="9">
        <v>7.6</v>
      </c>
      <c r="R270" s="9">
        <v>4</v>
      </c>
      <c r="S270" s="9">
        <v>4</v>
      </c>
      <c r="T270" s="9">
        <v>4</v>
      </c>
      <c r="U270" s="8">
        <v>34.017099999999999</v>
      </c>
      <c r="V270" s="8">
        <v>118.40212</v>
      </c>
      <c r="W270" s="8" t="s">
        <v>20159</v>
      </c>
    </row>
    <row r="271" spans="1:23" x14ac:dyDescent="0.2">
      <c r="A271" s="9">
        <v>4687</v>
      </c>
      <c r="B271" s="9">
        <v>2017</v>
      </c>
      <c r="C271" s="12" t="s">
        <v>16332</v>
      </c>
      <c r="D271" s="10">
        <v>75468583</v>
      </c>
      <c r="E271" s="9">
        <v>3377</v>
      </c>
      <c r="F271" s="12" t="s">
        <v>16334</v>
      </c>
      <c r="G271" s="9">
        <f t="shared" si="4"/>
        <v>4</v>
      </c>
      <c r="H271" s="12" t="s">
        <v>32703</v>
      </c>
      <c r="I271" s="9">
        <v>0</v>
      </c>
      <c r="J271" s="9">
        <v>0</v>
      </c>
      <c r="K271" s="12" t="s">
        <v>2122</v>
      </c>
      <c r="L271" s="12" t="s">
        <v>3662</v>
      </c>
      <c r="M271" s="12" t="s">
        <v>38</v>
      </c>
      <c r="N271" s="12" t="s">
        <v>30972</v>
      </c>
      <c r="O271" s="12" t="s">
        <v>63</v>
      </c>
      <c r="P271" s="11">
        <v>42965</v>
      </c>
      <c r="Q271" s="9">
        <v>6.9</v>
      </c>
      <c r="R271" s="9">
        <v>2</v>
      </c>
      <c r="S271" s="9">
        <v>2</v>
      </c>
      <c r="T271" s="9">
        <v>4</v>
      </c>
      <c r="U271" s="8">
        <v>34.031399999999998</v>
      </c>
      <c r="V271" s="8">
        <v>118.46971000000001</v>
      </c>
      <c r="W271" s="8" t="s">
        <v>30973</v>
      </c>
    </row>
    <row r="272" spans="1:23" x14ac:dyDescent="0.2">
      <c r="A272" s="9">
        <v>3950</v>
      </c>
      <c r="B272" s="9">
        <v>2016</v>
      </c>
      <c r="C272" s="12" t="s">
        <v>13942</v>
      </c>
      <c r="D272" s="10">
        <v>75395035</v>
      </c>
      <c r="E272" s="9">
        <v>3241</v>
      </c>
      <c r="F272" s="12" t="s">
        <v>11431</v>
      </c>
      <c r="G272" s="9">
        <f t="shared" si="4"/>
        <v>4</v>
      </c>
      <c r="H272" s="12" t="s">
        <v>32705</v>
      </c>
      <c r="I272" s="9">
        <v>4</v>
      </c>
      <c r="J272" s="9">
        <v>0</v>
      </c>
      <c r="K272" s="12" t="s">
        <v>2578</v>
      </c>
      <c r="L272" s="12" t="s">
        <v>13434</v>
      </c>
      <c r="M272" s="12" t="s">
        <v>38</v>
      </c>
      <c r="N272" s="12" t="s">
        <v>27079</v>
      </c>
      <c r="O272" s="12" t="s">
        <v>94</v>
      </c>
      <c r="P272" s="11">
        <v>42650</v>
      </c>
      <c r="Q272" s="9">
        <v>6.5</v>
      </c>
      <c r="R272" s="9">
        <v>2</v>
      </c>
      <c r="S272" s="9">
        <v>2</v>
      </c>
      <c r="T272" s="9">
        <v>4</v>
      </c>
      <c r="U272" s="8">
        <v>34.138120000000001</v>
      </c>
      <c r="V272" s="8">
        <v>118.35338</v>
      </c>
      <c r="W272" s="8" t="s">
        <v>27080</v>
      </c>
    </row>
    <row r="273" spans="1:23" x14ac:dyDescent="0.2">
      <c r="A273" s="9">
        <v>4688</v>
      </c>
      <c r="B273" s="9">
        <v>2017</v>
      </c>
      <c r="C273" s="12" t="s">
        <v>16337</v>
      </c>
      <c r="D273" s="10">
        <v>74262031</v>
      </c>
      <c r="E273" s="9">
        <v>3772</v>
      </c>
      <c r="F273" s="12" t="s">
        <v>16340</v>
      </c>
      <c r="G273" s="9">
        <f t="shared" si="4"/>
        <v>4</v>
      </c>
      <c r="H273" s="12" t="s">
        <v>32705</v>
      </c>
      <c r="I273" s="9">
        <v>1</v>
      </c>
      <c r="J273" s="9">
        <v>0</v>
      </c>
      <c r="K273" s="12" t="s">
        <v>253</v>
      </c>
      <c r="L273" s="12" t="s">
        <v>350</v>
      </c>
      <c r="M273" s="12" t="s">
        <v>38</v>
      </c>
      <c r="N273" s="12" t="s">
        <v>30976</v>
      </c>
      <c r="O273" s="12" t="s">
        <v>263</v>
      </c>
      <c r="P273" s="11">
        <v>42874</v>
      </c>
      <c r="Q273" s="9">
        <v>6.4</v>
      </c>
      <c r="R273" s="9">
        <v>3</v>
      </c>
      <c r="S273" s="9">
        <v>3</v>
      </c>
      <c r="T273" s="9">
        <v>4</v>
      </c>
      <c r="U273" s="8">
        <v>34.055430000000001</v>
      </c>
      <c r="V273" s="8">
        <v>118.41328</v>
      </c>
      <c r="W273" s="8" t="s">
        <v>30977</v>
      </c>
    </row>
    <row r="274" spans="1:23" x14ac:dyDescent="0.2">
      <c r="A274" s="9">
        <v>585</v>
      </c>
      <c r="B274" s="9">
        <v>2011</v>
      </c>
      <c r="C274" s="12" t="s">
        <v>2720</v>
      </c>
      <c r="D274" s="10">
        <v>74158157</v>
      </c>
      <c r="E274" s="9">
        <v>3438</v>
      </c>
      <c r="F274" s="12" t="s">
        <v>2722</v>
      </c>
      <c r="G274" s="9">
        <f t="shared" si="4"/>
        <v>4</v>
      </c>
      <c r="H274" s="12" t="s">
        <v>32705</v>
      </c>
      <c r="I274" s="9">
        <v>14</v>
      </c>
      <c r="J274" s="9">
        <v>0</v>
      </c>
      <c r="K274" s="12" t="s">
        <v>161</v>
      </c>
      <c r="L274" s="12" t="s">
        <v>162</v>
      </c>
      <c r="M274" s="12" t="s">
        <v>38</v>
      </c>
      <c r="N274" s="12" t="s">
        <v>20162</v>
      </c>
      <c r="O274" s="12" t="s">
        <v>11796</v>
      </c>
      <c r="P274" s="11">
        <v>40858</v>
      </c>
      <c r="Q274" s="9">
        <v>3.3</v>
      </c>
      <c r="R274" s="9">
        <v>1</v>
      </c>
      <c r="S274" s="9">
        <v>1</v>
      </c>
      <c r="T274" s="9">
        <v>4</v>
      </c>
      <c r="U274" s="8">
        <v>34.017099999999999</v>
      </c>
      <c r="V274" s="8">
        <v>118.40212</v>
      </c>
      <c r="W274" s="8" t="s">
        <v>20163</v>
      </c>
    </row>
    <row r="275" spans="1:23" x14ac:dyDescent="0.2">
      <c r="A275" s="9">
        <v>4689</v>
      </c>
      <c r="B275" s="9">
        <v>2017</v>
      </c>
      <c r="C275" s="12" t="s">
        <v>16341</v>
      </c>
      <c r="D275" s="10">
        <v>73921000</v>
      </c>
      <c r="E275" s="9">
        <v>3529</v>
      </c>
      <c r="F275" s="12" t="s">
        <v>16342</v>
      </c>
      <c r="G275" s="9">
        <f t="shared" si="4"/>
        <v>4</v>
      </c>
      <c r="H275" s="12" t="s">
        <v>32705</v>
      </c>
      <c r="I275" s="9">
        <v>1</v>
      </c>
      <c r="J275" s="9">
        <v>0</v>
      </c>
      <c r="K275" s="12" t="s">
        <v>7162</v>
      </c>
      <c r="L275" s="12" t="s">
        <v>8323</v>
      </c>
      <c r="M275" s="12" t="s">
        <v>38</v>
      </c>
      <c r="N275" s="12" t="s">
        <v>30980</v>
      </c>
      <c r="O275" s="12" t="s">
        <v>263</v>
      </c>
      <c r="P275" s="11">
        <v>42888</v>
      </c>
      <c r="Q275" s="9">
        <v>6.2</v>
      </c>
      <c r="R275" s="9">
        <v>3</v>
      </c>
      <c r="S275" s="9">
        <v>4</v>
      </c>
      <c r="T275" s="9">
        <v>3</v>
      </c>
      <c r="U275" s="8">
        <v>34.055430000000001</v>
      </c>
      <c r="V275" s="8">
        <v>118.41328</v>
      </c>
      <c r="W275" s="8" t="s">
        <v>30981</v>
      </c>
    </row>
    <row r="276" spans="1:23" x14ac:dyDescent="0.2">
      <c r="A276" s="9">
        <v>3951</v>
      </c>
      <c r="B276" s="9">
        <v>2016</v>
      </c>
      <c r="C276" s="12" t="s">
        <v>13943</v>
      </c>
      <c r="D276" s="10">
        <v>73206343</v>
      </c>
      <c r="E276" s="9">
        <v>2299</v>
      </c>
      <c r="F276" s="12" t="s">
        <v>13945</v>
      </c>
      <c r="G276" s="9">
        <f t="shared" si="4"/>
        <v>4</v>
      </c>
      <c r="H276" s="12" t="s">
        <v>32706</v>
      </c>
      <c r="I276" s="9">
        <v>5</v>
      </c>
      <c r="J276" s="9">
        <v>0</v>
      </c>
      <c r="K276" s="12" t="s">
        <v>454</v>
      </c>
      <c r="L276" s="12" t="s">
        <v>162</v>
      </c>
      <c r="M276" s="12" t="s">
        <v>38</v>
      </c>
      <c r="N276" s="12" t="s">
        <v>29129</v>
      </c>
      <c r="O276" s="12" t="s">
        <v>271</v>
      </c>
      <c r="P276" s="11">
        <v>42664</v>
      </c>
      <c r="Q276" s="9">
        <v>4.7</v>
      </c>
      <c r="R276" s="9">
        <v>1</v>
      </c>
      <c r="S276" s="9">
        <v>1</v>
      </c>
      <c r="T276" s="9">
        <v>3</v>
      </c>
      <c r="U276" s="8">
        <v>34.031500000000001</v>
      </c>
      <c r="V276" s="8">
        <v>118.46977</v>
      </c>
      <c r="W276" s="8" t="s">
        <v>29130</v>
      </c>
    </row>
    <row r="277" spans="1:23" x14ac:dyDescent="0.2">
      <c r="A277" s="9">
        <v>1854</v>
      </c>
      <c r="B277" s="9">
        <v>2013</v>
      </c>
      <c r="C277" s="12" t="s">
        <v>7167</v>
      </c>
      <c r="D277" s="10">
        <v>73103784</v>
      </c>
      <c r="E277" s="9">
        <v>3222</v>
      </c>
      <c r="F277" s="12" t="s">
        <v>7169</v>
      </c>
      <c r="G277" s="9">
        <f t="shared" si="4"/>
        <v>4</v>
      </c>
      <c r="H277" s="12" t="s">
        <v>32705</v>
      </c>
      <c r="I277" s="9">
        <v>3</v>
      </c>
      <c r="J277" s="9">
        <v>0</v>
      </c>
      <c r="K277" s="12" t="s">
        <v>3167</v>
      </c>
      <c r="L277" s="12" t="s">
        <v>3662</v>
      </c>
      <c r="M277" s="12" t="s">
        <v>38</v>
      </c>
      <c r="N277" s="12" t="s">
        <v>23608</v>
      </c>
      <c r="O277" s="12" t="s">
        <v>11796</v>
      </c>
      <c r="P277" s="11">
        <v>41453</v>
      </c>
      <c r="Q277" s="9">
        <v>6.4</v>
      </c>
      <c r="R277" s="9">
        <v>2</v>
      </c>
      <c r="S277" s="9">
        <v>2</v>
      </c>
      <c r="T277" s="9">
        <v>4</v>
      </c>
      <c r="U277" s="8">
        <v>34.017099999999999</v>
      </c>
      <c r="V277" s="8">
        <v>118.40212</v>
      </c>
      <c r="W277" s="8" t="s">
        <v>23609</v>
      </c>
    </row>
    <row r="278" spans="1:23" x14ac:dyDescent="0.2">
      <c r="A278" s="9">
        <v>1180</v>
      </c>
      <c r="B278" s="9">
        <v>2012</v>
      </c>
      <c r="C278" s="12" t="s">
        <v>4946</v>
      </c>
      <c r="D278" s="10">
        <v>73078100</v>
      </c>
      <c r="E278" s="9">
        <v>3749</v>
      </c>
      <c r="F278" s="12" t="s">
        <v>4947</v>
      </c>
      <c r="G278" s="9">
        <f t="shared" si="4"/>
        <v>4</v>
      </c>
      <c r="H278" s="12" t="s">
        <v>32705</v>
      </c>
      <c r="I278" s="9">
        <v>2</v>
      </c>
      <c r="J278" s="9">
        <v>0</v>
      </c>
      <c r="K278" s="12" t="s">
        <v>4948</v>
      </c>
      <c r="L278" s="12" t="s">
        <v>3662</v>
      </c>
      <c r="M278" s="12" t="s">
        <v>38</v>
      </c>
      <c r="N278" s="12" t="s">
        <v>21814</v>
      </c>
      <c r="O278" s="12" t="s">
        <v>417</v>
      </c>
      <c r="P278" s="11">
        <v>40977</v>
      </c>
      <c r="Q278" s="9">
        <v>6.6</v>
      </c>
      <c r="R278" s="9">
        <v>2</v>
      </c>
      <c r="S278" s="9">
        <v>2</v>
      </c>
      <c r="T278" s="9">
        <v>4</v>
      </c>
      <c r="U278" s="8">
        <v>34.156799999999997</v>
      </c>
      <c r="V278" s="8">
        <v>118.32522</v>
      </c>
      <c r="W278" s="8" t="s">
        <v>21815</v>
      </c>
    </row>
    <row r="279" spans="1:23" x14ac:dyDescent="0.2">
      <c r="A279" s="9">
        <v>46</v>
      </c>
      <c r="B279" s="9">
        <v>2010</v>
      </c>
      <c r="C279" s="12" t="s">
        <v>385</v>
      </c>
      <c r="D279" s="10">
        <v>73026337</v>
      </c>
      <c r="E279" s="9">
        <v>3046</v>
      </c>
      <c r="F279" s="12" t="s">
        <v>388</v>
      </c>
      <c r="G279" s="9">
        <f t="shared" si="4"/>
        <v>4</v>
      </c>
      <c r="H279" s="12" t="s">
        <v>32706</v>
      </c>
      <c r="I279" s="9">
        <v>1</v>
      </c>
      <c r="J279" s="9">
        <v>0</v>
      </c>
      <c r="K279" s="12" t="s">
        <v>390</v>
      </c>
      <c r="L279" s="12" t="s">
        <v>162</v>
      </c>
      <c r="M279" s="12" t="s">
        <v>38</v>
      </c>
      <c r="N279" s="12" t="s">
        <v>18627</v>
      </c>
      <c r="O279" s="12" t="s">
        <v>51</v>
      </c>
      <c r="P279" s="11">
        <v>40389</v>
      </c>
      <c r="Q279" s="9">
        <v>5.9</v>
      </c>
      <c r="R279" s="9">
        <v>2</v>
      </c>
      <c r="S279" s="9">
        <v>2</v>
      </c>
      <c r="T279" s="9">
        <v>4</v>
      </c>
      <c r="U279" s="8">
        <v>34.083799999999997</v>
      </c>
      <c r="V279" s="8">
        <v>118.32083</v>
      </c>
      <c r="W279" s="8" t="s">
        <v>18628</v>
      </c>
    </row>
    <row r="280" spans="1:23" x14ac:dyDescent="0.2">
      <c r="A280" s="9">
        <v>587</v>
      </c>
      <c r="B280" s="9">
        <v>2011</v>
      </c>
      <c r="C280" s="12" t="s">
        <v>2728</v>
      </c>
      <c r="D280" s="10">
        <v>73013910</v>
      </c>
      <c r="E280" s="9">
        <v>3118</v>
      </c>
      <c r="F280" s="12" t="s">
        <v>2729</v>
      </c>
      <c r="G280" s="9">
        <f t="shared" si="4"/>
        <v>4</v>
      </c>
      <c r="H280" s="12" t="s">
        <v>32705</v>
      </c>
      <c r="I280" s="9">
        <v>2</v>
      </c>
      <c r="J280" s="9">
        <v>0</v>
      </c>
      <c r="K280" s="12" t="s">
        <v>569</v>
      </c>
      <c r="L280" s="12" t="s">
        <v>509</v>
      </c>
      <c r="M280" s="12" t="s">
        <v>38</v>
      </c>
      <c r="N280" s="12" t="s">
        <v>20169</v>
      </c>
      <c r="O280" s="12" t="s">
        <v>51</v>
      </c>
      <c r="P280" s="11">
        <v>40585</v>
      </c>
      <c r="Q280" s="9">
        <v>1.6</v>
      </c>
      <c r="R280" s="9">
        <v>2</v>
      </c>
      <c r="S280" s="9">
        <v>3</v>
      </c>
      <c r="T280" s="9">
        <v>4</v>
      </c>
      <c r="U280" s="8">
        <v>34.083799999999997</v>
      </c>
      <c r="V280" s="8">
        <v>118.32083</v>
      </c>
      <c r="W280" s="8" t="s">
        <v>20170</v>
      </c>
    </row>
    <row r="281" spans="1:23" x14ac:dyDescent="0.2">
      <c r="A281" s="9">
        <v>2542</v>
      </c>
      <c r="B281" s="9">
        <v>2014</v>
      </c>
      <c r="C281" s="12" t="s">
        <v>9466</v>
      </c>
      <c r="D281" s="10">
        <v>72688614</v>
      </c>
      <c r="E281" s="9">
        <v>3595</v>
      </c>
      <c r="F281" s="12" t="s">
        <v>9467</v>
      </c>
      <c r="G281" s="9">
        <f t="shared" si="4"/>
        <v>4</v>
      </c>
      <c r="H281" s="12" t="s">
        <v>32706</v>
      </c>
      <c r="I281" s="9">
        <v>2</v>
      </c>
      <c r="J281" s="9">
        <v>0</v>
      </c>
      <c r="K281" s="12" t="s">
        <v>2700</v>
      </c>
      <c r="L281" s="12" t="s">
        <v>3662</v>
      </c>
      <c r="M281" s="12" t="s">
        <v>38</v>
      </c>
      <c r="N281" s="12" t="s">
        <v>25478</v>
      </c>
      <c r="O281" s="12" t="s">
        <v>51</v>
      </c>
      <c r="P281" s="11">
        <v>41845</v>
      </c>
      <c r="Q281" s="9">
        <v>6</v>
      </c>
      <c r="R281" s="9">
        <v>2</v>
      </c>
      <c r="S281" s="9">
        <v>2</v>
      </c>
      <c r="T281" s="9">
        <v>4</v>
      </c>
      <c r="U281" s="8">
        <v>34.083799999999997</v>
      </c>
      <c r="V281" s="8">
        <v>118.32083</v>
      </c>
      <c r="W281" s="8" t="s">
        <v>25479</v>
      </c>
    </row>
    <row r="282" spans="1:23" x14ac:dyDescent="0.2">
      <c r="A282" s="9">
        <v>3245</v>
      </c>
      <c r="B282" s="9">
        <v>2015</v>
      </c>
      <c r="C282" s="12" t="s">
        <v>11710</v>
      </c>
      <c r="D282" s="10">
        <v>72313754</v>
      </c>
      <c r="E282" s="9">
        <v>2873</v>
      </c>
      <c r="F282" s="12" t="s">
        <v>11711</v>
      </c>
      <c r="G282" s="9">
        <f t="shared" si="4"/>
        <v>4</v>
      </c>
      <c r="H282" s="12" t="s">
        <v>32704</v>
      </c>
      <c r="I282" s="9">
        <v>0</v>
      </c>
      <c r="J282" s="9">
        <v>1</v>
      </c>
      <c r="K282" s="12" t="s">
        <v>2692</v>
      </c>
      <c r="L282" s="12" t="s">
        <v>501</v>
      </c>
      <c r="M282" s="12" t="s">
        <v>38</v>
      </c>
      <c r="N282" s="12" t="s">
        <v>27312</v>
      </c>
      <c r="O282" s="12" t="s">
        <v>32700</v>
      </c>
      <c r="P282" s="11">
        <v>42293</v>
      </c>
      <c r="Q282" s="9">
        <v>7.6</v>
      </c>
      <c r="R282" s="9">
        <v>4</v>
      </c>
      <c r="S282" s="9">
        <v>4</v>
      </c>
      <c r="T282" s="9">
        <v>4</v>
      </c>
      <c r="U282" s="8">
        <v>34.158180000000002</v>
      </c>
      <c r="V282" s="8">
        <v>118.28513</v>
      </c>
      <c r="W282" s="8" t="s">
        <v>27313</v>
      </c>
    </row>
    <row r="283" spans="1:23" x14ac:dyDescent="0.2">
      <c r="A283" s="9">
        <v>588</v>
      </c>
      <c r="B283" s="9">
        <v>2011</v>
      </c>
      <c r="C283" s="12" t="s">
        <v>2730</v>
      </c>
      <c r="D283" s="10">
        <v>72286779</v>
      </c>
      <c r="E283" s="9">
        <v>3515</v>
      </c>
      <c r="F283" s="12" t="s">
        <v>2732</v>
      </c>
      <c r="G283" s="9">
        <f t="shared" si="4"/>
        <v>4</v>
      </c>
      <c r="H283" s="12" t="s">
        <v>32705</v>
      </c>
      <c r="I283" s="9">
        <v>2</v>
      </c>
      <c r="J283" s="9">
        <v>0</v>
      </c>
      <c r="K283" s="12" t="s">
        <v>2734</v>
      </c>
      <c r="L283" s="12" t="s">
        <v>501</v>
      </c>
      <c r="M283" s="12" t="s">
        <v>38</v>
      </c>
      <c r="N283" s="12" t="s">
        <v>20172</v>
      </c>
      <c r="O283" s="12" t="s">
        <v>154</v>
      </c>
      <c r="P283" s="11">
        <v>40809</v>
      </c>
      <c r="Q283" s="9">
        <v>6.9</v>
      </c>
      <c r="R283" s="9">
        <v>3</v>
      </c>
      <c r="S283" s="9">
        <v>4</v>
      </c>
      <c r="T283" s="9">
        <v>3</v>
      </c>
      <c r="U283" s="8">
        <v>34.152149999999999</v>
      </c>
      <c r="V283" s="8">
        <v>118.33637</v>
      </c>
      <c r="W283" s="8" t="s">
        <v>20173</v>
      </c>
    </row>
    <row r="284" spans="1:23" x14ac:dyDescent="0.2">
      <c r="A284" s="9">
        <v>3953</v>
      </c>
      <c r="B284" s="9">
        <v>2016</v>
      </c>
      <c r="C284" s="12" t="s">
        <v>13949</v>
      </c>
      <c r="D284" s="10">
        <v>72082998</v>
      </c>
      <c r="E284" s="9">
        <v>3427</v>
      </c>
      <c r="F284" s="12" t="s">
        <v>13950</v>
      </c>
      <c r="G284" s="9">
        <f t="shared" si="4"/>
        <v>4</v>
      </c>
      <c r="H284" s="12" t="s">
        <v>32705</v>
      </c>
      <c r="I284" s="9">
        <v>13</v>
      </c>
      <c r="J284" s="9">
        <v>0</v>
      </c>
      <c r="K284" s="12" t="s">
        <v>13952</v>
      </c>
      <c r="L284" s="12" t="s">
        <v>501</v>
      </c>
      <c r="M284" s="12" t="s">
        <v>38</v>
      </c>
      <c r="N284" s="12" t="s">
        <v>29134</v>
      </c>
      <c r="O284" s="12" t="s">
        <v>13953</v>
      </c>
      <c r="P284" s="11">
        <v>42440</v>
      </c>
      <c r="Q284" s="9">
        <v>7.2</v>
      </c>
      <c r="R284" s="9">
        <v>3</v>
      </c>
      <c r="S284" s="9">
        <v>4</v>
      </c>
      <c r="T284" s="9">
        <v>4</v>
      </c>
      <c r="U284" s="8">
        <v>34.01896</v>
      </c>
      <c r="V284" s="8">
        <v>118.48193000000001</v>
      </c>
      <c r="W284" s="8" t="s">
        <v>29135</v>
      </c>
    </row>
    <row r="285" spans="1:23" x14ac:dyDescent="0.2">
      <c r="A285" s="9">
        <v>2543</v>
      </c>
      <c r="B285" s="9">
        <v>2014</v>
      </c>
      <c r="C285" s="12" t="s">
        <v>9468</v>
      </c>
      <c r="D285" s="10">
        <v>71962800</v>
      </c>
      <c r="E285" s="9">
        <v>2856</v>
      </c>
      <c r="F285" s="12" t="s">
        <v>9471</v>
      </c>
      <c r="G285" s="9">
        <f t="shared" si="4"/>
        <v>4</v>
      </c>
      <c r="H285" s="12" t="s">
        <v>32705</v>
      </c>
      <c r="I285" s="9">
        <v>2</v>
      </c>
      <c r="J285" s="9">
        <v>0</v>
      </c>
      <c r="K285" s="12" t="s">
        <v>7204</v>
      </c>
      <c r="L285" s="12" t="s">
        <v>3662</v>
      </c>
      <c r="M285" s="12" t="s">
        <v>38</v>
      </c>
      <c r="N285" s="12" t="s">
        <v>25483</v>
      </c>
      <c r="O285" s="12" t="s">
        <v>94</v>
      </c>
      <c r="P285" s="11">
        <v>41838</v>
      </c>
      <c r="Q285" s="9">
        <v>6.5</v>
      </c>
      <c r="R285" s="9">
        <v>2</v>
      </c>
      <c r="S285" s="9">
        <v>2</v>
      </c>
      <c r="T285" s="9">
        <v>4</v>
      </c>
      <c r="U285" s="8">
        <v>34.138120000000001</v>
      </c>
      <c r="V285" s="8">
        <v>118.35338</v>
      </c>
      <c r="W285" s="8" t="s">
        <v>25484</v>
      </c>
    </row>
    <row r="286" spans="1:23" x14ac:dyDescent="0.2">
      <c r="A286" s="9">
        <v>3246</v>
      </c>
      <c r="B286" s="9">
        <v>2015</v>
      </c>
      <c r="C286" s="12" t="s">
        <v>11715</v>
      </c>
      <c r="D286" s="10">
        <v>71038190</v>
      </c>
      <c r="E286" s="9">
        <v>3633</v>
      </c>
      <c r="F286" s="12" t="s">
        <v>11717</v>
      </c>
      <c r="G286" s="9">
        <f t="shared" si="4"/>
        <v>4</v>
      </c>
      <c r="H286" s="12" t="s">
        <v>32705</v>
      </c>
      <c r="I286" s="9">
        <v>1</v>
      </c>
      <c r="J286" s="9">
        <v>0</v>
      </c>
      <c r="K286" s="12" t="s">
        <v>693</v>
      </c>
      <c r="L286" s="12" t="s">
        <v>3662</v>
      </c>
      <c r="M286" s="12" t="s">
        <v>38</v>
      </c>
      <c r="N286" s="12" t="s">
        <v>27315</v>
      </c>
      <c r="O286" s="12" t="s">
        <v>11796</v>
      </c>
      <c r="P286" s="11">
        <v>42111</v>
      </c>
      <c r="Q286" s="9">
        <v>4.4000000000000004</v>
      </c>
      <c r="R286" s="9">
        <v>1</v>
      </c>
      <c r="S286" s="9">
        <v>1</v>
      </c>
      <c r="T286" s="9">
        <v>3</v>
      </c>
      <c r="U286" s="8">
        <v>34.017099999999999</v>
      </c>
      <c r="V286" s="8">
        <v>118.40212</v>
      </c>
      <c r="W286" s="8" t="s">
        <v>27316</v>
      </c>
    </row>
    <row r="287" spans="1:23" x14ac:dyDescent="0.2">
      <c r="A287" s="9">
        <v>1857</v>
      </c>
      <c r="B287" s="9">
        <v>2013</v>
      </c>
      <c r="C287" s="12" t="s">
        <v>7181</v>
      </c>
      <c r="D287" s="10">
        <v>71017784</v>
      </c>
      <c r="E287" s="9">
        <v>3867</v>
      </c>
      <c r="F287" s="12" t="s">
        <v>7183</v>
      </c>
      <c r="G287" s="9">
        <f t="shared" si="4"/>
        <v>4</v>
      </c>
      <c r="H287" s="12" t="s">
        <v>32706</v>
      </c>
      <c r="I287" s="9">
        <v>8</v>
      </c>
      <c r="J287" s="9">
        <v>0</v>
      </c>
      <c r="K287" s="12" t="s">
        <v>2609</v>
      </c>
      <c r="L287" s="12" t="s">
        <v>8323</v>
      </c>
      <c r="M287" s="12" t="s">
        <v>38</v>
      </c>
      <c r="N287" s="12" t="s">
        <v>23616</v>
      </c>
      <c r="O287" s="12" t="s">
        <v>11796</v>
      </c>
      <c r="P287" s="11">
        <v>41486</v>
      </c>
      <c r="Q287" s="9">
        <v>5.4</v>
      </c>
      <c r="R287" s="9">
        <v>2</v>
      </c>
      <c r="S287" s="9">
        <v>1</v>
      </c>
      <c r="T287" s="9">
        <v>3</v>
      </c>
      <c r="U287" s="8">
        <v>34.017099999999999</v>
      </c>
      <c r="V287" s="8">
        <v>118.40212</v>
      </c>
      <c r="W287" s="8" t="s">
        <v>23617</v>
      </c>
    </row>
    <row r="288" spans="1:23" x14ac:dyDescent="0.2">
      <c r="A288" s="9">
        <v>589</v>
      </c>
      <c r="B288" s="9">
        <v>2011</v>
      </c>
      <c r="C288" s="12" t="s">
        <v>2735</v>
      </c>
      <c r="D288" s="10">
        <v>70662220</v>
      </c>
      <c r="E288" s="9">
        <v>3050</v>
      </c>
      <c r="F288" s="12" t="s">
        <v>2737</v>
      </c>
      <c r="G288" s="9">
        <f t="shared" si="4"/>
        <v>4</v>
      </c>
      <c r="H288" s="12" t="s">
        <v>32705</v>
      </c>
      <c r="I288" s="9">
        <v>2</v>
      </c>
      <c r="J288" s="9">
        <v>0</v>
      </c>
      <c r="K288" s="12" t="s">
        <v>2738</v>
      </c>
      <c r="L288" s="12" t="s">
        <v>162</v>
      </c>
      <c r="M288" s="12" t="s">
        <v>38</v>
      </c>
      <c r="N288" s="12" t="s">
        <v>20175</v>
      </c>
      <c r="O288" s="12" t="s">
        <v>51</v>
      </c>
      <c r="P288" s="11">
        <v>40564</v>
      </c>
      <c r="Q288" s="9">
        <v>6.2</v>
      </c>
      <c r="R288" s="9">
        <v>2</v>
      </c>
      <c r="S288" s="9">
        <v>2</v>
      </c>
      <c r="T288" s="9">
        <v>4</v>
      </c>
      <c r="U288" s="8">
        <v>34.083799999999997</v>
      </c>
      <c r="V288" s="8">
        <v>118.32083</v>
      </c>
      <c r="W288" s="8" t="s">
        <v>20176</v>
      </c>
    </row>
    <row r="289" spans="1:23" x14ac:dyDescent="0.2">
      <c r="A289" s="9">
        <v>1858</v>
      </c>
      <c r="B289" s="9">
        <v>2013</v>
      </c>
      <c r="C289" s="12" t="s">
        <v>7185</v>
      </c>
      <c r="D289" s="10">
        <v>70525195</v>
      </c>
      <c r="E289" s="9">
        <v>2041</v>
      </c>
      <c r="F289" s="12" t="s">
        <v>7187</v>
      </c>
      <c r="G289" s="9">
        <f t="shared" si="4"/>
        <v>4</v>
      </c>
      <c r="H289" s="12" t="s">
        <v>32705</v>
      </c>
      <c r="I289" s="9">
        <v>3</v>
      </c>
      <c r="J289" s="9">
        <v>0</v>
      </c>
      <c r="K289" s="12" t="s">
        <v>7188</v>
      </c>
      <c r="L289" s="12" t="s">
        <v>162</v>
      </c>
      <c r="M289" s="12" t="s">
        <v>38</v>
      </c>
      <c r="N289" s="12" t="s">
        <v>23620</v>
      </c>
      <c r="O289" s="12" t="s">
        <v>94</v>
      </c>
      <c r="P289" s="11">
        <v>41593</v>
      </c>
      <c r="Q289" s="9">
        <v>6.7</v>
      </c>
      <c r="R289" s="9">
        <v>2</v>
      </c>
      <c r="S289" s="9">
        <v>3</v>
      </c>
      <c r="T289" s="9">
        <v>3</v>
      </c>
      <c r="U289" s="8">
        <v>34.138120000000001</v>
      </c>
      <c r="V289" s="8">
        <v>118.35338</v>
      </c>
      <c r="W289" s="8" t="s">
        <v>23621</v>
      </c>
    </row>
    <row r="290" spans="1:23" x14ac:dyDescent="0.2">
      <c r="A290" s="9">
        <v>3247</v>
      </c>
      <c r="B290" s="9">
        <v>2015</v>
      </c>
      <c r="C290" s="12" t="s">
        <v>11718</v>
      </c>
      <c r="D290" s="10">
        <v>70259870</v>
      </c>
      <c r="E290" s="9">
        <v>2529</v>
      </c>
      <c r="F290" s="12" t="s">
        <v>11719</v>
      </c>
      <c r="G290" s="9">
        <f t="shared" si="4"/>
        <v>4</v>
      </c>
      <c r="H290" s="12" t="s">
        <v>32704</v>
      </c>
      <c r="I290" s="9">
        <v>0</v>
      </c>
      <c r="J290" s="9">
        <v>1</v>
      </c>
      <c r="K290" s="12" t="s">
        <v>209</v>
      </c>
      <c r="L290" s="12" t="s">
        <v>3983</v>
      </c>
      <c r="M290" s="12" t="s">
        <v>38</v>
      </c>
      <c r="N290" s="12" t="s">
        <v>27319</v>
      </c>
      <c r="O290" s="12" t="s">
        <v>51</v>
      </c>
      <c r="P290" s="11">
        <v>42361</v>
      </c>
      <c r="Q290" s="9">
        <v>7.8</v>
      </c>
      <c r="R290" s="9">
        <v>4</v>
      </c>
      <c r="S290" s="9">
        <v>4</v>
      </c>
      <c r="T290" s="9">
        <v>4</v>
      </c>
      <c r="U290" s="8">
        <v>34.083799999999997</v>
      </c>
      <c r="V290" s="8">
        <v>118.32083</v>
      </c>
      <c r="W290" s="8" t="s">
        <v>27320</v>
      </c>
    </row>
    <row r="291" spans="1:23" x14ac:dyDescent="0.2">
      <c r="A291" s="9">
        <v>1859</v>
      </c>
      <c r="B291" s="9">
        <v>2013</v>
      </c>
      <c r="C291" s="12" t="s">
        <v>7189</v>
      </c>
      <c r="D291" s="10">
        <v>68559554</v>
      </c>
      <c r="E291" s="9">
        <v>3080</v>
      </c>
      <c r="F291" s="12" t="s">
        <v>7191</v>
      </c>
      <c r="G291" s="9">
        <f t="shared" si="4"/>
        <v>4</v>
      </c>
      <c r="H291" s="12" t="s">
        <v>32705</v>
      </c>
      <c r="I291" s="9">
        <v>3</v>
      </c>
      <c r="J291" s="9">
        <v>0</v>
      </c>
      <c r="K291" s="12" t="s">
        <v>409</v>
      </c>
      <c r="L291" s="12" t="s">
        <v>13606</v>
      </c>
      <c r="M291" s="12" t="s">
        <v>38</v>
      </c>
      <c r="N291" s="12" t="s">
        <v>23623</v>
      </c>
      <c r="O291" s="12" t="s">
        <v>263</v>
      </c>
      <c r="P291" s="11">
        <v>41493</v>
      </c>
      <c r="Q291" s="9">
        <v>5.8</v>
      </c>
      <c r="R291" s="9">
        <v>2</v>
      </c>
      <c r="S291" s="9">
        <v>2</v>
      </c>
      <c r="T291" s="9">
        <v>4</v>
      </c>
      <c r="U291" s="8">
        <v>34.055430000000001</v>
      </c>
      <c r="V291" s="8">
        <v>118.41328</v>
      </c>
      <c r="W291" s="8" t="s">
        <v>23624</v>
      </c>
    </row>
    <row r="292" spans="1:23" x14ac:dyDescent="0.2">
      <c r="A292" s="9">
        <v>590</v>
      </c>
      <c r="B292" s="9">
        <v>2011</v>
      </c>
      <c r="C292" s="12" t="s">
        <v>2739</v>
      </c>
      <c r="D292" s="10">
        <v>68224452</v>
      </c>
      <c r="E292" s="9">
        <v>3342</v>
      </c>
      <c r="F292" s="12" t="s">
        <v>2741</v>
      </c>
      <c r="G292" s="9">
        <f t="shared" si="4"/>
        <v>4</v>
      </c>
      <c r="H292" s="12" t="s">
        <v>32705</v>
      </c>
      <c r="I292" s="9">
        <v>1</v>
      </c>
      <c r="J292" s="9">
        <v>0</v>
      </c>
      <c r="K292" s="12" t="s">
        <v>2742</v>
      </c>
      <c r="L292" s="12" t="s">
        <v>162</v>
      </c>
      <c r="M292" s="12" t="s">
        <v>38</v>
      </c>
      <c r="N292" s="12" t="s">
        <v>20178</v>
      </c>
      <c r="O292" s="12" t="s">
        <v>263</v>
      </c>
      <c r="P292" s="11">
        <v>40711</v>
      </c>
      <c r="Q292" s="9">
        <v>6</v>
      </c>
      <c r="R292" s="9">
        <v>2</v>
      </c>
      <c r="S292" s="9">
        <v>2</v>
      </c>
      <c r="T292" s="9">
        <v>4</v>
      </c>
      <c r="U292" s="8">
        <v>34.055430000000001</v>
      </c>
      <c r="V292" s="8">
        <v>118.41328</v>
      </c>
      <c r="W292" s="8" t="s">
        <v>20179</v>
      </c>
    </row>
    <row r="293" spans="1:23" x14ac:dyDescent="0.2">
      <c r="A293" s="9">
        <v>3248</v>
      </c>
      <c r="B293" s="9">
        <v>2015</v>
      </c>
      <c r="C293" s="12" t="s">
        <v>11721</v>
      </c>
      <c r="D293" s="10">
        <v>67790117</v>
      </c>
      <c r="E293" s="9">
        <v>1945</v>
      </c>
      <c r="F293" s="12" t="s">
        <v>11724</v>
      </c>
      <c r="G293" s="9">
        <f t="shared" si="4"/>
        <v>4</v>
      </c>
      <c r="H293" s="12" t="s">
        <v>32705</v>
      </c>
      <c r="I293" s="9">
        <v>1</v>
      </c>
      <c r="J293" s="9">
        <v>0</v>
      </c>
      <c r="K293" s="12" t="s">
        <v>2916</v>
      </c>
      <c r="L293" s="12" t="s">
        <v>501</v>
      </c>
      <c r="M293" s="12" t="s">
        <v>38</v>
      </c>
      <c r="N293" s="12" t="s">
        <v>27324</v>
      </c>
      <c r="O293" s="12" t="s">
        <v>11796</v>
      </c>
      <c r="P293" s="11">
        <v>42244</v>
      </c>
      <c r="Q293" s="9">
        <v>6.4</v>
      </c>
      <c r="R293" s="9">
        <v>1</v>
      </c>
      <c r="S293" s="9">
        <v>2</v>
      </c>
      <c r="T293" s="9">
        <v>3</v>
      </c>
      <c r="U293" s="8">
        <v>34.017099999999999</v>
      </c>
      <c r="V293" s="8">
        <v>118.40212</v>
      </c>
      <c r="W293" s="8" t="s">
        <v>27325</v>
      </c>
    </row>
    <row r="294" spans="1:23" x14ac:dyDescent="0.2">
      <c r="A294" s="9">
        <v>47</v>
      </c>
      <c r="B294" s="9">
        <v>2010</v>
      </c>
      <c r="C294" s="12" t="s">
        <v>391</v>
      </c>
      <c r="D294" s="10">
        <v>67631157</v>
      </c>
      <c r="E294" s="9">
        <v>2756</v>
      </c>
      <c r="F294" s="12" t="s">
        <v>392</v>
      </c>
      <c r="G294" s="9">
        <f t="shared" si="4"/>
        <v>4</v>
      </c>
      <c r="H294" s="12" t="s">
        <v>32705</v>
      </c>
      <c r="I294" s="9">
        <v>4</v>
      </c>
      <c r="J294" s="9">
        <v>0</v>
      </c>
      <c r="K294" s="12" t="s">
        <v>395</v>
      </c>
      <c r="L294" s="12" t="s">
        <v>3662</v>
      </c>
      <c r="M294" s="12" t="s">
        <v>38</v>
      </c>
      <c r="N294" s="12" t="s">
        <v>18630</v>
      </c>
      <c r="O294" s="12" t="s">
        <v>212</v>
      </c>
      <c r="P294" s="11">
        <v>40522</v>
      </c>
      <c r="Q294" s="9">
        <v>6</v>
      </c>
      <c r="R294" s="9">
        <v>2</v>
      </c>
      <c r="S294" s="9">
        <v>1</v>
      </c>
      <c r="T294" s="9">
        <v>4</v>
      </c>
      <c r="U294" s="8">
        <v>34.017710000000001</v>
      </c>
      <c r="V294" s="8">
        <v>118.40143</v>
      </c>
      <c r="W294" s="8" t="s">
        <v>18631</v>
      </c>
    </row>
    <row r="295" spans="1:23" x14ac:dyDescent="0.2">
      <c r="A295" s="9">
        <v>1182</v>
      </c>
      <c r="B295" s="9">
        <v>2012</v>
      </c>
      <c r="C295" s="12" t="s">
        <v>4954</v>
      </c>
      <c r="D295" s="10">
        <v>67544505</v>
      </c>
      <c r="E295" s="9">
        <v>2931</v>
      </c>
      <c r="F295" s="12" t="s">
        <v>4955</v>
      </c>
      <c r="G295" s="9">
        <f t="shared" si="4"/>
        <v>4</v>
      </c>
      <c r="H295" s="12" t="s">
        <v>32705</v>
      </c>
      <c r="I295" s="9">
        <v>2</v>
      </c>
      <c r="J295" s="9">
        <v>0</v>
      </c>
      <c r="K295" s="12" t="s">
        <v>4956</v>
      </c>
      <c r="L295" s="12" t="s">
        <v>162</v>
      </c>
      <c r="M295" s="12" t="s">
        <v>38</v>
      </c>
      <c r="N295" s="12" t="s">
        <v>21820</v>
      </c>
      <c r="O295" s="12" t="s">
        <v>94</v>
      </c>
      <c r="P295" s="11">
        <v>41264</v>
      </c>
      <c r="Q295" s="9">
        <v>6.2</v>
      </c>
      <c r="R295" s="9">
        <v>2</v>
      </c>
      <c r="S295" s="9">
        <v>2</v>
      </c>
      <c r="T295" s="9">
        <v>4</v>
      </c>
      <c r="U295" s="8">
        <v>34.138120000000001</v>
      </c>
      <c r="V295" s="8">
        <v>118.35338</v>
      </c>
      <c r="W295" s="8" t="s">
        <v>21821</v>
      </c>
    </row>
    <row r="296" spans="1:23" x14ac:dyDescent="0.2">
      <c r="A296" s="9">
        <v>1860</v>
      </c>
      <c r="B296" s="9">
        <v>2013</v>
      </c>
      <c r="C296" s="12" t="s">
        <v>7192</v>
      </c>
      <c r="D296" s="10">
        <v>67349198</v>
      </c>
      <c r="E296" s="9">
        <v>3555</v>
      </c>
      <c r="F296" s="12" t="s">
        <v>7193</v>
      </c>
      <c r="G296" s="9">
        <f t="shared" si="4"/>
        <v>4</v>
      </c>
      <c r="H296" s="12" t="s">
        <v>32705</v>
      </c>
      <c r="I296" s="9">
        <v>4</v>
      </c>
      <c r="J296" s="9">
        <v>0</v>
      </c>
      <c r="K296" s="12" t="s">
        <v>7194</v>
      </c>
      <c r="L296" s="12" t="s">
        <v>3662</v>
      </c>
      <c r="M296" s="12" t="s">
        <v>38</v>
      </c>
      <c r="N296" s="12" t="s">
        <v>23626</v>
      </c>
      <c r="O296" s="12" t="s">
        <v>263</v>
      </c>
      <c r="P296" s="11">
        <v>41319</v>
      </c>
      <c r="Q296" s="9">
        <v>5.3</v>
      </c>
      <c r="R296" s="9">
        <v>1</v>
      </c>
      <c r="S296" s="9">
        <v>1</v>
      </c>
      <c r="T296" s="9">
        <v>4</v>
      </c>
      <c r="U296" s="8">
        <v>34.055430000000001</v>
      </c>
      <c r="V296" s="8">
        <v>118.41328</v>
      </c>
      <c r="W296" s="8" t="s">
        <v>23627</v>
      </c>
    </row>
    <row r="297" spans="1:23" x14ac:dyDescent="0.2">
      <c r="A297" s="9">
        <v>3954</v>
      </c>
      <c r="B297" s="9">
        <v>2016</v>
      </c>
      <c r="C297" s="12" t="s">
        <v>13954</v>
      </c>
      <c r="D297" s="10">
        <v>67268835</v>
      </c>
      <c r="E297" s="9">
        <v>2835</v>
      </c>
      <c r="F297" s="12" t="s">
        <v>13955</v>
      </c>
      <c r="G297" s="9">
        <f t="shared" si="4"/>
        <v>4</v>
      </c>
      <c r="H297" s="12" t="s">
        <v>32705</v>
      </c>
      <c r="I297" s="9">
        <v>3</v>
      </c>
      <c r="J297" s="9">
        <v>0</v>
      </c>
      <c r="K297" s="12" t="s">
        <v>13956</v>
      </c>
      <c r="L297" s="12" t="s">
        <v>350</v>
      </c>
      <c r="M297" s="12" t="s">
        <v>38</v>
      </c>
      <c r="N297" s="12" t="s">
        <v>29138</v>
      </c>
      <c r="O297" s="12" t="s">
        <v>32699</v>
      </c>
      <c r="P297" s="11">
        <v>42573</v>
      </c>
      <c r="Q297" s="9">
        <v>6.3</v>
      </c>
      <c r="R297" s="9">
        <v>2</v>
      </c>
      <c r="S297" s="9">
        <v>3</v>
      </c>
      <c r="T297" s="9">
        <v>4</v>
      </c>
      <c r="U297" s="8">
        <v>37.832839999999997</v>
      </c>
      <c r="V297" s="8">
        <v>122.28397</v>
      </c>
      <c r="W297" s="8" t="s">
        <v>29139</v>
      </c>
    </row>
    <row r="298" spans="1:23" x14ac:dyDescent="0.2">
      <c r="A298" s="9">
        <v>3955</v>
      </c>
      <c r="B298" s="9">
        <v>2016</v>
      </c>
      <c r="C298" s="12" t="s">
        <v>13958</v>
      </c>
      <c r="D298" s="10">
        <v>67209615</v>
      </c>
      <c r="E298" s="9">
        <v>2971</v>
      </c>
      <c r="F298" s="12" t="s">
        <v>13959</v>
      </c>
      <c r="G298" s="9">
        <f t="shared" si="4"/>
        <v>4</v>
      </c>
      <c r="H298" s="12" t="s">
        <v>32704</v>
      </c>
      <c r="I298" s="9">
        <v>0</v>
      </c>
      <c r="J298" s="9">
        <v>2</v>
      </c>
      <c r="K298" s="12" t="s">
        <v>13961</v>
      </c>
      <c r="L298" s="12" t="s">
        <v>3983</v>
      </c>
      <c r="M298" s="12" t="s">
        <v>38</v>
      </c>
      <c r="N298" s="12" t="s">
        <v>29141</v>
      </c>
      <c r="O298" s="12" t="s">
        <v>63</v>
      </c>
      <c r="P298" s="11">
        <v>42678</v>
      </c>
      <c r="Q298" s="9">
        <v>8.1999999999999993</v>
      </c>
      <c r="R298" s="9">
        <v>3</v>
      </c>
      <c r="S298" s="9">
        <v>4</v>
      </c>
      <c r="T298" s="9">
        <v>4</v>
      </c>
      <c r="U298" s="8">
        <v>34.031399999999998</v>
      </c>
      <c r="V298" s="8">
        <v>118.46971000000001</v>
      </c>
      <c r="W298" s="8" t="s">
        <v>29142</v>
      </c>
    </row>
    <row r="299" spans="1:23" x14ac:dyDescent="0.2">
      <c r="A299" s="9">
        <v>48</v>
      </c>
      <c r="B299" s="9">
        <v>2010</v>
      </c>
      <c r="C299" s="12" t="s">
        <v>399</v>
      </c>
      <c r="D299" s="10">
        <v>67061228</v>
      </c>
      <c r="E299" s="9">
        <v>3118</v>
      </c>
      <c r="F299" s="12" t="s">
        <v>401</v>
      </c>
      <c r="G299" s="9">
        <f t="shared" si="4"/>
        <v>4</v>
      </c>
      <c r="H299" s="12" t="s">
        <v>32705</v>
      </c>
      <c r="I299" s="9">
        <v>4</v>
      </c>
      <c r="J299" s="9">
        <v>0</v>
      </c>
      <c r="K299" s="12" t="s">
        <v>403</v>
      </c>
      <c r="L299" s="12" t="s">
        <v>3662</v>
      </c>
      <c r="M299" s="12" t="s">
        <v>38</v>
      </c>
      <c r="N299" s="12" t="s">
        <v>18634</v>
      </c>
      <c r="O299" s="12" t="s">
        <v>11796</v>
      </c>
      <c r="P299" s="11">
        <v>40256</v>
      </c>
      <c r="Q299" s="9">
        <v>5.5</v>
      </c>
      <c r="R299" s="9">
        <v>1</v>
      </c>
      <c r="S299" s="9">
        <v>1</v>
      </c>
      <c r="T299" s="9">
        <v>4</v>
      </c>
      <c r="U299" s="8">
        <v>34.017099999999999</v>
      </c>
      <c r="V299" s="8">
        <v>118.40212</v>
      </c>
      <c r="W299" s="8" t="s">
        <v>18635</v>
      </c>
    </row>
    <row r="300" spans="1:23" x14ac:dyDescent="0.2">
      <c r="A300" s="9">
        <v>2544</v>
      </c>
      <c r="B300" s="9">
        <v>2014</v>
      </c>
      <c r="C300" s="12" t="s">
        <v>9472</v>
      </c>
      <c r="D300" s="10">
        <v>66954149</v>
      </c>
      <c r="E300" s="9">
        <v>3117</v>
      </c>
      <c r="F300" s="12" t="s">
        <v>9473</v>
      </c>
      <c r="G300" s="9">
        <f t="shared" si="4"/>
        <v>4</v>
      </c>
      <c r="H300" s="12" t="s">
        <v>32705</v>
      </c>
      <c r="I300" s="9">
        <v>1</v>
      </c>
      <c r="J300" s="9">
        <v>0</v>
      </c>
      <c r="K300" s="12" t="s">
        <v>797</v>
      </c>
      <c r="L300" s="12" t="s">
        <v>162</v>
      </c>
      <c r="M300" s="12" t="s">
        <v>38</v>
      </c>
      <c r="N300" s="12" t="s">
        <v>25487</v>
      </c>
      <c r="O300" s="12" t="s">
        <v>417</v>
      </c>
      <c r="P300" s="11">
        <v>41922</v>
      </c>
      <c r="Q300" s="9">
        <v>6.2</v>
      </c>
      <c r="R300" s="9">
        <v>2</v>
      </c>
      <c r="S300" s="9">
        <v>3</v>
      </c>
      <c r="T300" s="9">
        <v>3</v>
      </c>
      <c r="U300" s="8">
        <v>34.156799999999997</v>
      </c>
      <c r="V300" s="8">
        <v>118.32522</v>
      </c>
      <c r="W300" s="8" t="s">
        <v>25488</v>
      </c>
    </row>
    <row r="301" spans="1:23" x14ac:dyDescent="0.2">
      <c r="A301" s="9">
        <v>1184</v>
      </c>
      <c r="B301" s="9">
        <v>2012</v>
      </c>
      <c r="C301" s="12" t="s">
        <v>4961</v>
      </c>
      <c r="D301" s="10">
        <v>66486205</v>
      </c>
      <c r="E301" s="9">
        <v>2993</v>
      </c>
      <c r="F301" s="12" t="s">
        <v>4962</v>
      </c>
      <c r="G301" s="9">
        <f t="shared" si="4"/>
        <v>4</v>
      </c>
      <c r="H301" s="12" t="s">
        <v>32705</v>
      </c>
      <c r="I301" s="9">
        <v>16</v>
      </c>
      <c r="J301" s="9">
        <v>0</v>
      </c>
      <c r="K301" s="12" t="s">
        <v>4964</v>
      </c>
      <c r="L301" s="12" t="s">
        <v>3662</v>
      </c>
      <c r="M301" s="12" t="s">
        <v>38</v>
      </c>
      <c r="N301" s="12" t="s">
        <v>21827</v>
      </c>
      <c r="O301" s="12" t="s">
        <v>11796</v>
      </c>
      <c r="P301" s="11">
        <v>41180</v>
      </c>
      <c r="Q301" s="9">
        <v>7.4</v>
      </c>
      <c r="R301" s="9">
        <v>4</v>
      </c>
      <c r="S301" s="9">
        <v>4</v>
      </c>
      <c r="T301" s="9">
        <v>4</v>
      </c>
      <c r="U301" s="8">
        <v>34.017099999999999</v>
      </c>
      <c r="V301" s="8">
        <v>118.40212</v>
      </c>
      <c r="W301" s="8" t="s">
        <v>21828</v>
      </c>
    </row>
    <row r="302" spans="1:23" x14ac:dyDescent="0.2">
      <c r="A302" s="9">
        <v>1861</v>
      </c>
      <c r="B302" s="9">
        <v>2013</v>
      </c>
      <c r="C302" s="12" t="s">
        <v>7196</v>
      </c>
      <c r="D302" s="10">
        <v>66380662</v>
      </c>
      <c r="E302" s="9">
        <v>3009</v>
      </c>
      <c r="F302" s="12" t="s">
        <v>7197</v>
      </c>
      <c r="G302" s="9">
        <f t="shared" si="4"/>
        <v>4</v>
      </c>
      <c r="H302" s="12" t="s">
        <v>32705</v>
      </c>
      <c r="I302" s="9">
        <v>1</v>
      </c>
      <c r="J302" s="9">
        <v>0</v>
      </c>
      <c r="K302" s="12" t="s">
        <v>2913</v>
      </c>
      <c r="L302" s="12" t="s">
        <v>162</v>
      </c>
      <c r="M302" s="12" t="s">
        <v>38</v>
      </c>
      <c r="N302" s="12" t="s">
        <v>23629</v>
      </c>
      <c r="O302" s="12" t="s">
        <v>271</v>
      </c>
      <c r="P302" s="11">
        <v>41306</v>
      </c>
      <c r="Q302" s="9">
        <v>6.9</v>
      </c>
      <c r="R302" s="9">
        <v>2</v>
      </c>
      <c r="S302" s="9">
        <v>3</v>
      </c>
      <c r="T302" s="9">
        <v>4</v>
      </c>
      <c r="U302" s="8">
        <v>34.031500000000001</v>
      </c>
      <c r="V302" s="8">
        <v>118.46977</v>
      </c>
      <c r="W302" s="8" t="s">
        <v>23630</v>
      </c>
    </row>
    <row r="303" spans="1:23" x14ac:dyDescent="0.2">
      <c r="A303" s="9">
        <v>3249</v>
      </c>
      <c r="B303" s="9">
        <v>2015</v>
      </c>
      <c r="C303" s="12" t="s">
        <v>11725</v>
      </c>
      <c r="D303" s="10">
        <v>66013057</v>
      </c>
      <c r="E303" s="9">
        <v>3376</v>
      </c>
      <c r="F303" s="12" t="s">
        <v>11726</v>
      </c>
      <c r="G303" s="9">
        <f t="shared" si="4"/>
        <v>4</v>
      </c>
      <c r="H303" s="12" t="s">
        <v>32705</v>
      </c>
      <c r="I303" s="9">
        <v>2</v>
      </c>
      <c r="J303" s="9">
        <v>0</v>
      </c>
      <c r="K303" s="12" t="s">
        <v>11727</v>
      </c>
      <c r="L303" s="12" t="s">
        <v>162</v>
      </c>
      <c r="M303" s="12" t="s">
        <v>38</v>
      </c>
      <c r="N303" s="12" t="s">
        <v>27328</v>
      </c>
      <c r="O303" s="12" t="s">
        <v>154</v>
      </c>
      <c r="P303" s="11">
        <v>42186</v>
      </c>
      <c r="Q303" s="9">
        <v>5.6</v>
      </c>
      <c r="R303" s="9">
        <v>2</v>
      </c>
      <c r="S303" s="9">
        <v>3</v>
      </c>
      <c r="T303" s="9">
        <v>3</v>
      </c>
      <c r="U303" s="8">
        <v>34.152149999999999</v>
      </c>
      <c r="V303" s="8">
        <v>118.33637</v>
      </c>
      <c r="W303" s="8" t="s">
        <v>27329</v>
      </c>
    </row>
    <row r="304" spans="1:23" x14ac:dyDescent="0.2">
      <c r="A304" s="9">
        <v>1185</v>
      </c>
      <c r="B304" s="9">
        <v>2012</v>
      </c>
      <c r="C304" s="12" t="s">
        <v>4965</v>
      </c>
      <c r="D304" s="10">
        <v>65653242</v>
      </c>
      <c r="E304" s="9">
        <v>2161</v>
      </c>
      <c r="F304" s="12" t="s">
        <v>4966</v>
      </c>
      <c r="G304" s="9">
        <f t="shared" si="4"/>
        <v>4</v>
      </c>
      <c r="H304" s="12" t="s">
        <v>32705</v>
      </c>
      <c r="I304" s="9">
        <v>1</v>
      </c>
      <c r="J304" s="9">
        <v>0</v>
      </c>
      <c r="K304" s="12" t="s">
        <v>454</v>
      </c>
      <c r="L304" s="12" t="s">
        <v>162</v>
      </c>
      <c r="M304" s="12" t="s">
        <v>38</v>
      </c>
      <c r="N304" s="12" t="s">
        <v>21829</v>
      </c>
      <c r="O304" s="12" t="s">
        <v>271</v>
      </c>
      <c r="P304" s="11">
        <v>41089</v>
      </c>
      <c r="Q304" s="9">
        <v>4.9000000000000004</v>
      </c>
      <c r="R304" s="9">
        <v>2</v>
      </c>
      <c r="S304" s="9">
        <v>1</v>
      </c>
      <c r="T304" s="9">
        <v>3</v>
      </c>
      <c r="U304" s="8">
        <v>34.031500000000001</v>
      </c>
      <c r="V304" s="8">
        <v>118.46977</v>
      </c>
      <c r="W304" s="8" t="s">
        <v>21830</v>
      </c>
    </row>
    <row r="305" spans="1:23" x14ac:dyDescent="0.2">
      <c r="A305" s="9">
        <v>3250</v>
      </c>
      <c r="B305" s="9">
        <v>2015</v>
      </c>
      <c r="C305" s="12" t="s">
        <v>11728</v>
      </c>
      <c r="D305" s="10">
        <v>65206105</v>
      </c>
      <c r="E305" s="9">
        <v>3148</v>
      </c>
      <c r="F305" s="12" t="s">
        <v>11730</v>
      </c>
      <c r="G305" s="9">
        <f t="shared" si="4"/>
        <v>4</v>
      </c>
      <c r="H305" s="12" t="s">
        <v>32705</v>
      </c>
      <c r="I305" s="9">
        <v>1</v>
      </c>
      <c r="J305" s="9">
        <v>0</v>
      </c>
      <c r="K305" s="12" t="s">
        <v>194</v>
      </c>
      <c r="L305" s="12" t="s">
        <v>162</v>
      </c>
      <c r="M305" s="12" t="s">
        <v>38</v>
      </c>
      <c r="N305" s="12" t="s">
        <v>27330</v>
      </c>
      <c r="O305" s="12" t="s">
        <v>94</v>
      </c>
      <c r="P305" s="11">
        <v>42258</v>
      </c>
      <c r="Q305" s="9">
        <v>6.2</v>
      </c>
      <c r="R305" s="9">
        <v>2</v>
      </c>
      <c r="S305" s="9">
        <v>3</v>
      </c>
      <c r="T305" s="9">
        <v>4</v>
      </c>
      <c r="U305" s="8">
        <v>34.138120000000001</v>
      </c>
      <c r="V305" s="8">
        <v>118.35338</v>
      </c>
      <c r="W305" s="8" t="s">
        <v>27331</v>
      </c>
    </row>
    <row r="306" spans="1:23" x14ac:dyDescent="0.2">
      <c r="A306" s="9">
        <v>1862</v>
      </c>
      <c r="B306" s="9">
        <v>2013</v>
      </c>
      <c r="C306" s="12" t="s">
        <v>7198</v>
      </c>
      <c r="D306" s="10">
        <v>65187603</v>
      </c>
      <c r="E306" s="9">
        <v>3525</v>
      </c>
      <c r="F306" s="12" t="s">
        <v>7200</v>
      </c>
      <c r="G306" s="9">
        <f t="shared" si="4"/>
        <v>4</v>
      </c>
      <c r="H306" s="12" t="s">
        <v>32705</v>
      </c>
      <c r="I306" s="9">
        <v>1</v>
      </c>
      <c r="J306" s="9">
        <v>0</v>
      </c>
      <c r="K306" s="12" t="s">
        <v>7201</v>
      </c>
      <c r="L306" s="12" t="s">
        <v>13606</v>
      </c>
      <c r="M306" s="12" t="s">
        <v>38</v>
      </c>
      <c r="N306" s="12" t="s">
        <v>23632</v>
      </c>
      <c r="O306" s="12" t="s">
        <v>154</v>
      </c>
      <c r="P306" s="11">
        <v>41334</v>
      </c>
      <c r="Q306" s="9">
        <v>6.3</v>
      </c>
      <c r="R306" s="9">
        <v>2</v>
      </c>
      <c r="S306" s="9">
        <v>2</v>
      </c>
      <c r="T306" s="9">
        <v>4</v>
      </c>
      <c r="U306" s="8">
        <v>34.152149999999999</v>
      </c>
      <c r="V306" s="8">
        <v>118.33637</v>
      </c>
      <c r="W306" s="8" t="s">
        <v>23633</v>
      </c>
    </row>
    <row r="307" spans="1:23" x14ac:dyDescent="0.2">
      <c r="A307" s="9">
        <v>2545</v>
      </c>
      <c r="B307" s="9">
        <v>2014</v>
      </c>
      <c r="C307" s="12" t="s">
        <v>9474</v>
      </c>
      <c r="D307" s="10">
        <v>65182182</v>
      </c>
      <c r="E307" s="9">
        <v>2225</v>
      </c>
      <c r="F307" s="12" t="s">
        <v>9476</v>
      </c>
      <c r="G307" s="9">
        <f t="shared" si="4"/>
        <v>4</v>
      </c>
      <c r="H307" s="12" t="s">
        <v>32705</v>
      </c>
      <c r="I307" s="9">
        <v>2</v>
      </c>
      <c r="J307" s="9">
        <v>0</v>
      </c>
      <c r="K307" s="12" t="s">
        <v>4924</v>
      </c>
      <c r="L307" s="12" t="s">
        <v>162</v>
      </c>
      <c r="M307" s="12" t="s">
        <v>38</v>
      </c>
      <c r="N307" s="12" t="s">
        <v>25491</v>
      </c>
      <c r="O307" s="12" t="s">
        <v>11796</v>
      </c>
      <c r="P307" s="11">
        <v>41810</v>
      </c>
      <c r="Q307" s="9">
        <v>5.8</v>
      </c>
      <c r="R307" s="9">
        <v>2</v>
      </c>
      <c r="S307" s="9">
        <v>1</v>
      </c>
      <c r="T307" s="9">
        <v>3</v>
      </c>
      <c r="U307" s="8">
        <v>34.017099999999999</v>
      </c>
      <c r="V307" s="8">
        <v>118.40212</v>
      </c>
      <c r="W307" s="8" t="s">
        <v>25492</v>
      </c>
    </row>
    <row r="308" spans="1:23" x14ac:dyDescent="0.2">
      <c r="A308" s="9">
        <v>3957</v>
      </c>
      <c r="B308" s="9">
        <v>2016</v>
      </c>
      <c r="C308" s="12" t="s">
        <v>13962</v>
      </c>
      <c r="D308" s="10">
        <v>65075540</v>
      </c>
      <c r="E308" s="9">
        <v>3232</v>
      </c>
      <c r="F308" s="12" t="s">
        <v>13963</v>
      </c>
      <c r="G308" s="9">
        <f t="shared" si="4"/>
        <v>4</v>
      </c>
      <c r="H308" s="12" t="s">
        <v>32706</v>
      </c>
      <c r="I308" s="9">
        <v>4</v>
      </c>
      <c r="J308" s="9">
        <v>0</v>
      </c>
      <c r="K308" s="12" t="s">
        <v>569</v>
      </c>
      <c r="L308" s="12" t="s">
        <v>3662</v>
      </c>
      <c r="M308" s="12" t="s">
        <v>38</v>
      </c>
      <c r="N308" s="12" t="s">
        <v>29145</v>
      </c>
      <c r="O308" s="12" t="s">
        <v>271</v>
      </c>
      <c r="P308" s="11">
        <v>42531</v>
      </c>
      <c r="Q308" s="9">
        <v>6.5</v>
      </c>
      <c r="R308" s="9">
        <v>2</v>
      </c>
      <c r="S308" s="9">
        <v>2</v>
      </c>
      <c r="T308" s="9">
        <v>4</v>
      </c>
      <c r="U308" s="8">
        <v>34.031500000000001</v>
      </c>
      <c r="V308" s="8">
        <v>118.46977</v>
      </c>
      <c r="W308" s="8" t="s">
        <v>29146</v>
      </c>
    </row>
    <row r="309" spans="1:23" x14ac:dyDescent="0.2">
      <c r="A309" s="9">
        <v>2546</v>
      </c>
      <c r="B309" s="9">
        <v>2014</v>
      </c>
      <c r="C309" s="12" t="s">
        <v>9477</v>
      </c>
      <c r="D309" s="10">
        <v>65014513</v>
      </c>
      <c r="E309" s="9">
        <v>3503</v>
      </c>
      <c r="F309" s="12" t="s">
        <v>9478</v>
      </c>
      <c r="G309" s="9">
        <f t="shared" si="4"/>
        <v>4</v>
      </c>
      <c r="H309" s="12" t="s">
        <v>32706</v>
      </c>
      <c r="I309" s="9">
        <v>5</v>
      </c>
      <c r="J309" s="9">
        <v>0</v>
      </c>
      <c r="K309" s="12" t="s">
        <v>253</v>
      </c>
      <c r="L309" s="12" t="s">
        <v>3662</v>
      </c>
      <c r="M309" s="12" t="s">
        <v>38</v>
      </c>
      <c r="N309" s="12" t="s">
        <v>25493</v>
      </c>
      <c r="O309" s="12" t="s">
        <v>263</v>
      </c>
      <c r="P309" s="11">
        <v>41985</v>
      </c>
      <c r="Q309" s="9">
        <v>6</v>
      </c>
      <c r="R309" s="9">
        <v>2</v>
      </c>
      <c r="S309" s="9">
        <v>1</v>
      </c>
      <c r="T309" s="9">
        <v>4</v>
      </c>
      <c r="U309" s="8">
        <v>34.055430000000001</v>
      </c>
      <c r="V309" s="8">
        <v>118.41328</v>
      </c>
      <c r="W309" s="8" t="s">
        <v>25494</v>
      </c>
    </row>
    <row r="310" spans="1:23" x14ac:dyDescent="0.2">
      <c r="A310" s="9">
        <v>1187</v>
      </c>
      <c r="B310" s="9">
        <v>2012</v>
      </c>
      <c r="C310" s="12" t="s">
        <v>4972</v>
      </c>
      <c r="D310" s="10">
        <v>65001093</v>
      </c>
      <c r="E310" s="9">
        <v>2787</v>
      </c>
      <c r="F310" s="12" t="s">
        <v>4973</v>
      </c>
      <c r="G310" s="9">
        <f t="shared" si="4"/>
        <v>4</v>
      </c>
      <c r="H310" s="12" t="s">
        <v>32705</v>
      </c>
      <c r="I310" s="9">
        <v>7</v>
      </c>
      <c r="J310" s="9">
        <v>0</v>
      </c>
      <c r="K310" s="12" t="s">
        <v>4975</v>
      </c>
      <c r="L310" s="12" t="s">
        <v>162</v>
      </c>
      <c r="M310" s="12" t="s">
        <v>38</v>
      </c>
      <c r="N310" s="12" t="s">
        <v>21838</v>
      </c>
      <c r="O310" s="12" t="s">
        <v>94</v>
      </c>
      <c r="P310" s="11">
        <v>41187</v>
      </c>
      <c r="Q310" s="9">
        <v>7.2</v>
      </c>
      <c r="R310" s="9">
        <v>3</v>
      </c>
      <c r="S310" s="9">
        <v>3</v>
      </c>
      <c r="T310" s="9">
        <v>4</v>
      </c>
      <c r="U310" s="8">
        <v>34.138120000000001</v>
      </c>
      <c r="V310" s="8">
        <v>118.35338</v>
      </c>
      <c r="W310" s="8" t="s">
        <v>21839</v>
      </c>
    </row>
    <row r="311" spans="1:23" x14ac:dyDescent="0.2">
      <c r="A311" s="9">
        <v>1188</v>
      </c>
      <c r="B311" s="9">
        <v>2012</v>
      </c>
      <c r="C311" s="12" t="s">
        <v>4977</v>
      </c>
      <c r="D311" s="10">
        <v>64935167</v>
      </c>
      <c r="E311" s="9">
        <v>3618</v>
      </c>
      <c r="F311" s="12" t="s">
        <v>4978</v>
      </c>
      <c r="G311" s="9">
        <f t="shared" si="4"/>
        <v>4</v>
      </c>
      <c r="H311" s="12" t="s">
        <v>32705</v>
      </c>
      <c r="I311" s="9">
        <v>2</v>
      </c>
      <c r="J311" s="9">
        <v>0</v>
      </c>
      <c r="K311" s="12" t="s">
        <v>2676</v>
      </c>
      <c r="L311" s="12" t="s">
        <v>13606</v>
      </c>
      <c r="M311" s="12" t="s">
        <v>38</v>
      </c>
      <c r="N311" s="12" t="s">
        <v>21841</v>
      </c>
      <c r="O311" s="12" t="s">
        <v>32699</v>
      </c>
      <c r="P311" s="11">
        <v>40998</v>
      </c>
      <c r="Q311" s="9">
        <v>5.6</v>
      </c>
      <c r="R311" s="9">
        <v>2</v>
      </c>
      <c r="S311" s="9">
        <v>2</v>
      </c>
      <c r="T311" s="9">
        <v>4</v>
      </c>
      <c r="U311" s="8">
        <v>37.832839999999997</v>
      </c>
      <c r="V311" s="8">
        <v>122.28397</v>
      </c>
      <c r="W311" s="8" t="s">
        <v>21842</v>
      </c>
    </row>
    <row r="312" spans="1:23" x14ac:dyDescent="0.2">
      <c r="A312" s="9">
        <v>1189</v>
      </c>
      <c r="B312" s="9">
        <v>2012</v>
      </c>
      <c r="C312" s="12" t="s">
        <v>4980</v>
      </c>
      <c r="D312" s="10">
        <v>64575175</v>
      </c>
      <c r="E312" s="9">
        <v>2908</v>
      </c>
      <c r="F312" s="12" t="s">
        <v>4981</v>
      </c>
      <c r="G312" s="9">
        <f t="shared" si="4"/>
        <v>4</v>
      </c>
      <c r="H312" s="12" t="s">
        <v>32705</v>
      </c>
      <c r="I312" s="9">
        <v>2</v>
      </c>
      <c r="J312" s="9">
        <v>0</v>
      </c>
      <c r="K312" s="12" t="s">
        <v>4982</v>
      </c>
      <c r="L312" s="12" t="s">
        <v>501</v>
      </c>
      <c r="M312" s="12" t="s">
        <v>38</v>
      </c>
      <c r="N312" s="12" t="s">
        <v>21844</v>
      </c>
      <c r="O312" s="12" t="s">
        <v>263</v>
      </c>
      <c r="P312" s="11">
        <v>40942</v>
      </c>
      <c r="Q312" s="9">
        <v>7.1</v>
      </c>
      <c r="R312" s="9">
        <v>3</v>
      </c>
      <c r="S312" s="9">
        <v>4</v>
      </c>
      <c r="T312" s="9">
        <v>4</v>
      </c>
      <c r="U312" s="8">
        <v>34.055430000000001</v>
      </c>
      <c r="V312" s="8">
        <v>118.41328</v>
      </c>
      <c r="W312" s="8" t="s">
        <v>21845</v>
      </c>
    </row>
    <row r="313" spans="1:23" x14ac:dyDescent="0.2">
      <c r="A313" s="9">
        <v>1863</v>
      </c>
      <c r="B313" s="9">
        <v>2013</v>
      </c>
      <c r="C313" s="12" t="s">
        <v>7202</v>
      </c>
      <c r="D313" s="10">
        <v>64473115</v>
      </c>
      <c r="E313" s="9">
        <v>2591</v>
      </c>
      <c r="F313" s="12" t="s">
        <v>7203</v>
      </c>
      <c r="G313" s="9">
        <f t="shared" si="4"/>
        <v>4</v>
      </c>
      <c r="H313" s="12" t="s">
        <v>32705</v>
      </c>
      <c r="I313" s="9">
        <v>1</v>
      </c>
      <c r="J313" s="9">
        <v>0</v>
      </c>
      <c r="K313" s="12" t="s">
        <v>7204</v>
      </c>
      <c r="L313" s="12" t="s">
        <v>350</v>
      </c>
      <c r="M313" s="12" t="s">
        <v>38</v>
      </c>
      <c r="N313" s="12" t="s">
        <v>23635</v>
      </c>
      <c r="O313" s="12" t="s">
        <v>94</v>
      </c>
      <c r="P313" s="11">
        <v>41432</v>
      </c>
      <c r="Q313" s="9">
        <v>5.7</v>
      </c>
      <c r="R313" s="9">
        <v>2</v>
      </c>
      <c r="S313" s="9">
        <v>2</v>
      </c>
      <c r="T313" s="9">
        <v>4</v>
      </c>
      <c r="U313" s="8">
        <v>34.138120000000001</v>
      </c>
      <c r="V313" s="8">
        <v>118.35338</v>
      </c>
      <c r="W313" s="8" t="s">
        <v>23636</v>
      </c>
    </row>
    <row r="314" spans="1:23" x14ac:dyDescent="0.2">
      <c r="A314" s="9">
        <v>3251</v>
      </c>
      <c r="B314" s="9">
        <v>2015</v>
      </c>
      <c r="C314" s="12" t="s">
        <v>11731</v>
      </c>
      <c r="D314" s="10">
        <v>64460211</v>
      </c>
      <c r="E314" s="9">
        <v>3003</v>
      </c>
      <c r="F314" s="12" t="s">
        <v>11732</v>
      </c>
      <c r="G314" s="9">
        <f t="shared" si="4"/>
        <v>4</v>
      </c>
      <c r="H314" s="12" t="s">
        <v>32705</v>
      </c>
      <c r="I314" s="9">
        <v>2</v>
      </c>
      <c r="J314" s="9">
        <v>0</v>
      </c>
      <c r="K314" s="12" t="s">
        <v>11733</v>
      </c>
      <c r="L314" s="12" t="s">
        <v>162</v>
      </c>
      <c r="M314" s="12" t="s">
        <v>38</v>
      </c>
      <c r="N314" s="12" t="s">
        <v>27333</v>
      </c>
      <c r="O314" s="12" t="s">
        <v>11796</v>
      </c>
      <c r="P314" s="11">
        <v>42020</v>
      </c>
      <c r="Q314" s="9">
        <v>6.7</v>
      </c>
      <c r="R314" s="9">
        <v>2</v>
      </c>
      <c r="S314" s="9">
        <v>1</v>
      </c>
      <c r="T314" s="9">
        <v>4</v>
      </c>
      <c r="U314" s="8">
        <v>34.017099999999999</v>
      </c>
      <c r="V314" s="8">
        <v>118.40212</v>
      </c>
      <c r="W314" s="8" t="s">
        <v>27334</v>
      </c>
    </row>
    <row r="315" spans="1:23" x14ac:dyDescent="0.2">
      <c r="A315" s="9">
        <v>2547</v>
      </c>
      <c r="B315" s="9">
        <v>2014</v>
      </c>
      <c r="C315" s="12" t="s">
        <v>9480</v>
      </c>
      <c r="D315" s="10">
        <v>64251541</v>
      </c>
      <c r="E315" s="9">
        <v>3472</v>
      </c>
      <c r="F315" s="12" t="s">
        <v>9481</v>
      </c>
      <c r="G315" s="9">
        <f t="shared" si="4"/>
        <v>4</v>
      </c>
      <c r="H315" s="12" t="s">
        <v>32705</v>
      </c>
      <c r="I315" s="9">
        <v>1</v>
      </c>
      <c r="J315" s="9">
        <v>0</v>
      </c>
      <c r="K315" s="12" t="s">
        <v>9483</v>
      </c>
      <c r="L315" s="12" t="s">
        <v>8323</v>
      </c>
      <c r="M315" s="12" t="s">
        <v>38</v>
      </c>
      <c r="N315" s="12" t="s">
        <v>25497</v>
      </c>
      <c r="O315" s="12" t="s">
        <v>11941</v>
      </c>
      <c r="P315" s="11">
        <v>41656</v>
      </c>
      <c r="Q315" s="9">
        <v>5.8</v>
      </c>
      <c r="R315" s="9">
        <v>2</v>
      </c>
      <c r="S315" s="9">
        <v>1</v>
      </c>
      <c r="T315" s="9">
        <v>3</v>
      </c>
      <c r="U315" s="8">
        <v>53.349609999999998</v>
      </c>
      <c r="V315" s="8">
        <v>6.2596100000000003</v>
      </c>
      <c r="W315" s="8" t="s">
        <v>25498</v>
      </c>
    </row>
    <row r="316" spans="1:23" x14ac:dyDescent="0.2">
      <c r="A316" s="9">
        <v>49</v>
      </c>
      <c r="B316" s="9">
        <v>2010</v>
      </c>
      <c r="C316" s="12" t="s">
        <v>406</v>
      </c>
      <c r="D316" s="10">
        <v>64003625</v>
      </c>
      <c r="E316" s="9">
        <v>3083</v>
      </c>
      <c r="F316" s="12" t="s">
        <v>407</v>
      </c>
      <c r="G316" s="9">
        <f t="shared" si="4"/>
        <v>4</v>
      </c>
      <c r="H316" s="12" t="s">
        <v>32705</v>
      </c>
      <c r="I316" s="9">
        <v>5</v>
      </c>
      <c r="J316" s="9">
        <v>0</v>
      </c>
      <c r="K316" s="12" t="s">
        <v>409</v>
      </c>
      <c r="L316" s="12" t="s">
        <v>162</v>
      </c>
      <c r="M316" s="12" t="s">
        <v>38</v>
      </c>
      <c r="N316" s="12" t="s">
        <v>18639</v>
      </c>
      <c r="O316" s="12" t="s">
        <v>263</v>
      </c>
      <c r="P316" s="11">
        <v>40256</v>
      </c>
      <c r="Q316" s="9">
        <v>6.2</v>
      </c>
      <c r="R316" s="9">
        <v>2</v>
      </c>
      <c r="S316" s="9">
        <v>2</v>
      </c>
      <c r="T316" s="9">
        <v>3</v>
      </c>
      <c r="U316" s="8">
        <v>34.055430000000001</v>
      </c>
      <c r="V316" s="8">
        <v>118.41328</v>
      </c>
      <c r="W316" s="8" t="s">
        <v>18640</v>
      </c>
    </row>
    <row r="317" spans="1:23" x14ac:dyDescent="0.2">
      <c r="A317" s="9">
        <v>1864</v>
      </c>
      <c r="B317" s="9">
        <v>2013</v>
      </c>
      <c r="C317" s="12" t="s">
        <v>7205</v>
      </c>
      <c r="D317" s="10">
        <v>63914167</v>
      </c>
      <c r="E317" s="9">
        <v>3237</v>
      </c>
      <c r="F317" s="12" t="s">
        <v>7206</v>
      </c>
      <c r="G317" s="9">
        <f t="shared" si="4"/>
        <v>4</v>
      </c>
      <c r="H317" s="12" t="s">
        <v>32705</v>
      </c>
      <c r="I317" s="9">
        <v>4</v>
      </c>
      <c r="J317" s="9">
        <v>0</v>
      </c>
      <c r="K317" s="12" t="s">
        <v>415</v>
      </c>
      <c r="L317" s="12" t="s">
        <v>162</v>
      </c>
      <c r="M317" s="12" t="s">
        <v>38</v>
      </c>
      <c r="N317" s="12" t="s">
        <v>23637</v>
      </c>
      <c r="O317" s="12" t="s">
        <v>605</v>
      </c>
      <c r="P317" s="11">
        <v>41579</v>
      </c>
      <c r="Q317" s="9">
        <v>6.6</v>
      </c>
      <c r="R317" s="9">
        <v>2</v>
      </c>
      <c r="S317" s="9">
        <v>2</v>
      </c>
      <c r="T317" s="9">
        <v>4</v>
      </c>
      <c r="U317" s="8">
        <v>39.143560000000001</v>
      </c>
      <c r="V317" s="8" t="s">
        <v>32719</v>
      </c>
      <c r="W317" s="8" t="s">
        <v>23638</v>
      </c>
    </row>
    <row r="318" spans="1:23" x14ac:dyDescent="0.2">
      <c r="A318" s="9">
        <v>4692</v>
      </c>
      <c r="B318" s="9">
        <v>2017</v>
      </c>
      <c r="C318" s="12" t="s">
        <v>16352</v>
      </c>
      <c r="D318" s="10">
        <v>63859435</v>
      </c>
      <c r="E318" s="9">
        <v>2341</v>
      </c>
      <c r="F318" s="12" t="s">
        <v>16353</v>
      </c>
      <c r="G318" s="9">
        <f t="shared" si="4"/>
        <v>4</v>
      </c>
      <c r="H318" s="12" t="s">
        <v>32704</v>
      </c>
      <c r="I318" s="9">
        <v>0</v>
      </c>
      <c r="J318" s="9">
        <v>4</v>
      </c>
      <c r="K318" s="12" t="s">
        <v>7126</v>
      </c>
      <c r="L318" s="12" t="s">
        <v>13606</v>
      </c>
      <c r="M318" s="12" t="s">
        <v>38</v>
      </c>
      <c r="N318" s="12" t="s">
        <v>30989</v>
      </c>
      <c r="O318" s="12" t="s">
        <v>16504</v>
      </c>
      <c r="P318" s="11">
        <v>43091</v>
      </c>
      <c r="Q318" s="9">
        <v>7.4</v>
      </c>
      <c r="R318" s="9">
        <v>4</v>
      </c>
      <c r="S318" s="9">
        <v>4</v>
      </c>
      <c r="T318" s="9">
        <v>4</v>
      </c>
      <c r="U318" s="8">
        <v>40.728839999999998</v>
      </c>
      <c r="V318" s="8">
        <v>74.000460000000004</v>
      </c>
      <c r="W318" s="8" t="s">
        <v>30990</v>
      </c>
    </row>
    <row r="319" spans="1:23" x14ac:dyDescent="0.2">
      <c r="A319" s="9">
        <v>592</v>
      </c>
      <c r="B319" s="9">
        <v>2011</v>
      </c>
      <c r="C319" s="12" t="s">
        <v>2747</v>
      </c>
      <c r="D319" s="10">
        <v>63686397</v>
      </c>
      <c r="E319" s="9">
        <v>3043</v>
      </c>
      <c r="F319" s="12" t="s">
        <v>2749</v>
      </c>
      <c r="G319" s="9">
        <f t="shared" si="4"/>
        <v>4</v>
      </c>
      <c r="H319" s="12" t="s">
        <v>32706</v>
      </c>
      <c r="I319" s="9">
        <v>3</v>
      </c>
      <c r="J319" s="9">
        <v>0</v>
      </c>
      <c r="K319" s="12" t="s">
        <v>2751</v>
      </c>
      <c r="L319" s="12" t="s">
        <v>3662</v>
      </c>
      <c r="M319" s="12" t="s">
        <v>38</v>
      </c>
      <c r="N319" s="12" t="s">
        <v>20184</v>
      </c>
      <c r="O319" s="12" t="s">
        <v>154</v>
      </c>
      <c r="P319" s="11">
        <v>40592</v>
      </c>
      <c r="Q319" s="9">
        <v>6.9</v>
      </c>
      <c r="R319" s="9">
        <v>2</v>
      </c>
      <c r="S319" s="9">
        <v>2</v>
      </c>
      <c r="T319" s="9">
        <v>4</v>
      </c>
      <c r="U319" s="8">
        <v>34.152149999999999</v>
      </c>
      <c r="V319" s="8">
        <v>118.33637</v>
      </c>
      <c r="W319" s="8" t="s">
        <v>20185</v>
      </c>
    </row>
    <row r="320" spans="1:23" x14ac:dyDescent="0.2">
      <c r="A320" s="9">
        <v>1190</v>
      </c>
      <c r="B320" s="9">
        <v>2012</v>
      </c>
      <c r="C320" s="12" t="s">
        <v>4983</v>
      </c>
      <c r="D320" s="10">
        <v>63536011</v>
      </c>
      <c r="E320" s="9">
        <v>2441</v>
      </c>
      <c r="F320" s="12" t="s">
        <v>4985</v>
      </c>
      <c r="G320" s="9">
        <f t="shared" si="4"/>
        <v>4</v>
      </c>
      <c r="H320" s="12" t="s">
        <v>32705</v>
      </c>
      <c r="I320" s="9">
        <v>2</v>
      </c>
      <c r="J320" s="9">
        <v>0</v>
      </c>
      <c r="K320" s="12" t="s">
        <v>3121</v>
      </c>
      <c r="L320" s="12" t="s">
        <v>162</v>
      </c>
      <c r="M320" s="12" t="s">
        <v>38</v>
      </c>
      <c r="N320" s="12" t="s">
        <v>21849</v>
      </c>
      <c r="O320" s="12" t="s">
        <v>11796</v>
      </c>
      <c r="P320" s="11">
        <v>41129</v>
      </c>
      <c r="Q320" s="9">
        <v>6.3</v>
      </c>
      <c r="R320" s="9">
        <v>3</v>
      </c>
      <c r="S320" s="9">
        <v>3</v>
      </c>
      <c r="T320" s="9">
        <v>3</v>
      </c>
      <c r="U320" s="8">
        <v>34.017099999999999</v>
      </c>
      <c r="V320" s="8">
        <v>118.40212</v>
      </c>
      <c r="W320" s="8" t="s">
        <v>21850</v>
      </c>
    </row>
    <row r="321" spans="1:23" x14ac:dyDescent="0.2">
      <c r="A321" s="9">
        <v>3959</v>
      </c>
      <c r="B321" s="9">
        <v>2016</v>
      </c>
      <c r="C321" s="12" t="s">
        <v>13967</v>
      </c>
      <c r="D321" s="10">
        <v>63285885</v>
      </c>
      <c r="E321" s="9">
        <v>3495</v>
      </c>
      <c r="F321" s="12" t="s">
        <v>13968</v>
      </c>
      <c r="G321" s="9">
        <f t="shared" si="4"/>
        <v>4</v>
      </c>
      <c r="H321" s="12" t="s">
        <v>32706</v>
      </c>
      <c r="I321" s="9">
        <v>3</v>
      </c>
      <c r="J321" s="9">
        <v>0</v>
      </c>
      <c r="K321" s="12" t="s">
        <v>9445</v>
      </c>
      <c r="L321" s="12" t="s">
        <v>162</v>
      </c>
      <c r="M321" s="12" t="s">
        <v>38</v>
      </c>
      <c r="N321" s="12" t="s">
        <v>29151</v>
      </c>
      <c r="O321" s="12" t="s">
        <v>94</v>
      </c>
      <c r="P321" s="11">
        <v>42468</v>
      </c>
      <c r="Q321" s="9">
        <v>5.4</v>
      </c>
      <c r="R321" s="9">
        <v>2</v>
      </c>
      <c r="S321" s="9">
        <v>1</v>
      </c>
      <c r="T321" s="9">
        <v>3</v>
      </c>
      <c r="U321" s="8">
        <v>34.138120000000001</v>
      </c>
      <c r="V321" s="8">
        <v>118.35338</v>
      </c>
      <c r="W321" s="8" t="s">
        <v>29152</v>
      </c>
    </row>
    <row r="322" spans="1:23" x14ac:dyDescent="0.2">
      <c r="A322" s="9">
        <v>50</v>
      </c>
      <c r="B322" s="9">
        <v>2010</v>
      </c>
      <c r="C322" s="12" t="s">
        <v>411</v>
      </c>
      <c r="D322" s="10">
        <v>63150991</v>
      </c>
      <c r="E322" s="9">
        <v>3504</v>
      </c>
      <c r="F322" s="12" t="s">
        <v>413</v>
      </c>
      <c r="G322" s="9">
        <f t="shared" si="4"/>
        <v>4</v>
      </c>
      <c r="H322" s="12" t="s">
        <v>32705</v>
      </c>
      <c r="I322" s="9">
        <v>1</v>
      </c>
      <c r="J322" s="9">
        <v>0</v>
      </c>
      <c r="K322" s="12" t="s">
        <v>415</v>
      </c>
      <c r="L322" s="12" t="s">
        <v>3662</v>
      </c>
      <c r="M322" s="12" t="s">
        <v>38</v>
      </c>
      <c r="N322" s="12" t="s">
        <v>18643</v>
      </c>
      <c r="O322" s="12" t="s">
        <v>417</v>
      </c>
      <c r="P322" s="11">
        <v>40373</v>
      </c>
      <c r="Q322" s="9">
        <v>6.1</v>
      </c>
      <c r="R322" s="9">
        <v>2</v>
      </c>
      <c r="S322" s="9">
        <v>2</v>
      </c>
      <c r="T322" s="9">
        <v>4</v>
      </c>
      <c r="U322" s="8">
        <v>34.156799999999997</v>
      </c>
      <c r="V322" s="8">
        <v>118.32522</v>
      </c>
      <c r="W322" s="8" t="s">
        <v>18644</v>
      </c>
    </row>
    <row r="323" spans="1:23" x14ac:dyDescent="0.2">
      <c r="A323" s="9">
        <v>51</v>
      </c>
      <c r="B323" s="9">
        <v>2010</v>
      </c>
      <c r="C323" s="12" t="s">
        <v>418</v>
      </c>
      <c r="D323" s="10">
        <v>63075011</v>
      </c>
      <c r="E323" s="9">
        <v>3332</v>
      </c>
      <c r="F323" s="12" t="s">
        <v>421</v>
      </c>
      <c r="G323" s="9">
        <f t="shared" ref="G323:G386" si="5">+LEN(F323)-LEN(SUBSTITUTE(F323,",",""))+1</f>
        <v>4</v>
      </c>
      <c r="H323" s="12" t="s">
        <v>32705</v>
      </c>
      <c r="I323" s="9">
        <v>2</v>
      </c>
      <c r="J323" s="9">
        <v>0</v>
      </c>
      <c r="K323" s="12" t="s">
        <v>423</v>
      </c>
      <c r="L323" s="12" t="s">
        <v>13434</v>
      </c>
      <c r="M323" s="12" t="s">
        <v>38</v>
      </c>
      <c r="N323" s="12" t="s">
        <v>18647</v>
      </c>
      <c r="O323" s="12" t="s">
        <v>154</v>
      </c>
      <c r="P323" s="11">
        <v>40298</v>
      </c>
      <c r="Q323" s="9">
        <v>5.2</v>
      </c>
      <c r="R323" s="9">
        <v>2</v>
      </c>
      <c r="S323" s="9">
        <v>1</v>
      </c>
      <c r="T323" s="9">
        <v>4</v>
      </c>
      <c r="U323" s="8">
        <v>34.152149999999999</v>
      </c>
      <c r="V323" s="8">
        <v>118.33637</v>
      </c>
      <c r="W323" s="8" t="s">
        <v>18648</v>
      </c>
    </row>
    <row r="324" spans="1:23" x14ac:dyDescent="0.2">
      <c r="A324" s="9">
        <v>52</v>
      </c>
      <c r="B324" s="9">
        <v>2010</v>
      </c>
      <c r="C324" s="12" t="s">
        <v>425</v>
      </c>
      <c r="D324" s="10">
        <v>62950384</v>
      </c>
      <c r="E324" s="9">
        <v>2794</v>
      </c>
      <c r="F324" s="12" t="s">
        <v>426</v>
      </c>
      <c r="G324" s="9">
        <f t="shared" si="5"/>
        <v>4</v>
      </c>
      <c r="H324" s="12" t="s">
        <v>32705</v>
      </c>
      <c r="I324" s="9">
        <v>4</v>
      </c>
      <c r="J324" s="9">
        <v>0</v>
      </c>
      <c r="K324" s="12" t="s">
        <v>428</v>
      </c>
      <c r="L324" s="12" t="s">
        <v>501</v>
      </c>
      <c r="M324" s="12" t="s">
        <v>38</v>
      </c>
      <c r="N324" s="12" t="s">
        <v>18654</v>
      </c>
      <c r="O324" s="12" t="s">
        <v>417</v>
      </c>
      <c r="P324" s="11">
        <v>40268</v>
      </c>
      <c r="Q324" s="9">
        <v>5.9</v>
      </c>
      <c r="R324" s="9">
        <v>2</v>
      </c>
      <c r="S324" s="9">
        <v>1</v>
      </c>
      <c r="T324" s="9">
        <v>4</v>
      </c>
      <c r="U324" s="8">
        <v>34.156799999999997</v>
      </c>
      <c r="V324" s="8">
        <v>118.32522</v>
      </c>
      <c r="W324" s="8" t="s">
        <v>18655</v>
      </c>
    </row>
    <row r="325" spans="1:23" x14ac:dyDescent="0.2">
      <c r="A325" s="9">
        <v>3960</v>
      </c>
      <c r="B325" s="9">
        <v>2016</v>
      </c>
      <c r="C325" s="12" t="s">
        <v>13969</v>
      </c>
      <c r="D325" s="10">
        <v>62678608</v>
      </c>
      <c r="E325" s="9">
        <v>3492</v>
      </c>
      <c r="F325" s="12" t="s">
        <v>13970</v>
      </c>
      <c r="G325" s="9">
        <f t="shared" si="5"/>
        <v>4</v>
      </c>
      <c r="H325" s="12" t="s">
        <v>32705</v>
      </c>
      <c r="I325" s="9">
        <v>1</v>
      </c>
      <c r="J325" s="9">
        <v>0</v>
      </c>
      <c r="K325" s="12" t="s">
        <v>13972</v>
      </c>
      <c r="L325" s="12" t="s">
        <v>3662</v>
      </c>
      <c r="M325" s="12" t="s">
        <v>38</v>
      </c>
      <c r="N325" s="12" t="s">
        <v>29154</v>
      </c>
      <c r="O325" s="12" t="s">
        <v>16504</v>
      </c>
      <c r="P325" s="11">
        <v>42433</v>
      </c>
      <c r="Q325" s="9">
        <v>5.9</v>
      </c>
      <c r="R325" s="9">
        <v>1</v>
      </c>
      <c r="S325" s="9">
        <v>1</v>
      </c>
      <c r="T325" s="9">
        <v>4</v>
      </c>
      <c r="U325" s="8">
        <v>40.728819999999999</v>
      </c>
      <c r="V325" s="8">
        <v>74.000439999999998</v>
      </c>
      <c r="W325" s="8" t="s">
        <v>29155</v>
      </c>
    </row>
    <row r="326" spans="1:23" x14ac:dyDescent="0.2">
      <c r="A326" s="9">
        <v>3252</v>
      </c>
      <c r="B326" s="9">
        <v>2015</v>
      </c>
      <c r="C326" s="12" t="s">
        <v>11734</v>
      </c>
      <c r="D326" s="10">
        <v>62575678</v>
      </c>
      <c r="E326" s="9">
        <v>3188</v>
      </c>
      <c r="F326" s="12" t="s">
        <v>11735</v>
      </c>
      <c r="G326" s="9">
        <f t="shared" si="5"/>
        <v>4</v>
      </c>
      <c r="H326" s="12" t="s">
        <v>32705</v>
      </c>
      <c r="I326" s="9">
        <v>6</v>
      </c>
      <c r="J326" s="9">
        <v>0</v>
      </c>
      <c r="K326" s="12" t="s">
        <v>7441</v>
      </c>
      <c r="L326" s="12" t="s">
        <v>3983</v>
      </c>
      <c r="M326" s="12" t="s">
        <v>38</v>
      </c>
      <c r="N326" s="12" t="s">
        <v>27336</v>
      </c>
      <c r="O326" s="12" t="s">
        <v>154</v>
      </c>
      <c r="P326" s="11">
        <v>42265</v>
      </c>
      <c r="Q326" s="9">
        <v>6.9</v>
      </c>
      <c r="R326" s="9">
        <v>3</v>
      </c>
      <c r="S326" s="9">
        <v>3</v>
      </c>
      <c r="T326" s="9">
        <v>4</v>
      </c>
      <c r="U326" s="8">
        <v>34.152149999999999</v>
      </c>
      <c r="V326" s="8">
        <v>118.33637</v>
      </c>
      <c r="W326" s="8" t="s">
        <v>27337</v>
      </c>
    </row>
    <row r="327" spans="1:23" x14ac:dyDescent="0.2">
      <c r="A327" s="9">
        <v>593</v>
      </c>
      <c r="B327" s="9">
        <v>2011</v>
      </c>
      <c r="C327" s="12" t="s">
        <v>2754</v>
      </c>
      <c r="D327" s="10">
        <v>62495645</v>
      </c>
      <c r="E327" s="9">
        <v>2847</v>
      </c>
      <c r="F327" s="12" t="s">
        <v>2755</v>
      </c>
      <c r="G327" s="9">
        <f t="shared" si="5"/>
        <v>4</v>
      </c>
      <c r="H327" s="12" t="s">
        <v>32705</v>
      </c>
      <c r="I327" s="9">
        <v>1</v>
      </c>
      <c r="J327" s="9">
        <v>0</v>
      </c>
      <c r="K327" s="12" t="s">
        <v>2757</v>
      </c>
      <c r="L327" s="12" t="s">
        <v>1836</v>
      </c>
      <c r="M327" s="12" t="s">
        <v>38</v>
      </c>
      <c r="N327" s="12" t="s">
        <v>20188</v>
      </c>
      <c r="O327" s="12" t="s">
        <v>94</v>
      </c>
      <c r="P327" s="11">
        <v>40606</v>
      </c>
      <c r="Q327" s="9">
        <v>7.1</v>
      </c>
      <c r="R327" s="9">
        <v>2</v>
      </c>
      <c r="S327" s="9">
        <v>3</v>
      </c>
      <c r="T327" s="9">
        <v>4</v>
      </c>
      <c r="U327" s="8">
        <v>34.138120000000001</v>
      </c>
      <c r="V327" s="8">
        <v>118.35338</v>
      </c>
      <c r="W327" s="8" t="s">
        <v>20189</v>
      </c>
    </row>
    <row r="328" spans="1:23" x14ac:dyDescent="0.2">
      <c r="A328" s="9">
        <v>53</v>
      </c>
      <c r="B328" s="9">
        <v>2010</v>
      </c>
      <c r="C328" s="12" t="s">
        <v>431</v>
      </c>
      <c r="D328" s="10">
        <v>61979680</v>
      </c>
      <c r="E328" s="9">
        <v>3223</v>
      </c>
      <c r="F328" s="12" t="s">
        <v>432</v>
      </c>
      <c r="G328" s="9">
        <f t="shared" si="5"/>
        <v>4</v>
      </c>
      <c r="H328" s="12" t="s">
        <v>32704</v>
      </c>
      <c r="I328" s="9">
        <v>0</v>
      </c>
      <c r="J328" s="9">
        <v>1</v>
      </c>
      <c r="K328" s="12" t="s">
        <v>434</v>
      </c>
      <c r="L328" s="12" t="s">
        <v>501</v>
      </c>
      <c r="M328" s="12" t="s">
        <v>38</v>
      </c>
      <c r="N328" s="12" t="s">
        <v>18658</v>
      </c>
      <c r="O328" s="12" t="s">
        <v>94</v>
      </c>
      <c r="P328" s="11">
        <v>40221</v>
      </c>
      <c r="Q328" s="9">
        <v>5.8</v>
      </c>
      <c r="R328" s="9">
        <v>2</v>
      </c>
      <c r="S328" s="9">
        <v>2</v>
      </c>
      <c r="T328" s="9">
        <v>4</v>
      </c>
      <c r="U328" s="8">
        <v>34.138120000000001</v>
      </c>
      <c r="V328" s="8">
        <v>118.35338</v>
      </c>
      <c r="W328" s="8" t="s">
        <v>18659</v>
      </c>
    </row>
    <row r="329" spans="1:23" x14ac:dyDescent="0.2">
      <c r="A329" s="9">
        <v>1865</v>
      </c>
      <c r="B329" s="9">
        <v>2013</v>
      </c>
      <c r="C329" s="12" t="s">
        <v>7207</v>
      </c>
      <c r="D329" s="10">
        <v>61737191</v>
      </c>
      <c r="E329" s="9">
        <v>3407</v>
      </c>
      <c r="F329" s="12" t="s">
        <v>7208</v>
      </c>
      <c r="G329" s="9">
        <f t="shared" si="5"/>
        <v>4</v>
      </c>
      <c r="H329" s="12" t="s">
        <v>32705</v>
      </c>
      <c r="I329" s="9">
        <v>1</v>
      </c>
      <c r="J329" s="9">
        <v>0</v>
      </c>
      <c r="K329" s="12" t="s">
        <v>7209</v>
      </c>
      <c r="L329" s="12" t="s">
        <v>3662</v>
      </c>
      <c r="M329" s="12" t="s">
        <v>38</v>
      </c>
      <c r="N329" s="12" t="s">
        <v>23639</v>
      </c>
      <c r="O329" s="12" t="s">
        <v>63</v>
      </c>
      <c r="P329" s="11">
        <v>41579</v>
      </c>
      <c r="Q329" s="9">
        <v>6.6</v>
      </c>
      <c r="R329" s="9">
        <v>2</v>
      </c>
      <c r="S329" s="9">
        <v>3</v>
      </c>
      <c r="T329" s="9">
        <v>4</v>
      </c>
      <c r="U329" s="8">
        <v>34.031399999999998</v>
      </c>
      <c r="V329" s="8">
        <v>118.46971000000001</v>
      </c>
      <c r="W329" s="8" t="s">
        <v>23640</v>
      </c>
    </row>
    <row r="330" spans="1:23" x14ac:dyDescent="0.2">
      <c r="A330" s="9">
        <v>3961</v>
      </c>
      <c r="B330" s="9">
        <v>2016</v>
      </c>
      <c r="C330" s="12" t="s">
        <v>13974</v>
      </c>
      <c r="D330" s="10">
        <v>61705123</v>
      </c>
      <c r="E330" s="9">
        <v>3155</v>
      </c>
      <c r="F330" s="12" t="s">
        <v>13975</v>
      </c>
      <c r="G330" s="9">
        <f t="shared" si="5"/>
        <v>4</v>
      </c>
      <c r="H330" s="12" t="s">
        <v>32705</v>
      </c>
      <c r="I330" s="9">
        <v>1</v>
      </c>
      <c r="J330" s="9">
        <v>0</v>
      </c>
      <c r="K330" s="12" t="s">
        <v>5439</v>
      </c>
      <c r="L330" s="12" t="s">
        <v>3983</v>
      </c>
      <c r="M330" s="12" t="s">
        <v>38</v>
      </c>
      <c r="N330" s="12" t="s">
        <v>29157</v>
      </c>
      <c r="O330" s="12" t="s">
        <v>11796</v>
      </c>
      <c r="P330" s="11">
        <v>42445</v>
      </c>
      <c r="Q330" s="9">
        <v>7.1</v>
      </c>
      <c r="R330" s="9">
        <v>2</v>
      </c>
      <c r="S330" s="9">
        <v>2</v>
      </c>
      <c r="T330" s="9">
        <v>3</v>
      </c>
      <c r="U330" s="8">
        <v>34.017099999999999</v>
      </c>
      <c r="V330" s="8">
        <v>118.40212</v>
      </c>
      <c r="W330" s="8" t="s">
        <v>29158</v>
      </c>
    </row>
    <row r="331" spans="1:23" x14ac:dyDescent="0.2">
      <c r="A331" s="9">
        <v>3962</v>
      </c>
      <c r="B331" s="9">
        <v>2016</v>
      </c>
      <c r="C331" s="12" t="s">
        <v>13976</v>
      </c>
      <c r="D331" s="10">
        <v>61433527</v>
      </c>
      <c r="E331" s="9">
        <v>3403</v>
      </c>
      <c r="F331" s="12" t="s">
        <v>13977</v>
      </c>
      <c r="G331" s="9">
        <f t="shared" si="5"/>
        <v>4</v>
      </c>
      <c r="H331" s="12" t="s">
        <v>32705</v>
      </c>
      <c r="I331" s="9">
        <v>3</v>
      </c>
      <c r="J331" s="9">
        <v>0</v>
      </c>
      <c r="K331" s="12" t="s">
        <v>4971</v>
      </c>
      <c r="L331" s="12" t="s">
        <v>3662</v>
      </c>
      <c r="M331" s="12" t="s">
        <v>38</v>
      </c>
      <c r="N331" s="12" t="s">
        <v>29160</v>
      </c>
      <c r="O331" s="12" t="s">
        <v>271</v>
      </c>
      <c r="P331" s="11">
        <v>42643</v>
      </c>
      <c r="Q331" s="9">
        <v>7.1</v>
      </c>
      <c r="R331" s="9">
        <v>3</v>
      </c>
      <c r="S331" s="9">
        <v>4</v>
      </c>
      <c r="T331" s="9">
        <v>4</v>
      </c>
      <c r="U331" s="8">
        <v>34.031500000000001</v>
      </c>
      <c r="V331" s="8">
        <v>118.46977</v>
      </c>
      <c r="W331" s="8" t="s">
        <v>29161</v>
      </c>
    </row>
    <row r="332" spans="1:23" x14ac:dyDescent="0.2">
      <c r="A332" s="9">
        <v>1866</v>
      </c>
      <c r="B332" s="9">
        <v>2013</v>
      </c>
      <c r="C332" s="12" t="s">
        <v>7210</v>
      </c>
      <c r="D332" s="10">
        <v>61002302</v>
      </c>
      <c r="E332" s="9">
        <v>3290</v>
      </c>
      <c r="F332" s="12" t="s">
        <v>7212</v>
      </c>
      <c r="G332" s="9">
        <f t="shared" si="5"/>
        <v>4</v>
      </c>
      <c r="H332" s="12" t="s">
        <v>32705</v>
      </c>
      <c r="I332" s="9">
        <v>0</v>
      </c>
      <c r="J332" s="9">
        <v>0</v>
      </c>
      <c r="K332" s="12" t="s">
        <v>3271</v>
      </c>
      <c r="L332" s="12" t="s">
        <v>13434</v>
      </c>
      <c r="M332" s="12" t="s">
        <v>38</v>
      </c>
      <c r="N332" s="12" t="s">
        <v>23642</v>
      </c>
      <c r="O332" s="12" t="s">
        <v>154</v>
      </c>
      <c r="P332" s="11">
        <v>41537</v>
      </c>
      <c r="Q332" s="9">
        <v>8.1</v>
      </c>
      <c r="R332" s="9">
        <v>3</v>
      </c>
      <c r="S332" s="9">
        <v>4</v>
      </c>
      <c r="T332" s="9">
        <v>4</v>
      </c>
      <c r="U332" s="8">
        <v>34.152149999999999</v>
      </c>
      <c r="V332" s="8">
        <v>118.33637</v>
      </c>
      <c r="W332" s="8" t="s">
        <v>23643</v>
      </c>
    </row>
    <row r="333" spans="1:23" x14ac:dyDescent="0.2">
      <c r="A333" s="9">
        <v>54</v>
      </c>
      <c r="B333" s="9">
        <v>2010</v>
      </c>
      <c r="C333" s="12" t="s">
        <v>437</v>
      </c>
      <c r="D333" s="10">
        <v>60974475</v>
      </c>
      <c r="E333" s="9">
        <v>2702</v>
      </c>
      <c r="F333" s="12" t="s">
        <v>438</v>
      </c>
      <c r="G333" s="9">
        <f t="shared" si="5"/>
        <v>4</v>
      </c>
      <c r="H333" s="12" t="s">
        <v>32706</v>
      </c>
      <c r="I333" s="9">
        <v>14</v>
      </c>
      <c r="J333" s="9">
        <v>0</v>
      </c>
      <c r="K333" s="12" t="s">
        <v>440</v>
      </c>
      <c r="L333" s="12" t="s">
        <v>13606</v>
      </c>
      <c r="M333" s="12" t="s">
        <v>38</v>
      </c>
      <c r="N333" s="12" t="s">
        <v>18661</v>
      </c>
      <c r="O333" s="12" t="s">
        <v>94</v>
      </c>
      <c r="P333" s="11">
        <v>40333</v>
      </c>
      <c r="Q333" s="9">
        <v>6.4</v>
      </c>
      <c r="R333" s="9">
        <v>3</v>
      </c>
      <c r="S333" s="9">
        <v>3</v>
      </c>
      <c r="T333" s="9">
        <v>4</v>
      </c>
      <c r="U333" s="8">
        <v>34.138120000000001</v>
      </c>
      <c r="V333" s="8">
        <v>118.35338</v>
      </c>
      <c r="W333" s="8" t="s">
        <v>18662</v>
      </c>
    </row>
    <row r="334" spans="1:23" x14ac:dyDescent="0.2">
      <c r="A334" s="9">
        <v>2548</v>
      </c>
      <c r="B334" s="9">
        <v>2014</v>
      </c>
      <c r="C334" s="12" t="s">
        <v>9484</v>
      </c>
      <c r="D334" s="10">
        <v>60755732</v>
      </c>
      <c r="E334" s="9">
        <v>1860</v>
      </c>
      <c r="F334" s="12" t="s">
        <v>9485</v>
      </c>
      <c r="G334" s="9">
        <f t="shared" si="5"/>
        <v>4</v>
      </c>
      <c r="H334" s="12" t="s">
        <v>32703</v>
      </c>
      <c r="I334" s="9">
        <v>0</v>
      </c>
      <c r="J334" s="9">
        <v>0</v>
      </c>
      <c r="K334" s="12" t="s">
        <v>9486</v>
      </c>
      <c r="L334" s="12" t="s">
        <v>501</v>
      </c>
      <c r="M334" s="12" t="s">
        <v>38</v>
      </c>
      <c r="N334" s="12" t="s">
        <v>25501</v>
      </c>
      <c r="O334" s="12" t="s">
        <v>32699</v>
      </c>
      <c r="P334" s="11">
        <v>41719</v>
      </c>
      <c r="Q334" s="9">
        <v>4.8</v>
      </c>
      <c r="R334" s="9">
        <v>1</v>
      </c>
      <c r="S334" s="9">
        <v>1</v>
      </c>
      <c r="T334" s="9">
        <v>3</v>
      </c>
      <c r="U334" s="8">
        <v>37.832839999999997</v>
      </c>
      <c r="V334" s="8">
        <v>122.28397</v>
      </c>
      <c r="W334" s="8" t="s">
        <v>25502</v>
      </c>
    </row>
    <row r="335" spans="1:23" x14ac:dyDescent="0.2">
      <c r="A335" s="9">
        <v>1192</v>
      </c>
      <c r="B335" s="9">
        <v>2012</v>
      </c>
      <c r="C335" s="12" t="s">
        <v>4991</v>
      </c>
      <c r="D335" s="10">
        <v>60457138</v>
      </c>
      <c r="E335" s="9">
        <v>3175</v>
      </c>
      <c r="F335" s="12" t="s">
        <v>4993</v>
      </c>
      <c r="G335" s="9">
        <f t="shared" si="5"/>
        <v>4</v>
      </c>
      <c r="H335" s="12" t="s">
        <v>32705</v>
      </c>
      <c r="I335" s="9">
        <v>5</v>
      </c>
      <c r="J335" s="9">
        <v>0</v>
      </c>
      <c r="K335" s="12" t="s">
        <v>4995</v>
      </c>
      <c r="L335" s="12" t="s">
        <v>501</v>
      </c>
      <c r="M335" s="12" t="s">
        <v>38</v>
      </c>
      <c r="N335" s="12" t="s">
        <v>21855</v>
      </c>
      <c r="O335" s="12" t="s">
        <v>154</v>
      </c>
      <c r="P335" s="11">
        <v>41019</v>
      </c>
      <c r="Q335" s="9">
        <v>6.5</v>
      </c>
      <c r="R335" s="9">
        <v>2</v>
      </c>
      <c r="S335" s="9">
        <v>1</v>
      </c>
      <c r="T335" s="9">
        <v>4</v>
      </c>
      <c r="U335" s="8">
        <v>34.152149999999999</v>
      </c>
      <c r="V335" s="8">
        <v>118.33637</v>
      </c>
      <c r="W335" s="8" t="s">
        <v>21856</v>
      </c>
    </row>
    <row r="336" spans="1:23" x14ac:dyDescent="0.2">
      <c r="A336" s="9">
        <v>3963</v>
      </c>
      <c r="B336" s="9">
        <v>2016</v>
      </c>
      <c r="C336" s="12" t="s">
        <v>13979</v>
      </c>
      <c r="D336" s="10">
        <v>60323786</v>
      </c>
      <c r="E336" s="9">
        <v>3008</v>
      </c>
      <c r="F336" s="12" t="s">
        <v>13982</v>
      </c>
      <c r="G336" s="9">
        <f t="shared" si="5"/>
        <v>4</v>
      </c>
      <c r="H336" s="12" t="s">
        <v>32705</v>
      </c>
      <c r="I336" s="9">
        <v>1</v>
      </c>
      <c r="J336" s="9">
        <v>0</v>
      </c>
      <c r="K336" s="12" t="s">
        <v>13984</v>
      </c>
      <c r="L336" s="12" t="s">
        <v>162</v>
      </c>
      <c r="M336" s="12" t="s">
        <v>38</v>
      </c>
      <c r="N336" s="12" t="s">
        <v>29163</v>
      </c>
      <c r="O336" s="12" t="s">
        <v>263</v>
      </c>
      <c r="P336" s="11">
        <v>42727</v>
      </c>
      <c r="Q336" s="9">
        <v>6.2</v>
      </c>
      <c r="R336" s="9">
        <v>2</v>
      </c>
      <c r="S336" s="9">
        <v>2</v>
      </c>
      <c r="T336" s="9">
        <v>4</v>
      </c>
      <c r="U336" s="8">
        <v>34.055430000000001</v>
      </c>
      <c r="V336" s="8">
        <v>118.41328</v>
      </c>
      <c r="W336" s="8" t="s">
        <v>29164</v>
      </c>
    </row>
    <row r="337" spans="1:23" x14ac:dyDescent="0.2">
      <c r="A337" s="9">
        <v>55</v>
      </c>
      <c r="B337" s="9">
        <v>2010</v>
      </c>
      <c r="C337" s="12" t="s">
        <v>442</v>
      </c>
      <c r="D337" s="10">
        <v>60128566</v>
      </c>
      <c r="E337" s="9">
        <v>3209</v>
      </c>
      <c r="F337" s="12" t="s">
        <v>443</v>
      </c>
      <c r="G337" s="9">
        <f t="shared" si="5"/>
        <v>4</v>
      </c>
      <c r="H337" s="12" t="s">
        <v>32705</v>
      </c>
      <c r="I337" s="9">
        <v>2</v>
      </c>
      <c r="J337" s="9">
        <v>0</v>
      </c>
      <c r="K337" s="12" t="s">
        <v>446</v>
      </c>
      <c r="L337" s="12" t="s">
        <v>3662</v>
      </c>
      <c r="M337" s="12" t="s">
        <v>38</v>
      </c>
      <c r="N337" s="12" t="s">
        <v>18665</v>
      </c>
      <c r="O337" s="12" t="s">
        <v>11796</v>
      </c>
      <c r="P337" s="11">
        <v>40431</v>
      </c>
      <c r="Q337" s="9">
        <v>5.9</v>
      </c>
      <c r="R337" s="9">
        <v>2</v>
      </c>
      <c r="S337" s="9">
        <v>1</v>
      </c>
      <c r="T337" s="9">
        <v>4</v>
      </c>
      <c r="U337" s="8">
        <v>34.017099999999999</v>
      </c>
      <c r="V337" s="8">
        <v>118.40212</v>
      </c>
      <c r="W337" s="8" t="s">
        <v>18666</v>
      </c>
    </row>
    <row r="338" spans="1:23" x14ac:dyDescent="0.2">
      <c r="A338" s="9">
        <v>56</v>
      </c>
      <c r="B338" s="9">
        <v>2010</v>
      </c>
      <c r="C338" s="12" t="s">
        <v>451</v>
      </c>
      <c r="D338" s="10">
        <v>60095852</v>
      </c>
      <c r="E338" s="9">
        <v>2155</v>
      </c>
      <c r="F338" s="12" t="s">
        <v>452</v>
      </c>
      <c r="G338" s="9">
        <f t="shared" si="5"/>
        <v>4</v>
      </c>
      <c r="H338" s="12" t="s">
        <v>32705</v>
      </c>
      <c r="I338" s="9">
        <v>1</v>
      </c>
      <c r="J338" s="9">
        <v>0</v>
      </c>
      <c r="K338" s="12" t="s">
        <v>454</v>
      </c>
      <c r="L338" s="12" t="s">
        <v>162</v>
      </c>
      <c r="M338" s="12" t="s">
        <v>38</v>
      </c>
      <c r="N338" s="12" t="s">
        <v>18669</v>
      </c>
      <c r="O338" s="12" t="s">
        <v>271</v>
      </c>
      <c r="P338" s="11">
        <v>40270</v>
      </c>
      <c r="Q338" s="9">
        <v>4.5999999999999996</v>
      </c>
      <c r="R338" s="9">
        <v>2</v>
      </c>
      <c r="S338" s="9">
        <v>1</v>
      </c>
      <c r="T338" s="9">
        <v>3</v>
      </c>
      <c r="U338" s="8">
        <v>34.031500000000001</v>
      </c>
      <c r="V338" s="8">
        <v>118.46977</v>
      </c>
      <c r="W338" s="8" t="s">
        <v>18670</v>
      </c>
    </row>
    <row r="339" spans="1:23" x14ac:dyDescent="0.2">
      <c r="A339" s="9">
        <v>57</v>
      </c>
      <c r="B339" s="9">
        <v>2010</v>
      </c>
      <c r="C339" s="12" t="s">
        <v>456</v>
      </c>
      <c r="D339" s="10">
        <v>60022256</v>
      </c>
      <c r="E339" s="9">
        <v>3345</v>
      </c>
      <c r="F339" s="12" t="s">
        <v>459</v>
      </c>
      <c r="G339" s="9">
        <f t="shared" si="5"/>
        <v>4</v>
      </c>
      <c r="H339" s="12" t="s">
        <v>32705</v>
      </c>
      <c r="I339" s="9">
        <v>1</v>
      </c>
      <c r="J339" s="9">
        <v>0</v>
      </c>
      <c r="K339" s="12" t="s">
        <v>461</v>
      </c>
      <c r="L339" s="12" t="s">
        <v>162</v>
      </c>
      <c r="M339" s="12" t="s">
        <v>38</v>
      </c>
      <c r="N339" s="12" t="s">
        <v>18674</v>
      </c>
      <c r="O339" s="12" t="s">
        <v>263</v>
      </c>
      <c r="P339" s="11">
        <v>40200</v>
      </c>
      <c r="Q339" s="9">
        <v>5</v>
      </c>
      <c r="R339" s="9">
        <v>2</v>
      </c>
      <c r="S339" s="9">
        <v>1</v>
      </c>
      <c r="T339" s="9">
        <v>3</v>
      </c>
      <c r="U339" s="8">
        <v>34.055430000000001</v>
      </c>
      <c r="V339" s="8">
        <v>118.41328</v>
      </c>
      <c r="W339" s="8" t="s">
        <v>18675</v>
      </c>
    </row>
    <row r="340" spans="1:23" x14ac:dyDescent="0.2">
      <c r="A340" s="9">
        <v>58</v>
      </c>
      <c r="B340" s="9">
        <v>2010</v>
      </c>
      <c r="C340" s="12" t="s">
        <v>463</v>
      </c>
      <c r="D340" s="10">
        <v>59713955</v>
      </c>
      <c r="E340" s="9">
        <v>3108</v>
      </c>
      <c r="F340" s="12" t="s">
        <v>464</v>
      </c>
      <c r="G340" s="9">
        <f t="shared" si="5"/>
        <v>4</v>
      </c>
      <c r="H340" s="12" t="s">
        <v>32705</v>
      </c>
      <c r="I340" s="9">
        <v>3</v>
      </c>
      <c r="J340" s="9">
        <v>0</v>
      </c>
      <c r="K340" s="12" t="s">
        <v>466</v>
      </c>
      <c r="L340" s="12" t="s">
        <v>3983</v>
      </c>
      <c r="M340" s="12" t="s">
        <v>38</v>
      </c>
      <c r="N340" s="12" t="s">
        <v>18678</v>
      </c>
      <c r="O340" s="12" t="s">
        <v>417</v>
      </c>
      <c r="P340" s="11">
        <v>40459</v>
      </c>
      <c r="Q340" s="9">
        <v>7.2</v>
      </c>
      <c r="R340" s="9">
        <v>3</v>
      </c>
      <c r="S340" s="9">
        <v>3</v>
      </c>
      <c r="T340" s="9">
        <v>3</v>
      </c>
      <c r="U340" s="8">
        <v>34.156799999999997</v>
      </c>
      <c r="V340" s="8">
        <v>118.32522</v>
      </c>
      <c r="W340" s="8" t="s">
        <v>18679</v>
      </c>
    </row>
    <row r="341" spans="1:23" x14ac:dyDescent="0.2">
      <c r="A341" s="9">
        <v>2549</v>
      </c>
      <c r="B341" s="9">
        <v>2014</v>
      </c>
      <c r="C341" s="12" t="s">
        <v>9488</v>
      </c>
      <c r="D341" s="10">
        <v>59700064</v>
      </c>
      <c r="E341" s="9">
        <v>3271</v>
      </c>
      <c r="F341" s="12" t="s">
        <v>9489</v>
      </c>
      <c r="G341" s="9">
        <f t="shared" si="5"/>
        <v>4</v>
      </c>
      <c r="H341" s="12" t="s">
        <v>32705</v>
      </c>
      <c r="I341" s="9">
        <v>2</v>
      </c>
      <c r="J341" s="9">
        <v>0</v>
      </c>
      <c r="K341" s="12" t="s">
        <v>2012</v>
      </c>
      <c r="L341" s="12" t="s">
        <v>3983</v>
      </c>
      <c r="M341" s="12" t="s">
        <v>38</v>
      </c>
      <c r="N341" s="12" t="s">
        <v>25504</v>
      </c>
      <c r="O341" s="12" t="s">
        <v>263</v>
      </c>
      <c r="P341" s="11">
        <v>41698</v>
      </c>
      <c r="Q341" s="9">
        <v>5.7</v>
      </c>
      <c r="R341" s="9">
        <v>2</v>
      </c>
      <c r="S341" s="9">
        <v>1</v>
      </c>
      <c r="T341" s="9">
        <v>3</v>
      </c>
      <c r="U341" s="8">
        <v>34.055430000000001</v>
      </c>
      <c r="V341" s="8">
        <v>118.41328</v>
      </c>
      <c r="W341" s="8" t="s">
        <v>25505</v>
      </c>
    </row>
    <row r="342" spans="1:23" x14ac:dyDescent="0.2">
      <c r="A342" s="9">
        <v>3964</v>
      </c>
      <c r="B342" s="9">
        <v>2016</v>
      </c>
      <c r="C342" s="12" t="s">
        <v>13985</v>
      </c>
      <c r="D342" s="10">
        <v>59689605</v>
      </c>
      <c r="E342" s="9">
        <v>3179</v>
      </c>
      <c r="F342" s="12" t="s">
        <v>13987</v>
      </c>
      <c r="G342" s="9">
        <f t="shared" si="5"/>
        <v>4</v>
      </c>
      <c r="H342" s="12" t="s">
        <v>32706</v>
      </c>
      <c r="I342" s="9">
        <v>3</v>
      </c>
      <c r="J342" s="9">
        <v>0</v>
      </c>
      <c r="K342" s="12" t="s">
        <v>5105</v>
      </c>
      <c r="L342" s="12" t="s">
        <v>162</v>
      </c>
      <c r="M342" s="12" t="s">
        <v>38</v>
      </c>
      <c r="N342" s="12" t="s">
        <v>29167</v>
      </c>
      <c r="O342" s="12" t="s">
        <v>3622</v>
      </c>
      <c r="P342" s="11">
        <v>42454</v>
      </c>
      <c r="Q342" s="9">
        <v>6</v>
      </c>
      <c r="R342" s="9">
        <v>2</v>
      </c>
      <c r="S342" s="9">
        <v>1</v>
      </c>
      <c r="T342" s="9">
        <v>3</v>
      </c>
      <c r="U342" s="8">
        <v>34.04177</v>
      </c>
      <c r="V342" s="8">
        <v>118.23488</v>
      </c>
      <c r="W342" s="8" t="s">
        <v>29168</v>
      </c>
    </row>
    <row r="343" spans="1:23" x14ac:dyDescent="0.2">
      <c r="A343" s="9">
        <v>1193</v>
      </c>
      <c r="B343" s="9">
        <v>2012</v>
      </c>
      <c r="C343" s="12" t="s">
        <v>4996</v>
      </c>
      <c r="D343" s="10">
        <v>59650222</v>
      </c>
      <c r="E343" s="9">
        <v>3014</v>
      </c>
      <c r="F343" s="12" t="s">
        <v>4998</v>
      </c>
      <c r="G343" s="9">
        <f t="shared" si="5"/>
        <v>4</v>
      </c>
      <c r="H343" s="12" t="s">
        <v>32705</v>
      </c>
      <c r="I343" s="9">
        <v>1</v>
      </c>
      <c r="J343" s="9">
        <v>0</v>
      </c>
      <c r="K343" s="12" t="s">
        <v>4999</v>
      </c>
      <c r="L343" s="12" t="s">
        <v>162</v>
      </c>
      <c r="M343" s="12" t="s">
        <v>38</v>
      </c>
      <c r="N343" s="12" t="s">
        <v>21858</v>
      </c>
      <c r="O343" s="12" t="s">
        <v>51</v>
      </c>
      <c r="P343" s="11">
        <v>41045</v>
      </c>
      <c r="Q343" s="9">
        <v>6.4</v>
      </c>
      <c r="R343" s="9">
        <v>2</v>
      </c>
      <c r="S343" s="9">
        <v>2</v>
      </c>
      <c r="T343" s="9">
        <v>4</v>
      </c>
      <c r="U343" s="8">
        <v>34.083799999999997</v>
      </c>
      <c r="V343" s="8">
        <v>118.32083</v>
      </c>
      <c r="W343" s="8" t="s">
        <v>21859</v>
      </c>
    </row>
    <row r="344" spans="1:23" x14ac:dyDescent="0.2">
      <c r="A344" s="9">
        <v>2550</v>
      </c>
      <c r="B344" s="9">
        <v>2014</v>
      </c>
      <c r="C344" s="12" t="s">
        <v>9490</v>
      </c>
      <c r="D344" s="10">
        <v>59301324</v>
      </c>
      <c r="E344" s="9">
        <v>1467</v>
      </c>
      <c r="F344" s="12" t="s">
        <v>9491</v>
      </c>
      <c r="G344" s="9">
        <f t="shared" si="5"/>
        <v>4</v>
      </c>
      <c r="H344" s="12" t="s">
        <v>32704</v>
      </c>
      <c r="I344" s="9">
        <v>0</v>
      </c>
      <c r="J344" s="9">
        <v>4</v>
      </c>
      <c r="K344" s="12" t="s">
        <v>5075</v>
      </c>
      <c r="L344" s="12" t="s">
        <v>13606</v>
      </c>
      <c r="M344" s="12" t="s">
        <v>38</v>
      </c>
      <c r="N344" s="12" t="s">
        <v>25507</v>
      </c>
      <c r="O344" s="12" t="s">
        <v>16504</v>
      </c>
      <c r="P344" s="11">
        <v>41726</v>
      </c>
      <c r="Q344" s="9">
        <v>8.1</v>
      </c>
      <c r="R344" s="9">
        <v>4</v>
      </c>
      <c r="S344" s="9">
        <v>4</v>
      </c>
      <c r="T344" s="9">
        <v>5</v>
      </c>
      <c r="U344" s="8">
        <v>40.728830000000002</v>
      </c>
      <c r="V344" s="8">
        <v>74.000450000000001</v>
      </c>
      <c r="W344" s="8" t="s">
        <v>25508</v>
      </c>
    </row>
    <row r="345" spans="1:23" x14ac:dyDescent="0.2">
      <c r="A345" s="9">
        <v>2551</v>
      </c>
      <c r="B345" s="9">
        <v>2014</v>
      </c>
      <c r="C345" s="12" t="s">
        <v>9493</v>
      </c>
      <c r="D345" s="10">
        <v>59165787</v>
      </c>
      <c r="E345" s="9">
        <v>3839</v>
      </c>
      <c r="F345" s="12" t="s">
        <v>9495</v>
      </c>
      <c r="G345" s="9">
        <f t="shared" si="5"/>
        <v>4</v>
      </c>
      <c r="H345" s="12" t="s">
        <v>32706</v>
      </c>
      <c r="I345" s="9">
        <v>6</v>
      </c>
      <c r="J345" s="9">
        <v>0</v>
      </c>
      <c r="K345" s="12" t="s">
        <v>9496</v>
      </c>
      <c r="L345" s="12" t="s">
        <v>8323</v>
      </c>
      <c r="M345" s="12" t="s">
        <v>38</v>
      </c>
      <c r="N345" s="12" t="s">
        <v>25510</v>
      </c>
      <c r="O345" s="12" t="s">
        <v>417</v>
      </c>
      <c r="P345" s="11">
        <v>41838</v>
      </c>
      <c r="Q345" s="9">
        <v>6</v>
      </c>
      <c r="R345" s="9">
        <v>2</v>
      </c>
      <c r="S345" s="9">
        <v>2</v>
      </c>
      <c r="T345" s="9">
        <v>3</v>
      </c>
      <c r="U345" s="8">
        <v>34.156799999999997</v>
      </c>
      <c r="V345" s="8">
        <v>118.32522</v>
      </c>
      <c r="W345" s="8" t="s">
        <v>25511</v>
      </c>
    </row>
    <row r="346" spans="1:23" x14ac:dyDescent="0.2">
      <c r="A346" s="9">
        <v>1194</v>
      </c>
      <c r="B346" s="9">
        <v>2012</v>
      </c>
      <c r="C346" s="12" t="s">
        <v>5001</v>
      </c>
      <c r="D346" s="10">
        <v>58877969</v>
      </c>
      <c r="E346" s="9">
        <v>3601</v>
      </c>
      <c r="F346" s="12" t="s">
        <v>5002</v>
      </c>
      <c r="G346" s="9">
        <f t="shared" si="5"/>
        <v>4</v>
      </c>
      <c r="H346" s="12" t="s">
        <v>32705</v>
      </c>
      <c r="I346" s="9">
        <v>1</v>
      </c>
      <c r="J346" s="9">
        <v>0</v>
      </c>
      <c r="K346" s="12" t="s">
        <v>5003</v>
      </c>
      <c r="L346" s="12" t="s">
        <v>3662</v>
      </c>
      <c r="M346" s="12" t="s">
        <v>38</v>
      </c>
      <c r="N346" s="12" t="s">
        <v>21862</v>
      </c>
      <c r="O346" s="12" t="s">
        <v>11796</v>
      </c>
      <c r="P346" s="11">
        <v>41124</v>
      </c>
      <c r="Q346" s="9">
        <v>6.3</v>
      </c>
      <c r="R346" s="9">
        <v>2</v>
      </c>
      <c r="S346" s="9">
        <v>1</v>
      </c>
      <c r="T346" s="9">
        <v>4</v>
      </c>
      <c r="U346" s="8">
        <v>34.017099999999999</v>
      </c>
      <c r="V346" s="8">
        <v>118.40212</v>
      </c>
      <c r="W346" s="8" t="s">
        <v>21863</v>
      </c>
    </row>
    <row r="347" spans="1:23" x14ac:dyDescent="0.2">
      <c r="A347" s="9">
        <v>594</v>
      </c>
      <c r="B347" s="9">
        <v>2011</v>
      </c>
      <c r="C347" s="12" t="s">
        <v>2759</v>
      </c>
      <c r="D347" s="10">
        <v>58709717</v>
      </c>
      <c r="E347" s="9">
        <v>2820</v>
      </c>
      <c r="F347" s="12" t="s">
        <v>2761</v>
      </c>
      <c r="G347" s="9">
        <f t="shared" si="5"/>
        <v>4</v>
      </c>
      <c r="H347" s="12" t="s">
        <v>32705</v>
      </c>
      <c r="I347" s="9">
        <v>3</v>
      </c>
      <c r="J347" s="9">
        <v>0</v>
      </c>
      <c r="K347" s="12" t="s">
        <v>2763</v>
      </c>
      <c r="L347" s="12" t="s">
        <v>501</v>
      </c>
      <c r="M347" s="12" t="s">
        <v>38</v>
      </c>
      <c r="N347" s="12" t="s">
        <v>20191</v>
      </c>
      <c r="O347" s="12" t="s">
        <v>263</v>
      </c>
      <c r="P347" s="11">
        <v>40655</v>
      </c>
      <c r="Q347" s="9">
        <v>6.9</v>
      </c>
      <c r="R347" s="9">
        <v>2</v>
      </c>
      <c r="S347" s="9">
        <v>2</v>
      </c>
      <c r="T347" s="9">
        <v>4</v>
      </c>
      <c r="U347" s="8">
        <v>34.055430000000001</v>
      </c>
      <c r="V347" s="8">
        <v>118.41328</v>
      </c>
      <c r="W347" s="8" t="s">
        <v>20192</v>
      </c>
    </row>
    <row r="348" spans="1:23" x14ac:dyDescent="0.2">
      <c r="A348" s="9">
        <v>3965</v>
      </c>
      <c r="B348" s="9">
        <v>2016</v>
      </c>
      <c r="C348" s="12" t="s">
        <v>13989</v>
      </c>
      <c r="D348" s="10">
        <v>58697076</v>
      </c>
      <c r="E348" s="9">
        <v>3780</v>
      </c>
      <c r="F348" s="12" t="s">
        <v>13990</v>
      </c>
      <c r="G348" s="9">
        <f t="shared" si="5"/>
        <v>4</v>
      </c>
      <c r="H348" s="12" t="s">
        <v>32705</v>
      </c>
      <c r="I348" s="9">
        <v>1</v>
      </c>
      <c r="J348" s="9">
        <v>0</v>
      </c>
      <c r="K348" s="12" t="s">
        <v>12152</v>
      </c>
      <c r="L348" s="12" t="s">
        <v>3662</v>
      </c>
      <c r="M348" s="12" t="s">
        <v>38</v>
      </c>
      <c r="N348" s="12" t="s">
        <v>29170</v>
      </c>
      <c r="O348" s="12" t="s">
        <v>51</v>
      </c>
      <c r="P348" s="11">
        <v>42664</v>
      </c>
      <c r="Q348" s="9">
        <v>6.1</v>
      </c>
      <c r="R348" s="9">
        <v>2</v>
      </c>
      <c r="S348" s="9">
        <v>2</v>
      </c>
      <c r="T348" s="9">
        <v>4</v>
      </c>
      <c r="U348" s="8">
        <v>34.083799999999997</v>
      </c>
      <c r="V348" s="8">
        <v>118.32083</v>
      </c>
      <c r="W348" s="8" t="s">
        <v>29171</v>
      </c>
    </row>
    <row r="349" spans="1:23" x14ac:dyDescent="0.2">
      <c r="A349" s="9">
        <v>59</v>
      </c>
      <c r="B349" s="9">
        <v>2010</v>
      </c>
      <c r="C349" s="12" t="s">
        <v>468</v>
      </c>
      <c r="D349" s="10">
        <v>58401464</v>
      </c>
      <c r="E349" s="9">
        <v>2974</v>
      </c>
      <c r="F349" s="12" t="s">
        <v>470</v>
      </c>
      <c r="G349" s="9">
        <f t="shared" si="5"/>
        <v>4</v>
      </c>
      <c r="H349" s="12" t="s">
        <v>32705</v>
      </c>
      <c r="I349" s="9">
        <v>9</v>
      </c>
      <c r="J349" s="9">
        <v>0</v>
      </c>
      <c r="K349" s="12" t="s">
        <v>472</v>
      </c>
      <c r="L349" s="12" t="s">
        <v>162</v>
      </c>
      <c r="M349" s="12" t="s">
        <v>38</v>
      </c>
      <c r="N349" s="12" t="s">
        <v>18682</v>
      </c>
      <c r="O349" s="12" t="s">
        <v>11796</v>
      </c>
      <c r="P349" s="11">
        <v>40438</v>
      </c>
      <c r="Q349" s="9">
        <v>7.1</v>
      </c>
      <c r="R349" s="9">
        <v>3</v>
      </c>
      <c r="S349" s="9">
        <v>4</v>
      </c>
      <c r="T349" s="9">
        <v>4</v>
      </c>
      <c r="U349" s="8">
        <v>34.017099999999999</v>
      </c>
      <c r="V349" s="8">
        <v>118.40212</v>
      </c>
      <c r="W349" s="8" t="s">
        <v>18683</v>
      </c>
    </row>
    <row r="350" spans="1:23" x14ac:dyDescent="0.2">
      <c r="A350" s="9">
        <v>1868</v>
      </c>
      <c r="B350" s="9">
        <v>2013</v>
      </c>
      <c r="C350" s="12" t="s">
        <v>7217</v>
      </c>
      <c r="D350" s="10">
        <v>58236838</v>
      </c>
      <c r="E350" s="9">
        <v>2922</v>
      </c>
      <c r="F350" s="12" t="s">
        <v>7218</v>
      </c>
      <c r="G350" s="9">
        <f t="shared" si="5"/>
        <v>4</v>
      </c>
      <c r="H350" s="12" t="s">
        <v>32705</v>
      </c>
      <c r="I350" s="9">
        <v>5</v>
      </c>
      <c r="J350" s="9">
        <v>0</v>
      </c>
      <c r="K350" s="12" t="s">
        <v>7219</v>
      </c>
      <c r="L350" s="12" t="s">
        <v>13606</v>
      </c>
      <c r="M350" s="12" t="s">
        <v>38</v>
      </c>
      <c r="N350" s="12" t="s">
        <v>23649</v>
      </c>
      <c r="O350" s="12" t="s">
        <v>263</v>
      </c>
      <c r="P350" s="11">
        <v>41633</v>
      </c>
      <c r="Q350" s="9">
        <v>7.3</v>
      </c>
      <c r="R350" s="9">
        <v>2</v>
      </c>
      <c r="S350" s="9">
        <v>2</v>
      </c>
      <c r="T350" s="9">
        <v>4</v>
      </c>
      <c r="U350" s="8">
        <v>34.055430000000001</v>
      </c>
      <c r="V350" s="8">
        <v>118.41328</v>
      </c>
      <c r="W350" s="8" t="s">
        <v>23650</v>
      </c>
    </row>
    <row r="351" spans="1:23" x14ac:dyDescent="0.2">
      <c r="A351" s="9">
        <v>4694</v>
      </c>
      <c r="B351" s="9">
        <v>2017</v>
      </c>
      <c r="C351" s="12" t="s">
        <v>16359</v>
      </c>
      <c r="D351" s="10">
        <v>58060186</v>
      </c>
      <c r="E351" s="9">
        <v>3647</v>
      </c>
      <c r="F351" s="12" t="s">
        <v>16362</v>
      </c>
      <c r="G351" s="9">
        <f t="shared" si="5"/>
        <v>4</v>
      </c>
      <c r="H351" s="12" t="s">
        <v>32705</v>
      </c>
      <c r="I351" s="9">
        <v>3</v>
      </c>
      <c r="J351" s="9">
        <v>0</v>
      </c>
      <c r="K351" s="12" t="s">
        <v>2626</v>
      </c>
      <c r="L351" s="12" t="s">
        <v>3662</v>
      </c>
      <c r="M351" s="12" t="s">
        <v>38</v>
      </c>
      <c r="N351" s="12" t="s">
        <v>30996</v>
      </c>
      <c r="O351" s="12" t="s">
        <v>51</v>
      </c>
      <c r="P351" s="11">
        <v>42880</v>
      </c>
      <c r="Q351" s="9">
        <v>5.6</v>
      </c>
      <c r="R351" s="9">
        <v>2</v>
      </c>
      <c r="S351" s="9">
        <v>1</v>
      </c>
      <c r="T351" s="9">
        <v>4</v>
      </c>
      <c r="U351" s="8">
        <v>34.083799999999997</v>
      </c>
      <c r="V351" s="8">
        <v>118.32083</v>
      </c>
      <c r="W351" s="8" t="s">
        <v>30997</v>
      </c>
    </row>
    <row r="352" spans="1:23" x14ac:dyDescent="0.2">
      <c r="A352" s="9">
        <v>595</v>
      </c>
      <c r="B352" s="9">
        <v>2011</v>
      </c>
      <c r="C352" s="12" t="s">
        <v>2765</v>
      </c>
      <c r="D352" s="10">
        <v>58009200</v>
      </c>
      <c r="E352" s="9">
        <v>2707</v>
      </c>
      <c r="F352" s="12" t="s">
        <v>2767</v>
      </c>
      <c r="G352" s="9">
        <f t="shared" si="5"/>
        <v>4</v>
      </c>
      <c r="H352" s="12" t="s">
        <v>32706</v>
      </c>
      <c r="I352" s="9">
        <v>1</v>
      </c>
      <c r="J352" s="9">
        <v>0</v>
      </c>
      <c r="K352" s="12" t="s">
        <v>2768</v>
      </c>
      <c r="L352" s="12" t="s">
        <v>13434</v>
      </c>
      <c r="M352" s="12" t="s">
        <v>38</v>
      </c>
      <c r="N352" s="12" t="s">
        <v>20194</v>
      </c>
      <c r="O352" s="12" t="s">
        <v>271</v>
      </c>
      <c r="P352" s="11">
        <v>40620</v>
      </c>
      <c r="Q352" s="9">
        <v>7.3</v>
      </c>
      <c r="R352" s="9">
        <v>3</v>
      </c>
      <c r="S352" s="9">
        <v>4</v>
      </c>
      <c r="T352" s="9">
        <v>4</v>
      </c>
      <c r="U352" s="8">
        <v>34.031500000000001</v>
      </c>
      <c r="V352" s="8">
        <v>118.46977</v>
      </c>
      <c r="W352" s="8" t="s">
        <v>20195</v>
      </c>
    </row>
    <row r="353" spans="1:23" x14ac:dyDescent="0.2">
      <c r="A353" s="9">
        <v>60</v>
      </c>
      <c r="B353" s="9">
        <v>2010</v>
      </c>
      <c r="C353" s="12" t="s">
        <v>473</v>
      </c>
      <c r="D353" s="10">
        <v>57744720</v>
      </c>
      <c r="E353" s="9">
        <v>2206</v>
      </c>
      <c r="F353" s="12" t="s">
        <v>475</v>
      </c>
      <c r="G353" s="9">
        <f t="shared" si="5"/>
        <v>4</v>
      </c>
      <c r="H353" s="12" t="s">
        <v>32705</v>
      </c>
      <c r="I353" s="9">
        <v>2</v>
      </c>
      <c r="J353" s="9">
        <v>0</v>
      </c>
      <c r="K353" s="12" t="s">
        <v>477</v>
      </c>
      <c r="L353" s="12" t="s">
        <v>3662</v>
      </c>
      <c r="M353" s="12" t="s">
        <v>38</v>
      </c>
      <c r="N353" s="12" t="s">
        <v>18685</v>
      </c>
      <c r="O353" s="12" t="s">
        <v>11796</v>
      </c>
      <c r="P353" s="11">
        <v>40417</v>
      </c>
      <c r="Q353" s="9">
        <v>6.2</v>
      </c>
      <c r="R353" s="9">
        <v>2</v>
      </c>
      <c r="S353" s="9">
        <v>1</v>
      </c>
      <c r="T353" s="9">
        <v>4</v>
      </c>
      <c r="U353" s="8">
        <v>34.017099999999999</v>
      </c>
      <c r="V353" s="8">
        <v>118.40212</v>
      </c>
      <c r="W353" s="8" t="s">
        <v>18686</v>
      </c>
    </row>
    <row r="354" spans="1:23" x14ac:dyDescent="0.2">
      <c r="A354" s="9">
        <v>3966</v>
      </c>
      <c r="B354" s="9">
        <v>2016</v>
      </c>
      <c r="C354" s="12" t="s">
        <v>13991</v>
      </c>
      <c r="D354" s="10">
        <v>57682904</v>
      </c>
      <c r="E354" s="9">
        <v>2368</v>
      </c>
      <c r="F354" s="12" t="s">
        <v>13992</v>
      </c>
      <c r="G354" s="9">
        <f t="shared" si="5"/>
        <v>4</v>
      </c>
      <c r="H354" s="12" t="s">
        <v>32704</v>
      </c>
      <c r="I354" s="9">
        <v>0</v>
      </c>
      <c r="J354" s="9">
        <v>1</v>
      </c>
      <c r="K354" s="12" t="s">
        <v>13994</v>
      </c>
      <c r="L354" s="12" t="s">
        <v>501</v>
      </c>
      <c r="M354" s="12" t="s">
        <v>38</v>
      </c>
      <c r="N354" s="12" t="s">
        <v>29173</v>
      </c>
      <c r="O354" s="12" t="s">
        <v>51</v>
      </c>
      <c r="P354" s="11">
        <v>42729</v>
      </c>
      <c r="Q354" s="9">
        <v>7.2</v>
      </c>
      <c r="R354" s="9">
        <v>3</v>
      </c>
      <c r="S354" s="9">
        <v>4</v>
      </c>
      <c r="T354" s="9">
        <v>4</v>
      </c>
      <c r="U354" s="8">
        <v>34.083799999999997</v>
      </c>
      <c r="V354" s="8">
        <v>118.32083</v>
      </c>
      <c r="W354" s="8" t="s">
        <v>29174</v>
      </c>
    </row>
    <row r="355" spans="1:23" x14ac:dyDescent="0.2">
      <c r="A355" s="9">
        <v>4695</v>
      </c>
      <c r="B355" s="9">
        <v>2017</v>
      </c>
      <c r="C355" s="12" t="s">
        <v>16363</v>
      </c>
      <c r="D355" s="10">
        <v>57386418</v>
      </c>
      <c r="E355" s="9">
        <v>2888</v>
      </c>
      <c r="F355" s="12" t="s">
        <v>16364</v>
      </c>
      <c r="G355" s="9">
        <f t="shared" si="5"/>
        <v>4</v>
      </c>
      <c r="H355" s="12" t="s">
        <v>32706</v>
      </c>
      <c r="I355" s="9">
        <v>1</v>
      </c>
      <c r="J355" s="9">
        <v>0</v>
      </c>
      <c r="K355" s="12" t="s">
        <v>16365</v>
      </c>
      <c r="L355" s="12" t="s">
        <v>501</v>
      </c>
      <c r="M355" s="12" t="s">
        <v>38</v>
      </c>
      <c r="N355" s="12" t="s">
        <v>31001</v>
      </c>
      <c r="O355" s="12" t="s">
        <v>271</v>
      </c>
      <c r="P355" s="11">
        <v>42797</v>
      </c>
      <c r="Q355" s="9">
        <v>6.3</v>
      </c>
      <c r="R355" s="9">
        <v>2</v>
      </c>
      <c r="S355" s="9">
        <v>1</v>
      </c>
      <c r="T355" s="9">
        <v>3</v>
      </c>
      <c r="U355" s="8">
        <v>34.031500000000001</v>
      </c>
      <c r="V355" s="8">
        <v>118.46977</v>
      </c>
      <c r="W355" s="8" t="s">
        <v>31002</v>
      </c>
    </row>
    <row r="356" spans="1:23" x14ac:dyDescent="0.2">
      <c r="A356" s="9">
        <v>3254</v>
      </c>
      <c r="B356" s="9">
        <v>2015</v>
      </c>
      <c r="C356" s="12" t="s">
        <v>11741</v>
      </c>
      <c r="D356" s="10">
        <v>57027435</v>
      </c>
      <c r="E356" s="9">
        <v>2230</v>
      </c>
      <c r="F356" s="12" t="s">
        <v>11742</v>
      </c>
      <c r="G356" s="9">
        <f t="shared" si="5"/>
        <v>4</v>
      </c>
      <c r="H356" s="12" t="s">
        <v>32705</v>
      </c>
      <c r="I356" s="9">
        <v>2</v>
      </c>
      <c r="J356" s="9">
        <v>0</v>
      </c>
      <c r="K356" s="12" t="s">
        <v>4616</v>
      </c>
      <c r="L356" s="12" t="s">
        <v>501</v>
      </c>
      <c r="M356" s="12" t="s">
        <v>38</v>
      </c>
      <c r="N356" s="12" t="s">
        <v>27343</v>
      </c>
      <c r="O356" s="12" t="s">
        <v>11796</v>
      </c>
      <c r="P356" s="11">
        <v>42258</v>
      </c>
      <c r="Q356" s="9">
        <v>5.6</v>
      </c>
      <c r="R356" s="9">
        <v>2</v>
      </c>
      <c r="S356" s="9">
        <v>1</v>
      </c>
      <c r="T356" s="9">
        <v>3</v>
      </c>
      <c r="U356" s="8">
        <v>34.017099999999999</v>
      </c>
      <c r="V356" s="8">
        <v>118.40212</v>
      </c>
      <c r="W356" s="8" t="s">
        <v>27344</v>
      </c>
    </row>
    <row r="357" spans="1:23" x14ac:dyDescent="0.2">
      <c r="A357" s="9">
        <v>1869</v>
      </c>
      <c r="B357" s="9">
        <v>2013</v>
      </c>
      <c r="C357" s="12" t="s">
        <v>7221</v>
      </c>
      <c r="D357" s="10">
        <v>57012977</v>
      </c>
      <c r="E357" s="9">
        <v>3353</v>
      </c>
      <c r="F357" s="12" t="s">
        <v>7223</v>
      </c>
      <c r="G357" s="9">
        <f t="shared" si="5"/>
        <v>4</v>
      </c>
      <c r="H357" s="12" t="s">
        <v>32705</v>
      </c>
      <c r="I357" s="9">
        <v>1</v>
      </c>
      <c r="J357" s="9">
        <v>0</v>
      </c>
      <c r="K357" s="12" t="s">
        <v>7224</v>
      </c>
      <c r="L357" s="12" t="s">
        <v>8323</v>
      </c>
      <c r="M357" s="12" t="s">
        <v>38</v>
      </c>
      <c r="N357" s="12" t="s">
        <v>23652</v>
      </c>
      <c r="O357" s="12" t="s">
        <v>32700</v>
      </c>
      <c r="P357" s="11">
        <v>41320</v>
      </c>
      <c r="Q357" s="9">
        <v>5.9</v>
      </c>
      <c r="R357" s="9">
        <v>2</v>
      </c>
      <c r="S357" s="9">
        <v>2</v>
      </c>
      <c r="T357" s="9">
        <v>3</v>
      </c>
      <c r="U357" s="8">
        <v>34.158180000000002</v>
      </c>
      <c r="V357" s="8">
        <v>118.28513</v>
      </c>
      <c r="W357" s="8" t="s">
        <v>23653</v>
      </c>
    </row>
    <row r="358" spans="1:23" x14ac:dyDescent="0.2">
      <c r="A358" s="9">
        <v>596</v>
      </c>
      <c r="B358" s="9">
        <v>2011</v>
      </c>
      <c r="C358" s="12" t="s">
        <v>2769</v>
      </c>
      <c r="D358" s="10">
        <v>56817045</v>
      </c>
      <c r="E358" s="9">
        <v>1038</v>
      </c>
      <c r="F358" s="12" t="s">
        <v>2770</v>
      </c>
      <c r="G358" s="9">
        <f t="shared" si="5"/>
        <v>4</v>
      </c>
      <c r="H358" s="12" t="s">
        <v>32704</v>
      </c>
      <c r="I358" s="9">
        <v>0</v>
      </c>
      <c r="J358" s="9">
        <v>1</v>
      </c>
      <c r="K358" s="12" t="s">
        <v>983</v>
      </c>
      <c r="L358" s="12" t="s">
        <v>162</v>
      </c>
      <c r="M358" s="12" t="s">
        <v>38</v>
      </c>
      <c r="N358" s="12" t="s">
        <v>20197</v>
      </c>
      <c r="O358" s="12" t="s">
        <v>11796</v>
      </c>
      <c r="P358" s="11">
        <v>40704</v>
      </c>
      <c r="Q358" s="9">
        <v>7.7</v>
      </c>
      <c r="R358" s="9">
        <v>4</v>
      </c>
      <c r="S358" s="9">
        <v>4</v>
      </c>
      <c r="T358" s="9">
        <v>4</v>
      </c>
      <c r="U358" s="8">
        <v>34.017099999999999</v>
      </c>
      <c r="V358" s="8">
        <v>118.40212</v>
      </c>
      <c r="W358" s="8" t="s">
        <v>20198</v>
      </c>
    </row>
    <row r="359" spans="1:23" x14ac:dyDescent="0.2">
      <c r="A359" s="9">
        <v>1870</v>
      </c>
      <c r="B359" s="9">
        <v>2013</v>
      </c>
      <c r="C359" s="12" t="s">
        <v>7225</v>
      </c>
      <c r="D359" s="10">
        <v>56671993</v>
      </c>
      <c r="E359" s="9">
        <v>1474</v>
      </c>
      <c r="F359" s="12" t="s">
        <v>7227</v>
      </c>
      <c r="G359" s="9">
        <f t="shared" si="5"/>
        <v>4</v>
      </c>
      <c r="H359" s="12" t="s">
        <v>32704</v>
      </c>
      <c r="I359" s="9">
        <v>0</v>
      </c>
      <c r="J359" s="9">
        <v>3</v>
      </c>
      <c r="K359" s="12" t="s">
        <v>3200</v>
      </c>
      <c r="L359" s="12" t="s">
        <v>3983</v>
      </c>
      <c r="M359" s="12" t="s">
        <v>38</v>
      </c>
      <c r="N359" s="12" t="s">
        <v>23657</v>
      </c>
      <c r="O359" s="12" t="s">
        <v>16504</v>
      </c>
      <c r="P359" s="11">
        <v>41586</v>
      </c>
      <c r="Q359" s="9">
        <v>8.1</v>
      </c>
      <c r="R359" s="9">
        <v>4</v>
      </c>
      <c r="S359" s="9">
        <v>4</v>
      </c>
      <c r="T359" s="9">
        <v>5</v>
      </c>
      <c r="U359" s="8">
        <v>40.728830000000002</v>
      </c>
      <c r="V359" s="8">
        <v>74.000450000000001</v>
      </c>
      <c r="W359" s="8" t="s">
        <v>23658</v>
      </c>
    </row>
    <row r="360" spans="1:23" x14ac:dyDescent="0.2">
      <c r="A360" s="9">
        <v>4696</v>
      </c>
      <c r="B360" s="9">
        <v>2017</v>
      </c>
      <c r="C360" s="12" t="s">
        <v>16366</v>
      </c>
      <c r="D360" s="10">
        <v>56468410</v>
      </c>
      <c r="E360" s="9">
        <v>1733</v>
      </c>
      <c r="F360" s="12" t="s">
        <v>16367</v>
      </c>
      <c r="G360" s="9">
        <f t="shared" si="5"/>
        <v>4</v>
      </c>
      <c r="H360" s="12" t="s">
        <v>32704</v>
      </c>
      <c r="I360" s="9">
        <v>0</v>
      </c>
      <c r="J360" s="9">
        <v>2</v>
      </c>
      <c r="K360" s="12" t="s">
        <v>2845</v>
      </c>
      <c r="L360" s="12" t="s">
        <v>3983</v>
      </c>
      <c r="M360" s="12" t="s">
        <v>38</v>
      </c>
      <c r="N360" s="12" t="s">
        <v>31004</v>
      </c>
      <c r="O360" s="12" t="s">
        <v>16504</v>
      </c>
      <c r="P360" s="11">
        <v>43091</v>
      </c>
      <c r="Q360" s="9">
        <v>7.4</v>
      </c>
      <c r="R360" s="9">
        <v>3</v>
      </c>
      <c r="S360" s="9">
        <v>4</v>
      </c>
      <c r="T360" s="9">
        <v>4</v>
      </c>
      <c r="U360" s="8">
        <v>40.728819999999999</v>
      </c>
      <c r="V360" s="8">
        <v>74.000439999999998</v>
      </c>
      <c r="W360" s="8" t="s">
        <v>31005</v>
      </c>
    </row>
    <row r="361" spans="1:23" x14ac:dyDescent="0.2">
      <c r="A361" s="9">
        <v>2553</v>
      </c>
      <c r="B361" s="9">
        <v>2014</v>
      </c>
      <c r="C361" s="12" t="s">
        <v>9501</v>
      </c>
      <c r="D361" s="10">
        <v>56280355</v>
      </c>
      <c r="E361" s="9">
        <v>2900</v>
      </c>
      <c r="F361" s="12" t="s">
        <v>9503</v>
      </c>
      <c r="G361" s="9">
        <f t="shared" si="5"/>
        <v>4</v>
      </c>
      <c r="H361" s="12" t="s">
        <v>32705</v>
      </c>
      <c r="I361" s="9">
        <v>3</v>
      </c>
      <c r="J361" s="9">
        <v>0</v>
      </c>
      <c r="K361" s="12" t="s">
        <v>9504</v>
      </c>
      <c r="L361" s="12" t="s">
        <v>3662</v>
      </c>
      <c r="M361" s="12" t="s">
        <v>38</v>
      </c>
      <c r="N361" s="12" t="s">
        <v>25519</v>
      </c>
      <c r="O361" s="12" t="s">
        <v>94</v>
      </c>
      <c r="P361" s="11">
        <v>41922</v>
      </c>
      <c r="Q361" s="9">
        <v>6.3</v>
      </c>
      <c r="R361" s="9">
        <v>2</v>
      </c>
      <c r="S361" s="9">
        <v>1</v>
      </c>
      <c r="T361" s="9">
        <v>4</v>
      </c>
      <c r="U361" s="8">
        <v>34.138120000000001</v>
      </c>
      <c r="V361" s="8">
        <v>118.35338</v>
      </c>
      <c r="W361" s="8" t="s">
        <v>25520</v>
      </c>
    </row>
    <row r="362" spans="1:23" x14ac:dyDescent="0.2">
      <c r="A362" s="9">
        <v>3967</v>
      </c>
      <c r="B362" s="9">
        <v>2016</v>
      </c>
      <c r="C362" s="12" t="s">
        <v>13995</v>
      </c>
      <c r="D362" s="10">
        <v>56245075</v>
      </c>
      <c r="E362" s="9">
        <v>2762</v>
      </c>
      <c r="F362" s="12" t="s">
        <v>13997</v>
      </c>
      <c r="G362" s="9">
        <f t="shared" si="5"/>
        <v>4</v>
      </c>
      <c r="H362" s="12" t="s">
        <v>32705</v>
      </c>
      <c r="I362" s="9">
        <v>6</v>
      </c>
      <c r="J362" s="9">
        <v>0</v>
      </c>
      <c r="K362" s="12" t="s">
        <v>13998</v>
      </c>
      <c r="L362" s="12" t="s">
        <v>501</v>
      </c>
      <c r="M362" s="12" t="s">
        <v>38</v>
      </c>
      <c r="N362" s="12" t="s">
        <v>29176</v>
      </c>
      <c r="O362" s="12" t="s">
        <v>154</v>
      </c>
      <c r="P362" s="11">
        <v>42524</v>
      </c>
      <c r="Q362" s="9">
        <v>7.4</v>
      </c>
      <c r="R362" s="9">
        <v>2</v>
      </c>
      <c r="S362" s="9">
        <v>2</v>
      </c>
      <c r="T362" s="9">
        <v>4</v>
      </c>
      <c r="U362" s="8">
        <v>34.152149999999999</v>
      </c>
      <c r="V362" s="8">
        <v>118.33637</v>
      </c>
      <c r="W362" s="8" t="s">
        <v>29177</v>
      </c>
    </row>
    <row r="363" spans="1:23" x14ac:dyDescent="0.2">
      <c r="A363" s="9">
        <v>3256</v>
      </c>
      <c r="B363" s="9">
        <v>2015</v>
      </c>
      <c r="C363" s="12" t="s">
        <v>11746</v>
      </c>
      <c r="D363" s="10">
        <v>56117548</v>
      </c>
      <c r="E363" s="9">
        <v>4004</v>
      </c>
      <c r="F363" s="12" t="s">
        <v>11747</v>
      </c>
      <c r="G363" s="9">
        <f t="shared" si="5"/>
        <v>4</v>
      </c>
      <c r="H363" s="12" t="s">
        <v>32705</v>
      </c>
      <c r="I363" s="9">
        <v>8</v>
      </c>
      <c r="J363" s="9">
        <v>0</v>
      </c>
      <c r="K363" s="12" t="s">
        <v>4982</v>
      </c>
      <c r="L363" s="12" t="s">
        <v>3662</v>
      </c>
      <c r="M363" s="12" t="s">
        <v>38</v>
      </c>
      <c r="N363" s="12" t="s">
        <v>27350</v>
      </c>
      <c r="O363" s="12" t="s">
        <v>263</v>
      </c>
      <c r="P363" s="11">
        <v>42223</v>
      </c>
      <c r="Q363" s="9">
        <v>4.3</v>
      </c>
      <c r="R363" s="9">
        <v>1</v>
      </c>
      <c r="S363" s="9">
        <v>1</v>
      </c>
      <c r="T363" s="9">
        <v>4</v>
      </c>
      <c r="U363" s="8">
        <v>34.055430000000001</v>
      </c>
      <c r="V363" s="8">
        <v>118.41328</v>
      </c>
      <c r="W363" s="8" t="s">
        <v>27351</v>
      </c>
    </row>
    <row r="364" spans="1:23" x14ac:dyDescent="0.2">
      <c r="A364" s="9">
        <v>597</v>
      </c>
      <c r="B364" s="9">
        <v>2011</v>
      </c>
      <c r="C364" s="12" t="s">
        <v>2775</v>
      </c>
      <c r="D364" s="10">
        <v>55802754</v>
      </c>
      <c r="E364" s="9">
        <v>2926</v>
      </c>
      <c r="F364" s="12" t="s">
        <v>2777</v>
      </c>
      <c r="G364" s="9">
        <f t="shared" si="5"/>
        <v>4</v>
      </c>
      <c r="H364" s="12" t="s">
        <v>32705</v>
      </c>
      <c r="I364" s="9">
        <v>1</v>
      </c>
      <c r="J364" s="9">
        <v>0</v>
      </c>
      <c r="K364" s="12" t="s">
        <v>472</v>
      </c>
      <c r="L364" s="12" t="s">
        <v>162</v>
      </c>
      <c r="M364" s="12" t="s">
        <v>38</v>
      </c>
      <c r="N364" s="12" t="s">
        <v>20199</v>
      </c>
      <c r="O364" s="12" t="s">
        <v>11796</v>
      </c>
      <c r="P364" s="11">
        <v>40746</v>
      </c>
      <c r="Q364" s="9">
        <v>6.6</v>
      </c>
      <c r="R364" s="9">
        <v>3</v>
      </c>
      <c r="S364" s="9">
        <v>3</v>
      </c>
      <c r="T364" s="9">
        <v>4</v>
      </c>
      <c r="U364" s="8">
        <v>34.017099999999999</v>
      </c>
      <c r="V364" s="8">
        <v>118.40212</v>
      </c>
      <c r="W364" s="8" t="s">
        <v>20200</v>
      </c>
    </row>
    <row r="365" spans="1:23" x14ac:dyDescent="0.2">
      <c r="A365" s="9">
        <v>1871</v>
      </c>
      <c r="B365" s="9">
        <v>2013</v>
      </c>
      <c r="C365" s="12" t="s">
        <v>7229</v>
      </c>
      <c r="D365" s="10">
        <v>55750480</v>
      </c>
      <c r="E365" s="9">
        <v>3736</v>
      </c>
      <c r="F365" s="12" t="s">
        <v>7231</v>
      </c>
      <c r="G365" s="9">
        <f t="shared" si="5"/>
        <v>4</v>
      </c>
      <c r="H365" s="12" t="s">
        <v>32706</v>
      </c>
      <c r="I365" s="9">
        <v>2</v>
      </c>
      <c r="J365" s="9">
        <v>0</v>
      </c>
      <c r="K365" s="12" t="s">
        <v>823</v>
      </c>
      <c r="L365" s="12" t="s">
        <v>8323</v>
      </c>
      <c r="M365" s="12" t="s">
        <v>38</v>
      </c>
      <c r="N365" s="12" t="s">
        <v>23661</v>
      </c>
      <c r="O365" s="12" t="s">
        <v>32699</v>
      </c>
      <c r="P365" s="11">
        <v>41579</v>
      </c>
      <c r="Q365" s="9">
        <v>5.9</v>
      </c>
      <c r="R365" s="9">
        <v>2</v>
      </c>
      <c r="S365" s="9">
        <v>1</v>
      </c>
      <c r="T365" s="9">
        <v>3</v>
      </c>
      <c r="U365" s="8">
        <v>37.832839999999997</v>
      </c>
      <c r="V365" s="8">
        <v>122.28397</v>
      </c>
      <c r="W365" s="8" t="s">
        <v>23662</v>
      </c>
    </row>
    <row r="366" spans="1:23" x14ac:dyDescent="0.2">
      <c r="A366" s="9">
        <v>4697</v>
      </c>
      <c r="B366" s="9">
        <v>2017</v>
      </c>
      <c r="C366" s="12" t="s">
        <v>16369</v>
      </c>
      <c r="D366" s="10">
        <v>55683845</v>
      </c>
      <c r="E366" s="9">
        <v>3535</v>
      </c>
      <c r="F366" s="12" t="s">
        <v>16371</v>
      </c>
      <c r="G366" s="9">
        <f t="shared" si="5"/>
        <v>4</v>
      </c>
      <c r="H366" s="12" t="s">
        <v>32706</v>
      </c>
      <c r="I366" s="9">
        <v>1</v>
      </c>
      <c r="J366" s="9">
        <v>0</v>
      </c>
      <c r="K366" s="12" t="s">
        <v>9614</v>
      </c>
      <c r="L366" s="12" t="s">
        <v>350</v>
      </c>
      <c r="M366" s="12" t="s">
        <v>38</v>
      </c>
      <c r="N366" s="12" t="s">
        <v>31007</v>
      </c>
      <c r="O366" s="12" t="s">
        <v>94</v>
      </c>
      <c r="P366" s="11">
        <v>43021</v>
      </c>
      <c r="Q366" s="9">
        <v>6.5</v>
      </c>
      <c r="R366" s="9">
        <v>2</v>
      </c>
      <c r="S366" s="9">
        <v>3</v>
      </c>
      <c r="T366" s="9">
        <v>4</v>
      </c>
      <c r="U366" s="8">
        <v>34.138120000000001</v>
      </c>
      <c r="V366" s="8">
        <v>118.35338</v>
      </c>
      <c r="W366" s="8" t="s">
        <v>31008</v>
      </c>
    </row>
    <row r="367" spans="1:23" x14ac:dyDescent="0.2">
      <c r="A367" s="9">
        <v>61</v>
      </c>
      <c r="B367" s="9">
        <v>2010</v>
      </c>
      <c r="C367" s="12" t="s">
        <v>479</v>
      </c>
      <c r="D367" s="10">
        <v>55675313</v>
      </c>
      <c r="E367" s="9">
        <v>3575</v>
      </c>
      <c r="F367" s="12" t="s">
        <v>481</v>
      </c>
      <c r="G367" s="9">
        <f t="shared" si="5"/>
        <v>4</v>
      </c>
      <c r="H367" s="12" t="s">
        <v>32705</v>
      </c>
      <c r="I367" s="9">
        <v>4</v>
      </c>
      <c r="J367" s="9">
        <v>0</v>
      </c>
      <c r="K367" s="12" t="s">
        <v>484</v>
      </c>
      <c r="L367" s="12" t="s">
        <v>8323</v>
      </c>
      <c r="M367" s="12" t="s">
        <v>38</v>
      </c>
      <c r="N367" s="12" t="s">
        <v>18689</v>
      </c>
      <c r="O367" s="12" t="s">
        <v>154</v>
      </c>
      <c r="P367" s="11">
        <v>40445</v>
      </c>
      <c r="Q367" s="9">
        <v>7</v>
      </c>
      <c r="R367" s="9">
        <v>2</v>
      </c>
      <c r="S367" s="9">
        <v>2</v>
      </c>
      <c r="T367" s="9">
        <v>4</v>
      </c>
      <c r="U367" s="8">
        <v>34.152149999999999</v>
      </c>
      <c r="V367" s="8">
        <v>118.33637</v>
      </c>
      <c r="W367" s="8" t="s">
        <v>18690</v>
      </c>
    </row>
    <row r="368" spans="1:23" x14ac:dyDescent="0.2">
      <c r="A368" s="9">
        <v>3968</v>
      </c>
      <c r="B368" s="9">
        <v>2016</v>
      </c>
      <c r="C368" s="12" t="s">
        <v>13999</v>
      </c>
      <c r="D368" s="10">
        <v>55483770</v>
      </c>
      <c r="E368" s="9">
        <v>3392</v>
      </c>
      <c r="F368" s="12" t="s">
        <v>14000</v>
      </c>
      <c r="G368" s="9">
        <f t="shared" si="5"/>
        <v>4</v>
      </c>
      <c r="H368" s="12" t="s">
        <v>32705</v>
      </c>
      <c r="I368" s="9">
        <v>4</v>
      </c>
      <c r="J368" s="9">
        <v>0</v>
      </c>
      <c r="K368" s="12" t="s">
        <v>2692</v>
      </c>
      <c r="L368" s="12" t="s">
        <v>13606</v>
      </c>
      <c r="M368" s="12" t="s">
        <v>38</v>
      </c>
      <c r="N368" s="12" t="s">
        <v>29179</v>
      </c>
      <c r="O368" s="12" t="s">
        <v>417</v>
      </c>
      <c r="P368" s="11">
        <v>42552</v>
      </c>
      <c r="Q368" s="9">
        <v>6.4</v>
      </c>
      <c r="R368" s="9">
        <v>3</v>
      </c>
      <c r="S368" s="9">
        <v>3</v>
      </c>
      <c r="T368" s="9">
        <v>4</v>
      </c>
      <c r="U368" s="8">
        <v>34.156799999999997</v>
      </c>
      <c r="V368" s="8">
        <v>118.32522</v>
      </c>
      <c r="W368" s="8" t="s">
        <v>29180</v>
      </c>
    </row>
    <row r="369" spans="1:23" x14ac:dyDescent="0.2">
      <c r="A369" s="9">
        <v>598</v>
      </c>
      <c r="B369" s="9">
        <v>2011</v>
      </c>
      <c r="C369" s="12" t="s">
        <v>2779</v>
      </c>
      <c r="D369" s="10">
        <v>55100437</v>
      </c>
      <c r="E369" s="9">
        <v>3156</v>
      </c>
      <c r="F369" s="12" t="s">
        <v>2780</v>
      </c>
      <c r="G369" s="9">
        <f t="shared" si="5"/>
        <v>4</v>
      </c>
      <c r="H369" s="12" t="s">
        <v>32705</v>
      </c>
      <c r="I369" s="9">
        <v>1</v>
      </c>
      <c r="J369" s="9">
        <v>0</v>
      </c>
      <c r="K369" s="12" t="s">
        <v>2781</v>
      </c>
      <c r="L369" s="12" t="s">
        <v>3662</v>
      </c>
      <c r="M369" s="12" t="s">
        <v>38</v>
      </c>
      <c r="N369" s="12" t="s">
        <v>20202</v>
      </c>
      <c r="O369" s="12" t="s">
        <v>32700</v>
      </c>
      <c r="P369" s="11">
        <v>40592</v>
      </c>
      <c r="Q369" s="9">
        <v>6.1</v>
      </c>
      <c r="R369" s="9">
        <v>2</v>
      </c>
      <c r="S369" s="9">
        <v>2</v>
      </c>
      <c r="T369" s="9">
        <v>4</v>
      </c>
      <c r="U369" s="8">
        <v>34.158180000000002</v>
      </c>
      <c r="V369" s="8">
        <v>118.28513</v>
      </c>
      <c r="W369" s="8" t="s">
        <v>20203</v>
      </c>
    </row>
    <row r="370" spans="1:23" x14ac:dyDescent="0.2">
      <c r="A370" s="9">
        <v>1198</v>
      </c>
      <c r="B370" s="9">
        <v>2012</v>
      </c>
      <c r="C370" s="12" t="s">
        <v>5017</v>
      </c>
      <c r="D370" s="10">
        <v>54760791</v>
      </c>
      <c r="E370" s="9">
        <v>3189</v>
      </c>
      <c r="F370" s="12" t="s">
        <v>5020</v>
      </c>
      <c r="G370" s="9">
        <f t="shared" si="5"/>
        <v>4</v>
      </c>
      <c r="H370" s="12" t="s">
        <v>32705</v>
      </c>
      <c r="I370" s="9">
        <v>1</v>
      </c>
      <c r="J370" s="9">
        <v>0</v>
      </c>
      <c r="K370" s="12" t="s">
        <v>5021</v>
      </c>
      <c r="L370" s="12" t="s">
        <v>3662</v>
      </c>
      <c r="M370" s="12" t="s">
        <v>38</v>
      </c>
      <c r="N370" s="12" t="s">
        <v>21877</v>
      </c>
      <c r="O370" s="12" t="s">
        <v>263</v>
      </c>
      <c r="P370" s="11">
        <v>40956</v>
      </c>
      <c r="Q370" s="9">
        <v>6.3</v>
      </c>
      <c r="R370" s="9">
        <v>2</v>
      </c>
      <c r="S370" s="9">
        <v>1</v>
      </c>
      <c r="T370" s="9">
        <v>4</v>
      </c>
      <c r="U370" s="8">
        <v>34.055430000000001</v>
      </c>
      <c r="V370" s="8">
        <v>118.41328</v>
      </c>
      <c r="W370" s="8" t="s">
        <v>21878</v>
      </c>
    </row>
    <row r="371" spans="1:23" x14ac:dyDescent="0.2">
      <c r="A371" s="9">
        <v>1199</v>
      </c>
      <c r="B371" s="9">
        <v>2012</v>
      </c>
      <c r="C371" s="12" t="s">
        <v>5024</v>
      </c>
      <c r="D371" s="10">
        <v>54731865</v>
      </c>
      <c r="E371" s="9">
        <v>3055</v>
      </c>
      <c r="F371" s="12" t="s">
        <v>5025</v>
      </c>
      <c r="G371" s="9">
        <f t="shared" si="5"/>
        <v>4</v>
      </c>
      <c r="H371" s="12" t="s">
        <v>32706</v>
      </c>
      <c r="I371" s="9">
        <v>5</v>
      </c>
      <c r="J371" s="9">
        <v>0</v>
      </c>
      <c r="K371" s="12" t="s">
        <v>5026</v>
      </c>
      <c r="L371" s="12" t="s">
        <v>162</v>
      </c>
      <c r="M371" s="12" t="s">
        <v>38</v>
      </c>
      <c r="N371" s="12" t="s">
        <v>21881</v>
      </c>
      <c r="O371" s="12" t="s">
        <v>154</v>
      </c>
      <c r="P371" s="11">
        <v>40970</v>
      </c>
      <c r="Q371" s="9">
        <v>6.7</v>
      </c>
      <c r="R371" s="9">
        <v>2</v>
      </c>
      <c r="S371" s="9">
        <v>1</v>
      </c>
      <c r="T371" s="9">
        <v>4</v>
      </c>
      <c r="U371" s="8">
        <v>34.152149999999999</v>
      </c>
      <c r="V371" s="8">
        <v>118.33637</v>
      </c>
      <c r="W371" s="8" t="s">
        <v>21882</v>
      </c>
    </row>
    <row r="372" spans="1:23" x14ac:dyDescent="0.2">
      <c r="A372" s="9">
        <v>599</v>
      </c>
      <c r="B372" s="9">
        <v>2011</v>
      </c>
      <c r="C372" s="12" t="s">
        <v>2782</v>
      </c>
      <c r="D372" s="10">
        <v>54712227</v>
      </c>
      <c r="E372" s="9">
        <v>2971</v>
      </c>
      <c r="F372" s="12" t="s">
        <v>2784</v>
      </c>
      <c r="G372" s="9">
        <f t="shared" si="5"/>
        <v>4</v>
      </c>
      <c r="H372" s="12" t="s">
        <v>32705</v>
      </c>
      <c r="I372" s="9">
        <v>1</v>
      </c>
      <c r="J372" s="9">
        <v>0</v>
      </c>
      <c r="K372" s="12" t="s">
        <v>2785</v>
      </c>
      <c r="L372" s="12" t="s">
        <v>9063</v>
      </c>
      <c r="M372" s="12" t="s">
        <v>38</v>
      </c>
      <c r="N372" s="12" t="s">
        <v>20205</v>
      </c>
      <c r="O372" s="12" t="s">
        <v>63</v>
      </c>
      <c r="P372" s="11">
        <v>40634</v>
      </c>
      <c r="Q372" s="9">
        <v>7.5</v>
      </c>
      <c r="R372" s="9">
        <v>3</v>
      </c>
      <c r="S372" s="9">
        <v>4</v>
      </c>
      <c r="T372" s="9">
        <v>4</v>
      </c>
      <c r="U372" s="8">
        <v>34.031399999999998</v>
      </c>
      <c r="V372" s="8">
        <v>118.46971000000001</v>
      </c>
      <c r="W372" s="8" t="s">
        <v>20206</v>
      </c>
    </row>
    <row r="373" spans="1:23" x14ac:dyDescent="0.2">
      <c r="A373" s="9">
        <v>3972</v>
      </c>
      <c r="B373" s="9">
        <v>2016</v>
      </c>
      <c r="C373" s="12" t="s">
        <v>14010</v>
      </c>
      <c r="D373" s="10">
        <v>54647948</v>
      </c>
      <c r="E373" s="9">
        <v>2996</v>
      </c>
      <c r="F373" s="12" t="s">
        <v>14011</v>
      </c>
      <c r="G373" s="9">
        <f t="shared" si="5"/>
        <v>4</v>
      </c>
      <c r="H373" s="12" t="s">
        <v>32705</v>
      </c>
      <c r="I373" s="9">
        <v>2</v>
      </c>
      <c r="J373" s="9">
        <v>0</v>
      </c>
      <c r="K373" s="12" t="s">
        <v>6755</v>
      </c>
      <c r="L373" s="12" t="s">
        <v>3662</v>
      </c>
      <c r="M373" s="12" t="s">
        <v>38</v>
      </c>
      <c r="N373" s="12" t="s">
        <v>29191</v>
      </c>
      <c r="O373" s="12" t="s">
        <v>263</v>
      </c>
      <c r="P373" s="11">
        <v>42725</v>
      </c>
      <c r="Q373" s="9">
        <v>5.8</v>
      </c>
      <c r="R373" s="9">
        <v>2</v>
      </c>
      <c r="S373" s="9">
        <v>1</v>
      </c>
      <c r="T373" s="9">
        <v>4</v>
      </c>
      <c r="U373" s="8">
        <v>34.055430000000001</v>
      </c>
      <c r="V373" s="8">
        <v>118.41328</v>
      </c>
      <c r="W373" s="8" t="s">
        <v>29192</v>
      </c>
    </row>
    <row r="374" spans="1:23" x14ac:dyDescent="0.2">
      <c r="A374" s="9">
        <v>600</v>
      </c>
      <c r="B374" s="9">
        <v>2011</v>
      </c>
      <c r="C374" s="12" t="s">
        <v>2787</v>
      </c>
      <c r="D374" s="10">
        <v>54544638</v>
      </c>
      <c r="E374" s="9">
        <v>3505</v>
      </c>
      <c r="F374" s="12" t="s">
        <v>2788</v>
      </c>
      <c r="G374" s="9">
        <f t="shared" si="5"/>
        <v>4</v>
      </c>
      <c r="H374" s="12" t="s">
        <v>32705</v>
      </c>
      <c r="I374" s="9">
        <v>2</v>
      </c>
      <c r="J374" s="9">
        <v>0</v>
      </c>
      <c r="K374" s="12" t="s">
        <v>234</v>
      </c>
      <c r="L374" s="12" t="s">
        <v>162</v>
      </c>
      <c r="M374" s="12" t="s">
        <v>38</v>
      </c>
      <c r="N374" s="12" t="s">
        <v>20209</v>
      </c>
      <c r="O374" s="12" t="s">
        <v>154</v>
      </c>
      <c r="P374" s="11">
        <v>40886</v>
      </c>
      <c r="Q374" s="9">
        <v>5.7</v>
      </c>
      <c r="R374" s="9">
        <v>1</v>
      </c>
      <c r="S374" s="9">
        <v>1</v>
      </c>
      <c r="T374" s="9">
        <v>4</v>
      </c>
      <c r="U374" s="8">
        <v>34.152149999999999</v>
      </c>
      <c r="V374" s="8">
        <v>118.33637</v>
      </c>
      <c r="W374" s="8" t="s">
        <v>20210</v>
      </c>
    </row>
    <row r="375" spans="1:23" x14ac:dyDescent="0.2">
      <c r="A375" s="9">
        <v>4698</v>
      </c>
      <c r="B375" s="9">
        <v>2017</v>
      </c>
      <c r="C375" s="12" t="s">
        <v>16372</v>
      </c>
      <c r="D375" s="10">
        <v>54513740</v>
      </c>
      <c r="E375" s="9">
        <v>1726</v>
      </c>
      <c r="F375" s="12" t="s">
        <v>16373</v>
      </c>
      <c r="G375" s="9">
        <f t="shared" si="5"/>
        <v>4</v>
      </c>
      <c r="H375" s="12" t="s">
        <v>32704</v>
      </c>
      <c r="I375" s="9">
        <v>0</v>
      </c>
      <c r="J375" s="9">
        <v>2</v>
      </c>
      <c r="K375" s="12" t="s">
        <v>5261</v>
      </c>
      <c r="L375" s="12" t="s">
        <v>162</v>
      </c>
      <c r="M375" s="12" t="s">
        <v>38</v>
      </c>
      <c r="N375" s="12" t="s">
        <v>31011</v>
      </c>
      <c r="O375" s="12" t="s">
        <v>16504</v>
      </c>
      <c r="P375" s="11">
        <v>43070</v>
      </c>
      <c r="Q375" s="9">
        <v>8.1999999999999993</v>
      </c>
      <c r="R375" s="9">
        <v>4</v>
      </c>
      <c r="S375" s="9">
        <v>4</v>
      </c>
      <c r="T375" s="9">
        <v>4</v>
      </c>
      <c r="U375" s="8">
        <v>40.728839999999998</v>
      </c>
      <c r="V375" s="8">
        <v>74.000460000000004</v>
      </c>
      <c r="W375" s="8" t="s">
        <v>31012</v>
      </c>
    </row>
    <row r="376" spans="1:23" x14ac:dyDescent="0.2">
      <c r="A376" s="9">
        <v>2554</v>
      </c>
      <c r="B376" s="9">
        <v>2014</v>
      </c>
      <c r="C376" s="12" t="s">
        <v>9505</v>
      </c>
      <c r="D376" s="10">
        <v>54445357</v>
      </c>
      <c r="E376" s="9">
        <v>3400</v>
      </c>
      <c r="F376" s="12" t="s">
        <v>9507</v>
      </c>
      <c r="G376" s="9">
        <f t="shared" si="5"/>
        <v>4</v>
      </c>
      <c r="H376" s="12" t="s">
        <v>32705</v>
      </c>
      <c r="I376" s="9">
        <v>1</v>
      </c>
      <c r="J376" s="9">
        <v>0</v>
      </c>
      <c r="K376" s="12" t="s">
        <v>5129</v>
      </c>
      <c r="L376" s="12" t="s">
        <v>162</v>
      </c>
      <c r="M376" s="12" t="s">
        <v>38</v>
      </c>
      <c r="N376" s="12" t="s">
        <v>25522</v>
      </c>
      <c r="O376" s="12" t="s">
        <v>154</v>
      </c>
      <c r="P376" s="11">
        <v>41969</v>
      </c>
      <c r="Q376" s="9">
        <v>6.3</v>
      </c>
      <c r="R376" s="9">
        <v>2</v>
      </c>
      <c r="S376" s="9">
        <v>2</v>
      </c>
      <c r="T376" s="9">
        <v>4</v>
      </c>
      <c r="U376" s="8">
        <v>34.152149999999999</v>
      </c>
      <c r="V376" s="8">
        <v>118.33637</v>
      </c>
      <c r="W376" s="8" t="s">
        <v>25523</v>
      </c>
    </row>
    <row r="377" spans="1:23" x14ac:dyDescent="0.2">
      <c r="A377" s="9">
        <v>1200</v>
      </c>
      <c r="B377" s="9">
        <v>2012</v>
      </c>
      <c r="C377" s="12" t="s">
        <v>5027</v>
      </c>
      <c r="D377" s="10">
        <v>54333290</v>
      </c>
      <c r="E377" s="9">
        <v>2856</v>
      </c>
      <c r="F377" s="12" t="s">
        <v>5028</v>
      </c>
      <c r="G377" s="9">
        <f t="shared" si="5"/>
        <v>4</v>
      </c>
      <c r="H377" s="12" t="s">
        <v>32705</v>
      </c>
      <c r="I377" s="9">
        <v>5</v>
      </c>
      <c r="J377" s="9">
        <v>0</v>
      </c>
      <c r="K377" s="12" t="s">
        <v>5031</v>
      </c>
      <c r="L377" s="12" t="s">
        <v>501</v>
      </c>
      <c r="M377" s="12" t="s">
        <v>38</v>
      </c>
      <c r="N377" s="12" t="s">
        <v>21884</v>
      </c>
      <c r="O377" s="12" t="s">
        <v>605</v>
      </c>
      <c r="P377" s="11">
        <v>40942</v>
      </c>
      <c r="Q377" s="9">
        <v>6.4</v>
      </c>
      <c r="R377" s="9">
        <v>3</v>
      </c>
      <c r="S377" s="9">
        <v>3</v>
      </c>
      <c r="T377" s="9">
        <v>4</v>
      </c>
      <c r="U377" s="8">
        <v>39.143560000000001</v>
      </c>
      <c r="V377" s="8" t="s">
        <v>32719</v>
      </c>
      <c r="W377" s="8" t="s">
        <v>21885</v>
      </c>
    </row>
    <row r="378" spans="1:23" x14ac:dyDescent="0.2">
      <c r="A378" s="9">
        <v>1873</v>
      </c>
      <c r="B378" s="9">
        <v>2013</v>
      </c>
      <c r="C378" s="12" t="s">
        <v>7237</v>
      </c>
      <c r="D378" s="10">
        <v>54239856</v>
      </c>
      <c r="E378" s="9">
        <v>3025</v>
      </c>
      <c r="F378" s="12" t="s">
        <v>7238</v>
      </c>
      <c r="G378" s="9">
        <f t="shared" si="5"/>
        <v>4</v>
      </c>
      <c r="H378" s="12" t="s">
        <v>32705</v>
      </c>
      <c r="I378" s="9">
        <v>6</v>
      </c>
      <c r="J378" s="9">
        <v>0</v>
      </c>
      <c r="K378" s="12" t="s">
        <v>7240</v>
      </c>
      <c r="L378" s="12" t="s">
        <v>5298</v>
      </c>
      <c r="M378" s="12" t="s">
        <v>38</v>
      </c>
      <c r="N378" s="12" t="s">
        <v>23666</v>
      </c>
      <c r="O378" s="12" t="s">
        <v>32700</v>
      </c>
      <c r="P378" s="11">
        <v>41369</v>
      </c>
      <c r="Q378" s="9">
        <v>6.5</v>
      </c>
      <c r="R378" s="9">
        <v>2</v>
      </c>
      <c r="S378" s="9">
        <v>3</v>
      </c>
      <c r="T378" s="9">
        <v>4</v>
      </c>
      <c r="U378" s="8">
        <v>34.158180000000002</v>
      </c>
      <c r="V378" s="8">
        <v>118.28513</v>
      </c>
      <c r="W378" s="8" t="s">
        <v>23667</v>
      </c>
    </row>
    <row r="379" spans="1:23" x14ac:dyDescent="0.2">
      <c r="A379" s="9">
        <v>3257</v>
      </c>
      <c r="B379" s="9">
        <v>2015</v>
      </c>
      <c r="C379" s="12" t="s">
        <v>11748</v>
      </c>
      <c r="D379" s="10">
        <v>54117416</v>
      </c>
      <c r="E379" s="9">
        <v>2938</v>
      </c>
      <c r="F379" s="12" t="s">
        <v>11750</v>
      </c>
      <c r="G379" s="9">
        <f t="shared" si="5"/>
        <v>4</v>
      </c>
      <c r="H379" s="12" t="s">
        <v>32704</v>
      </c>
      <c r="I379" s="9">
        <v>0</v>
      </c>
      <c r="J379" s="9">
        <v>1</v>
      </c>
      <c r="K379" s="12" t="s">
        <v>4832</v>
      </c>
      <c r="L379" s="12" t="s">
        <v>13434</v>
      </c>
      <c r="M379" s="12" t="s">
        <v>38</v>
      </c>
      <c r="N379" s="12" t="s">
        <v>27354</v>
      </c>
      <c r="O379" s="12" t="s">
        <v>32700</v>
      </c>
      <c r="P379" s="11">
        <v>42368</v>
      </c>
      <c r="Q379" s="9">
        <v>7.8</v>
      </c>
      <c r="R379" s="9">
        <v>3</v>
      </c>
      <c r="S379" s="9">
        <v>3</v>
      </c>
      <c r="T379" s="9">
        <v>4</v>
      </c>
      <c r="U379" s="8">
        <v>34.158180000000002</v>
      </c>
      <c r="V379" s="8">
        <v>118.28513</v>
      </c>
      <c r="W379" s="8" t="s">
        <v>27355</v>
      </c>
    </row>
    <row r="380" spans="1:23" x14ac:dyDescent="0.2">
      <c r="A380" s="9">
        <v>3973</v>
      </c>
      <c r="B380" s="9">
        <v>2016</v>
      </c>
      <c r="C380" s="12" t="s">
        <v>14014</v>
      </c>
      <c r="D380" s="10">
        <v>54030051</v>
      </c>
      <c r="E380" s="9">
        <v>2676</v>
      </c>
      <c r="F380" s="12" t="s">
        <v>14015</v>
      </c>
      <c r="G380" s="9">
        <f t="shared" si="5"/>
        <v>4</v>
      </c>
      <c r="H380" s="12" t="s">
        <v>32705</v>
      </c>
      <c r="I380" s="9">
        <v>1</v>
      </c>
      <c r="J380" s="9">
        <v>0</v>
      </c>
      <c r="K380" s="12" t="s">
        <v>7188</v>
      </c>
      <c r="L380" s="12" t="s">
        <v>162</v>
      </c>
      <c r="M380" s="12" t="s">
        <v>38</v>
      </c>
      <c r="N380" s="12" t="s">
        <v>29194</v>
      </c>
      <c r="O380" s="12" t="s">
        <v>154</v>
      </c>
      <c r="P380" s="11">
        <v>42475</v>
      </c>
      <c r="Q380" s="9">
        <v>5.9</v>
      </c>
      <c r="R380" s="9">
        <v>3</v>
      </c>
      <c r="S380" s="9">
        <v>4</v>
      </c>
      <c r="T380" s="9">
        <v>3</v>
      </c>
      <c r="U380" s="8">
        <v>34.152149999999999</v>
      </c>
      <c r="V380" s="8">
        <v>118.33637</v>
      </c>
      <c r="W380" s="8" t="s">
        <v>29195</v>
      </c>
    </row>
    <row r="381" spans="1:23" x14ac:dyDescent="0.2">
      <c r="A381" s="9">
        <v>601</v>
      </c>
      <c r="B381" s="9">
        <v>2011</v>
      </c>
      <c r="C381" s="12" t="s">
        <v>2790</v>
      </c>
      <c r="D381" s="10">
        <v>54009150</v>
      </c>
      <c r="E381" s="9">
        <v>2419</v>
      </c>
      <c r="F381" s="12" t="s">
        <v>2792</v>
      </c>
      <c r="G381" s="9">
        <f t="shared" si="5"/>
        <v>4</v>
      </c>
      <c r="H381" s="12" t="s">
        <v>32705</v>
      </c>
      <c r="I381" s="9">
        <v>8</v>
      </c>
      <c r="J381" s="9">
        <v>0</v>
      </c>
      <c r="K381" s="12" t="s">
        <v>2795</v>
      </c>
      <c r="L381" s="12" t="s">
        <v>350</v>
      </c>
      <c r="M381" s="12" t="s">
        <v>38</v>
      </c>
      <c r="N381" s="12" t="s">
        <v>20212</v>
      </c>
      <c r="O381" s="12" t="s">
        <v>3622</v>
      </c>
      <c r="P381" s="11">
        <v>40634</v>
      </c>
      <c r="Q381" s="9">
        <v>6.8</v>
      </c>
      <c r="R381" s="9">
        <v>2</v>
      </c>
      <c r="S381" s="9">
        <v>3</v>
      </c>
      <c r="T381" s="9">
        <v>4</v>
      </c>
      <c r="U381" s="8">
        <v>34.041780000000003</v>
      </c>
      <c r="V381" s="8">
        <v>118.23488999999999</v>
      </c>
      <c r="W381" s="8" t="s">
        <v>20213</v>
      </c>
    </row>
    <row r="382" spans="1:23" x14ac:dyDescent="0.2">
      <c r="A382" s="9">
        <v>62</v>
      </c>
      <c r="B382" s="9">
        <v>2010</v>
      </c>
      <c r="C382" s="12" t="s">
        <v>485</v>
      </c>
      <c r="D382" s="10">
        <v>53374681</v>
      </c>
      <c r="E382" s="9">
        <v>3150</v>
      </c>
      <c r="F382" s="12" t="s">
        <v>486</v>
      </c>
      <c r="G382" s="9">
        <f t="shared" si="5"/>
        <v>4</v>
      </c>
      <c r="H382" s="12" t="s">
        <v>32706</v>
      </c>
      <c r="I382" s="9">
        <v>2</v>
      </c>
      <c r="J382" s="9">
        <v>0</v>
      </c>
      <c r="K382" s="12" t="s">
        <v>488</v>
      </c>
      <c r="L382" s="12" t="s">
        <v>162</v>
      </c>
      <c r="M382" s="12" t="s">
        <v>38</v>
      </c>
      <c r="N382" s="12" t="s">
        <v>18693</v>
      </c>
      <c r="O382" s="12" t="s">
        <v>154</v>
      </c>
      <c r="P382" s="11">
        <v>40459</v>
      </c>
      <c r="Q382" s="9">
        <v>6.6</v>
      </c>
      <c r="R382" s="9">
        <v>2</v>
      </c>
      <c r="S382" s="9">
        <v>1</v>
      </c>
      <c r="T382" s="9">
        <v>4</v>
      </c>
      <c r="U382" s="8">
        <v>34.152149999999999</v>
      </c>
      <c r="V382" s="8">
        <v>118.33637</v>
      </c>
      <c r="W382" s="8" t="s">
        <v>18694</v>
      </c>
    </row>
    <row r="383" spans="1:23" x14ac:dyDescent="0.2">
      <c r="A383" s="9">
        <v>602</v>
      </c>
      <c r="B383" s="9">
        <v>2011</v>
      </c>
      <c r="C383" s="12" t="s">
        <v>2798</v>
      </c>
      <c r="D383" s="10">
        <v>53345287</v>
      </c>
      <c r="E383" s="9">
        <v>2288</v>
      </c>
      <c r="F383" s="12" t="s">
        <v>2799</v>
      </c>
      <c r="G383" s="9">
        <f t="shared" si="5"/>
        <v>4</v>
      </c>
      <c r="H383" s="12" t="s">
        <v>32705</v>
      </c>
      <c r="I383" s="9">
        <v>1</v>
      </c>
      <c r="J383" s="9">
        <v>0</v>
      </c>
      <c r="K383" s="12" t="s">
        <v>454</v>
      </c>
      <c r="L383" s="12" t="s">
        <v>162</v>
      </c>
      <c r="M383" s="12" t="s">
        <v>38</v>
      </c>
      <c r="N383" s="12" t="s">
        <v>20215</v>
      </c>
      <c r="O383" s="12" t="s">
        <v>271</v>
      </c>
      <c r="P383" s="11">
        <v>40655</v>
      </c>
      <c r="Q383" s="9">
        <v>4.5999999999999996</v>
      </c>
      <c r="R383" s="9">
        <v>2</v>
      </c>
      <c r="S383" s="9">
        <v>2</v>
      </c>
      <c r="T383" s="9">
        <v>3</v>
      </c>
      <c r="U383" s="8">
        <v>34.031500000000001</v>
      </c>
      <c r="V383" s="8">
        <v>118.46977</v>
      </c>
      <c r="W383" s="8" t="s">
        <v>20216</v>
      </c>
    </row>
    <row r="384" spans="1:23" x14ac:dyDescent="0.2">
      <c r="A384" s="9">
        <v>1874</v>
      </c>
      <c r="B384" s="9">
        <v>2013</v>
      </c>
      <c r="C384" s="12" t="s">
        <v>7242</v>
      </c>
      <c r="D384" s="10">
        <v>53262560</v>
      </c>
      <c r="E384" s="9">
        <v>3016</v>
      </c>
      <c r="F384" s="12" t="s">
        <v>7243</v>
      </c>
      <c r="G384" s="9">
        <f t="shared" si="5"/>
        <v>4</v>
      </c>
      <c r="H384" s="12" t="s">
        <v>32706</v>
      </c>
      <c r="I384" s="9">
        <v>3</v>
      </c>
      <c r="J384" s="9">
        <v>0</v>
      </c>
      <c r="K384" s="12" t="s">
        <v>7245</v>
      </c>
      <c r="L384" s="12" t="s">
        <v>3662</v>
      </c>
      <c r="M384" s="12" t="s">
        <v>38</v>
      </c>
      <c r="N384" s="12" t="s">
        <v>23671</v>
      </c>
      <c r="O384" s="12" t="s">
        <v>271</v>
      </c>
      <c r="P384" s="11">
        <v>41474</v>
      </c>
      <c r="Q384" s="9">
        <v>6.6</v>
      </c>
      <c r="R384" s="9">
        <v>2</v>
      </c>
      <c r="S384" s="9">
        <v>2</v>
      </c>
      <c r="T384" s="9">
        <v>4</v>
      </c>
      <c r="U384" s="8">
        <v>34.031500000000001</v>
      </c>
      <c r="V384" s="8">
        <v>118.46977</v>
      </c>
      <c r="W384" s="8" t="s">
        <v>23672</v>
      </c>
    </row>
    <row r="385" spans="1:23" x14ac:dyDescent="0.2">
      <c r="A385" s="9">
        <v>1202</v>
      </c>
      <c r="B385" s="9">
        <v>2012</v>
      </c>
      <c r="C385" s="12" t="s">
        <v>5035</v>
      </c>
      <c r="D385" s="10">
        <v>53261944</v>
      </c>
      <c r="E385" s="9">
        <v>2551</v>
      </c>
      <c r="F385" s="12" t="s">
        <v>5037</v>
      </c>
      <c r="G385" s="9">
        <f t="shared" si="5"/>
        <v>4</v>
      </c>
      <c r="H385" s="12" t="s">
        <v>32705</v>
      </c>
      <c r="I385" s="9">
        <v>2</v>
      </c>
      <c r="J385" s="9">
        <v>0</v>
      </c>
      <c r="K385" s="12" t="s">
        <v>5038</v>
      </c>
      <c r="L385" s="12" t="s">
        <v>350</v>
      </c>
      <c r="M385" s="12" t="s">
        <v>38</v>
      </c>
      <c r="N385" s="12" t="s">
        <v>21891</v>
      </c>
      <c r="O385" s="12" t="s">
        <v>51</v>
      </c>
      <c r="P385" s="11">
        <v>40914</v>
      </c>
      <c r="Q385" s="9">
        <v>4.2</v>
      </c>
      <c r="R385" s="9">
        <v>1</v>
      </c>
      <c r="S385" s="9">
        <v>1</v>
      </c>
      <c r="T385" s="9">
        <v>3</v>
      </c>
      <c r="U385" s="8">
        <v>34.083799999999997</v>
      </c>
      <c r="V385" s="8">
        <v>118.32083</v>
      </c>
      <c r="W385" s="8" t="s">
        <v>21892</v>
      </c>
    </row>
    <row r="386" spans="1:23" x14ac:dyDescent="0.2">
      <c r="A386" s="9">
        <v>3974</v>
      </c>
      <c r="B386" s="9">
        <v>2016</v>
      </c>
      <c r="C386" s="12" t="s">
        <v>14016</v>
      </c>
      <c r="D386" s="10">
        <v>52853219</v>
      </c>
      <c r="E386" s="9">
        <v>2917</v>
      </c>
      <c r="F386" s="12" t="s">
        <v>14018</v>
      </c>
      <c r="G386" s="9">
        <f t="shared" si="5"/>
        <v>4</v>
      </c>
      <c r="H386" s="12" t="s">
        <v>32706</v>
      </c>
      <c r="I386" s="9" t="s">
        <v>32713</v>
      </c>
      <c r="J386" s="9">
        <v>0</v>
      </c>
      <c r="K386" s="12" t="s">
        <v>2512</v>
      </c>
      <c r="L386" s="12" t="s">
        <v>3662</v>
      </c>
      <c r="M386" s="12" t="s">
        <v>38</v>
      </c>
      <c r="N386" s="12" t="s">
        <v>29197</v>
      </c>
      <c r="O386" s="12" t="s">
        <v>51</v>
      </c>
      <c r="P386" s="11">
        <v>42384</v>
      </c>
      <c r="Q386" s="9">
        <v>7.3</v>
      </c>
      <c r="R386" s="9">
        <v>2</v>
      </c>
      <c r="S386" s="9">
        <v>2</v>
      </c>
      <c r="T386" s="9">
        <v>4</v>
      </c>
      <c r="U386" s="8">
        <v>34.083799999999997</v>
      </c>
      <c r="V386" s="8">
        <v>118.32083</v>
      </c>
      <c r="W386" s="8" t="s">
        <v>29198</v>
      </c>
    </row>
    <row r="387" spans="1:23" x14ac:dyDescent="0.2">
      <c r="A387" s="9">
        <v>603</v>
      </c>
      <c r="B387" s="9">
        <v>2011</v>
      </c>
      <c r="C387" s="12" t="s">
        <v>2800</v>
      </c>
      <c r="D387" s="10">
        <v>52698535</v>
      </c>
      <c r="E387" s="9">
        <v>3169</v>
      </c>
      <c r="F387" s="12" t="s">
        <v>2802</v>
      </c>
      <c r="G387" s="9">
        <f t="shared" ref="G387:G450" si="6">+LEN(F387)-LEN(SUBSTITUTE(F387,",",""))+1</f>
        <v>4</v>
      </c>
      <c r="H387" s="12" t="s">
        <v>32705</v>
      </c>
      <c r="I387" s="9">
        <v>2</v>
      </c>
      <c r="J387" s="9">
        <v>0</v>
      </c>
      <c r="K387" s="12" t="s">
        <v>2803</v>
      </c>
      <c r="L387" s="12" t="s">
        <v>162</v>
      </c>
      <c r="M387" s="12" t="s">
        <v>38</v>
      </c>
      <c r="N387" s="12" t="s">
        <v>20219</v>
      </c>
      <c r="O387" s="12" t="s">
        <v>263</v>
      </c>
      <c r="P387" s="11">
        <v>40627</v>
      </c>
      <c r="Q387" s="9">
        <v>6.6</v>
      </c>
      <c r="R387" s="9">
        <v>2</v>
      </c>
      <c r="S387" s="9">
        <v>2</v>
      </c>
      <c r="T387" s="9">
        <v>3</v>
      </c>
      <c r="U387" s="8">
        <v>34.055430000000001</v>
      </c>
      <c r="V387" s="8">
        <v>118.41328</v>
      </c>
      <c r="W387" s="8" t="s">
        <v>20220</v>
      </c>
    </row>
    <row r="388" spans="1:23" x14ac:dyDescent="0.2">
      <c r="A388" s="9">
        <v>2556</v>
      </c>
      <c r="B388" s="9">
        <v>2014</v>
      </c>
      <c r="C388" s="12" t="s">
        <v>9513</v>
      </c>
      <c r="D388" s="10">
        <v>52543632</v>
      </c>
      <c r="E388" s="9">
        <v>2175</v>
      </c>
      <c r="F388" s="12" t="s">
        <v>9514</v>
      </c>
      <c r="G388" s="9">
        <f t="shared" si="6"/>
        <v>4</v>
      </c>
      <c r="H388" s="12" t="s">
        <v>32705</v>
      </c>
      <c r="I388" s="9">
        <v>2</v>
      </c>
      <c r="J388" s="9">
        <v>0</v>
      </c>
      <c r="K388" s="12" t="s">
        <v>9515</v>
      </c>
      <c r="L388" s="12" t="s">
        <v>13434</v>
      </c>
      <c r="M388" s="12" t="s">
        <v>38</v>
      </c>
      <c r="N388" s="12" t="s">
        <v>25528</v>
      </c>
      <c r="O388" s="12" t="s">
        <v>11796</v>
      </c>
      <c r="P388" s="11">
        <v>41894</v>
      </c>
      <c r="Q388" s="9">
        <v>5.6</v>
      </c>
      <c r="R388" s="9">
        <v>1</v>
      </c>
      <c r="S388" s="9">
        <v>1</v>
      </c>
      <c r="T388" s="9">
        <v>3</v>
      </c>
      <c r="U388" s="8">
        <v>34.017099999999999</v>
      </c>
      <c r="V388" s="8">
        <v>118.40212</v>
      </c>
      <c r="W388" s="8" t="s">
        <v>25529</v>
      </c>
    </row>
    <row r="389" spans="1:23" x14ac:dyDescent="0.2">
      <c r="A389" s="9">
        <v>1875</v>
      </c>
      <c r="B389" s="9">
        <v>2013</v>
      </c>
      <c r="C389" s="12" t="s">
        <v>7247</v>
      </c>
      <c r="D389" s="10">
        <v>52543354</v>
      </c>
      <c r="E389" s="9">
        <v>2194</v>
      </c>
      <c r="F389" s="12" t="s">
        <v>7248</v>
      </c>
      <c r="G389" s="9">
        <f t="shared" si="6"/>
        <v>4</v>
      </c>
      <c r="H389" s="12" t="s">
        <v>32705</v>
      </c>
      <c r="I389" s="9">
        <v>1</v>
      </c>
      <c r="J389" s="9">
        <v>0</v>
      </c>
      <c r="K389" s="12" t="s">
        <v>454</v>
      </c>
      <c r="L389" s="12" t="s">
        <v>162</v>
      </c>
      <c r="M389" s="12" t="s">
        <v>38</v>
      </c>
      <c r="N389" s="12" t="s">
        <v>23675</v>
      </c>
      <c r="O389" s="12" t="s">
        <v>271</v>
      </c>
      <c r="P389" s="11">
        <v>41621</v>
      </c>
      <c r="Q389" s="9">
        <v>4.9000000000000004</v>
      </c>
      <c r="R389" s="9">
        <v>1</v>
      </c>
      <c r="S389" s="9">
        <v>1</v>
      </c>
      <c r="T389" s="9">
        <v>3</v>
      </c>
      <c r="U389" s="8">
        <v>34.031500000000001</v>
      </c>
      <c r="V389" s="8">
        <v>118.46977</v>
      </c>
      <c r="W389" s="8" t="s">
        <v>23676</v>
      </c>
    </row>
    <row r="390" spans="1:23" x14ac:dyDescent="0.2">
      <c r="A390" s="9">
        <v>64</v>
      </c>
      <c r="B390" s="9">
        <v>2010</v>
      </c>
      <c r="C390" s="12" t="s">
        <v>496</v>
      </c>
      <c r="D390" s="10">
        <v>52474616</v>
      </c>
      <c r="E390" s="9">
        <v>3597</v>
      </c>
      <c r="F390" s="12" t="s">
        <v>498</v>
      </c>
      <c r="G390" s="9">
        <f t="shared" si="6"/>
        <v>4</v>
      </c>
      <c r="H390" s="12" t="s">
        <v>32705</v>
      </c>
      <c r="I390" s="9">
        <v>1</v>
      </c>
      <c r="J390" s="9">
        <v>0</v>
      </c>
      <c r="K390" s="12" t="s">
        <v>500</v>
      </c>
      <c r="L390" s="12" t="s">
        <v>501</v>
      </c>
      <c r="M390" s="12" t="s">
        <v>38</v>
      </c>
      <c r="N390" s="12" t="s">
        <v>18699</v>
      </c>
      <c r="O390" s="12" t="s">
        <v>263</v>
      </c>
      <c r="P390" s="11">
        <v>40445</v>
      </c>
      <c r="Q390" s="9">
        <v>6.2</v>
      </c>
      <c r="R390" s="9">
        <v>2</v>
      </c>
      <c r="S390" s="9">
        <v>2</v>
      </c>
      <c r="T390" s="9">
        <v>4</v>
      </c>
      <c r="U390" s="8">
        <v>34.055430000000001</v>
      </c>
      <c r="V390" s="8">
        <v>118.41328</v>
      </c>
      <c r="W390" s="8" t="s">
        <v>18700</v>
      </c>
    </row>
    <row r="391" spans="1:23" x14ac:dyDescent="0.2">
      <c r="A391" s="9">
        <v>3259</v>
      </c>
      <c r="B391" s="9">
        <v>2015</v>
      </c>
      <c r="C391" s="12" t="s">
        <v>11755</v>
      </c>
      <c r="D391" s="10">
        <v>52421953</v>
      </c>
      <c r="E391" s="9">
        <v>2772</v>
      </c>
      <c r="F391" s="12" t="s">
        <v>11756</v>
      </c>
      <c r="G391" s="9">
        <f t="shared" si="6"/>
        <v>4</v>
      </c>
      <c r="H391" s="12" t="s">
        <v>32706</v>
      </c>
      <c r="I391" s="9">
        <v>10</v>
      </c>
      <c r="J391" s="9">
        <v>0</v>
      </c>
      <c r="K391" s="12" t="s">
        <v>7133</v>
      </c>
      <c r="L391" s="12" t="s">
        <v>501</v>
      </c>
      <c r="M391" s="12" t="s">
        <v>38</v>
      </c>
      <c r="N391" s="12" t="s">
        <v>27361</v>
      </c>
      <c r="O391" s="12" t="s">
        <v>32700</v>
      </c>
      <c r="P391" s="11">
        <v>42209</v>
      </c>
      <c r="Q391" s="9">
        <v>7.4</v>
      </c>
      <c r="R391" s="9">
        <v>2</v>
      </c>
      <c r="S391" s="9">
        <v>2</v>
      </c>
      <c r="T391" s="9">
        <v>4</v>
      </c>
      <c r="U391" s="8">
        <v>34.158180000000002</v>
      </c>
      <c r="V391" s="8">
        <v>118.28513</v>
      </c>
      <c r="W391" s="8" t="s">
        <v>27362</v>
      </c>
    </row>
    <row r="392" spans="1:23" x14ac:dyDescent="0.2">
      <c r="A392" s="9">
        <v>65</v>
      </c>
      <c r="B392" s="9">
        <v>2010</v>
      </c>
      <c r="C392" s="12" t="s">
        <v>503</v>
      </c>
      <c r="D392" s="10">
        <v>52331382</v>
      </c>
      <c r="E392" s="9">
        <v>151</v>
      </c>
      <c r="F392" s="12" t="s">
        <v>505</v>
      </c>
      <c r="G392" s="9">
        <f t="shared" si="6"/>
        <v>4</v>
      </c>
      <c r="H392" s="12" t="s">
        <v>32705</v>
      </c>
      <c r="I392" s="9">
        <v>1</v>
      </c>
      <c r="J392" s="9">
        <v>0</v>
      </c>
      <c r="K392" s="12" t="s">
        <v>508</v>
      </c>
      <c r="L392" s="12" t="s">
        <v>509</v>
      </c>
      <c r="M392" s="12" t="s">
        <v>38</v>
      </c>
      <c r="N392" s="12" t="s">
        <v>18702</v>
      </c>
      <c r="O392" s="12" t="s">
        <v>154</v>
      </c>
      <c r="P392" s="11">
        <v>40256</v>
      </c>
      <c r="Q392" s="9">
        <v>7.8</v>
      </c>
      <c r="R392" s="9">
        <v>3</v>
      </c>
      <c r="S392" s="9">
        <v>4</v>
      </c>
      <c r="T392" s="9">
        <v>2</v>
      </c>
      <c r="U392" s="8">
        <v>34.152149999999999</v>
      </c>
      <c r="V392" s="8">
        <v>118.33637</v>
      </c>
      <c r="W392" s="8" t="s">
        <v>18703</v>
      </c>
    </row>
    <row r="393" spans="1:23" x14ac:dyDescent="0.2">
      <c r="A393" s="9">
        <v>3260</v>
      </c>
      <c r="B393" s="9">
        <v>2015</v>
      </c>
      <c r="C393" s="12" t="s">
        <v>11758</v>
      </c>
      <c r="D393" s="10">
        <v>52218558</v>
      </c>
      <c r="E393" s="9">
        <v>3014</v>
      </c>
      <c r="F393" s="12" t="s">
        <v>11760</v>
      </c>
      <c r="G393" s="9">
        <f t="shared" si="6"/>
        <v>4</v>
      </c>
      <c r="H393" s="12" t="s">
        <v>32705</v>
      </c>
      <c r="I393" s="9">
        <v>3</v>
      </c>
      <c r="J393" s="9">
        <v>0</v>
      </c>
      <c r="K393" s="12" t="s">
        <v>2797</v>
      </c>
      <c r="L393" s="12" t="s">
        <v>350</v>
      </c>
      <c r="M393" s="12" t="s">
        <v>38</v>
      </c>
      <c r="N393" s="12" t="s">
        <v>27364</v>
      </c>
      <c r="O393" s="12" t="s">
        <v>16504</v>
      </c>
      <c r="P393" s="11">
        <v>42160</v>
      </c>
      <c r="Q393" s="9">
        <v>6.1</v>
      </c>
      <c r="R393" s="9">
        <v>2</v>
      </c>
      <c r="S393" s="9">
        <v>2</v>
      </c>
      <c r="T393" s="9">
        <v>4</v>
      </c>
      <c r="U393" s="8">
        <v>40.728819999999999</v>
      </c>
      <c r="V393" s="8">
        <v>74.000439999999998</v>
      </c>
      <c r="W393" s="8" t="s">
        <v>27365</v>
      </c>
    </row>
    <row r="394" spans="1:23" x14ac:dyDescent="0.2">
      <c r="A394" s="9">
        <v>2557</v>
      </c>
      <c r="B394" s="9">
        <v>2014</v>
      </c>
      <c r="C394" s="12" t="s">
        <v>9516</v>
      </c>
      <c r="D394" s="10">
        <v>52076908</v>
      </c>
      <c r="E394" s="9">
        <v>2235</v>
      </c>
      <c r="F394" s="12" t="s">
        <v>9517</v>
      </c>
      <c r="G394" s="9">
        <f t="shared" si="6"/>
        <v>4</v>
      </c>
      <c r="H394" s="12" t="s">
        <v>32704</v>
      </c>
      <c r="I394" s="9">
        <v>0</v>
      </c>
      <c r="J394" s="9">
        <v>1</v>
      </c>
      <c r="K394" s="12" t="s">
        <v>3822</v>
      </c>
      <c r="L394" s="12" t="s">
        <v>3983</v>
      </c>
      <c r="M394" s="12" t="s">
        <v>38</v>
      </c>
      <c r="N394" s="12" t="s">
        <v>25534</v>
      </c>
      <c r="O394" s="12" t="s">
        <v>51</v>
      </c>
      <c r="P394" s="11">
        <v>42013</v>
      </c>
      <c r="Q394" s="9">
        <v>7.5</v>
      </c>
      <c r="R394" s="9">
        <v>4</v>
      </c>
      <c r="S394" s="9">
        <v>4</v>
      </c>
      <c r="T394" s="9">
        <v>4</v>
      </c>
      <c r="U394" s="8">
        <v>34.083799999999997</v>
      </c>
      <c r="V394" s="8">
        <v>118.32083</v>
      </c>
      <c r="W394" s="8" t="s">
        <v>25535</v>
      </c>
    </row>
    <row r="395" spans="1:23" x14ac:dyDescent="0.2">
      <c r="A395" s="9">
        <v>1876</v>
      </c>
      <c r="B395" s="9">
        <v>2013</v>
      </c>
      <c r="C395" s="12" t="s">
        <v>7249</v>
      </c>
      <c r="D395" s="10">
        <v>51975354</v>
      </c>
      <c r="E395" s="9">
        <v>2047</v>
      </c>
      <c r="F395" s="12" t="s">
        <v>7251</v>
      </c>
      <c r="G395" s="9">
        <f t="shared" si="6"/>
        <v>4</v>
      </c>
      <c r="H395" s="12" t="s">
        <v>32705</v>
      </c>
      <c r="I395" s="9">
        <v>1</v>
      </c>
      <c r="J395" s="9">
        <v>0</v>
      </c>
      <c r="K395" s="12" t="s">
        <v>454</v>
      </c>
      <c r="L395" s="12" t="s">
        <v>501</v>
      </c>
      <c r="M395" s="12" t="s">
        <v>38</v>
      </c>
      <c r="N395" s="12" t="s">
        <v>23679</v>
      </c>
      <c r="O395" s="12" t="s">
        <v>271</v>
      </c>
      <c r="P395" s="11">
        <v>41362</v>
      </c>
      <c r="Q395" s="9">
        <v>5</v>
      </c>
      <c r="R395" s="9">
        <v>1</v>
      </c>
      <c r="S395" s="9">
        <v>1</v>
      </c>
      <c r="T395" s="9">
        <v>3</v>
      </c>
      <c r="U395" s="8">
        <v>34.031500000000001</v>
      </c>
      <c r="V395" s="8">
        <v>118.46977</v>
      </c>
      <c r="W395" s="8" t="s">
        <v>23680</v>
      </c>
    </row>
    <row r="396" spans="1:23" x14ac:dyDescent="0.2">
      <c r="A396" s="9">
        <v>1877</v>
      </c>
      <c r="B396" s="9">
        <v>2013</v>
      </c>
      <c r="C396" s="12" t="s">
        <v>7252</v>
      </c>
      <c r="D396" s="10">
        <v>51872378</v>
      </c>
      <c r="E396" s="9">
        <v>2507</v>
      </c>
      <c r="F396" s="12" t="s">
        <v>7254</v>
      </c>
      <c r="G396" s="9">
        <f t="shared" si="6"/>
        <v>4</v>
      </c>
      <c r="H396" s="12" t="s">
        <v>32705</v>
      </c>
      <c r="I396" s="9">
        <v>1</v>
      </c>
      <c r="J396" s="9">
        <v>0</v>
      </c>
      <c r="K396" s="12" t="s">
        <v>4376</v>
      </c>
      <c r="L396" s="12" t="s">
        <v>13434</v>
      </c>
      <c r="M396" s="12" t="s">
        <v>38</v>
      </c>
      <c r="N396" s="12" t="s">
        <v>23683</v>
      </c>
      <c r="O396" s="12" t="s">
        <v>11796</v>
      </c>
      <c r="P396" s="11">
        <v>41348</v>
      </c>
      <c r="Q396" s="9">
        <v>6.7</v>
      </c>
      <c r="R396" s="9">
        <v>2</v>
      </c>
      <c r="S396" s="9">
        <v>2</v>
      </c>
      <c r="T396" s="9">
        <v>4</v>
      </c>
      <c r="U396" s="8">
        <v>34.017099999999999</v>
      </c>
      <c r="V396" s="8">
        <v>118.40212</v>
      </c>
      <c r="W396" s="8" t="s">
        <v>23684</v>
      </c>
    </row>
    <row r="397" spans="1:23" x14ac:dyDescent="0.2">
      <c r="A397" s="9">
        <v>1203</v>
      </c>
      <c r="B397" s="9">
        <v>2012</v>
      </c>
      <c r="C397" s="12" t="s">
        <v>5040</v>
      </c>
      <c r="D397" s="10">
        <v>51854875</v>
      </c>
      <c r="E397" s="9">
        <v>2717</v>
      </c>
      <c r="F397" s="12" t="s">
        <v>5042</v>
      </c>
      <c r="G397" s="9">
        <f t="shared" si="6"/>
        <v>4</v>
      </c>
      <c r="H397" s="12" t="s">
        <v>32705</v>
      </c>
      <c r="I397" s="9">
        <v>1</v>
      </c>
      <c r="J397" s="9">
        <v>0</v>
      </c>
      <c r="K397" s="12" t="s">
        <v>5043</v>
      </c>
      <c r="L397" s="12" t="s">
        <v>162</v>
      </c>
      <c r="M397" s="12" t="s">
        <v>38</v>
      </c>
      <c r="N397" s="12" t="s">
        <v>21894</v>
      </c>
      <c r="O397" s="12" t="s">
        <v>417</v>
      </c>
      <c r="P397" s="11">
        <v>41136</v>
      </c>
      <c r="Q397" s="9">
        <v>6.6</v>
      </c>
      <c r="R397" s="9">
        <v>2</v>
      </c>
      <c r="S397" s="9">
        <v>2</v>
      </c>
      <c r="T397" s="9">
        <v>3</v>
      </c>
      <c r="U397" s="8">
        <v>34.156799999999997</v>
      </c>
      <c r="V397" s="8">
        <v>118.32522</v>
      </c>
      <c r="W397" s="8" t="s">
        <v>21895</v>
      </c>
    </row>
    <row r="398" spans="1:23" x14ac:dyDescent="0.2">
      <c r="A398" s="9">
        <v>604</v>
      </c>
      <c r="B398" s="9">
        <v>2011</v>
      </c>
      <c r="C398" s="12" t="s">
        <v>2804</v>
      </c>
      <c r="D398" s="10">
        <v>51802742</v>
      </c>
      <c r="E398" s="9">
        <v>3555</v>
      </c>
      <c r="F398" s="12" t="s">
        <v>2806</v>
      </c>
      <c r="G398" s="9">
        <f t="shared" si="6"/>
        <v>4</v>
      </c>
      <c r="H398" s="12" t="s">
        <v>32706</v>
      </c>
      <c r="I398" s="9">
        <v>3</v>
      </c>
      <c r="J398" s="9">
        <v>0</v>
      </c>
      <c r="K398" s="12" t="s">
        <v>2807</v>
      </c>
      <c r="L398" s="12" t="s">
        <v>162</v>
      </c>
      <c r="M398" s="12" t="s">
        <v>38</v>
      </c>
      <c r="N398" s="12" t="s">
        <v>20222</v>
      </c>
      <c r="O398" s="12" t="s">
        <v>51</v>
      </c>
      <c r="P398" s="11">
        <v>40830</v>
      </c>
      <c r="Q398" s="9">
        <v>5.9</v>
      </c>
      <c r="R398" s="9">
        <v>2</v>
      </c>
      <c r="S398" s="9">
        <v>3</v>
      </c>
      <c r="T398" s="9">
        <v>3</v>
      </c>
      <c r="U398" s="8">
        <v>34.083799999999997</v>
      </c>
      <c r="V398" s="8">
        <v>118.32083</v>
      </c>
      <c r="W398" s="8" t="s">
        <v>20223</v>
      </c>
    </row>
    <row r="399" spans="1:23" x14ac:dyDescent="0.2">
      <c r="A399" s="9">
        <v>3975</v>
      </c>
      <c r="B399" s="9">
        <v>2016</v>
      </c>
      <c r="C399" s="12" t="s">
        <v>14021</v>
      </c>
      <c r="D399" s="10">
        <v>51738905</v>
      </c>
      <c r="E399" s="9">
        <v>1802</v>
      </c>
      <c r="F399" s="12" t="s">
        <v>14023</v>
      </c>
      <c r="G399" s="9">
        <f t="shared" si="6"/>
        <v>4</v>
      </c>
      <c r="H399" s="12" t="s">
        <v>32705</v>
      </c>
      <c r="I399" s="9">
        <v>9</v>
      </c>
      <c r="J399" s="9">
        <v>0</v>
      </c>
      <c r="K399" s="12" t="s">
        <v>14025</v>
      </c>
      <c r="L399" s="12" t="s">
        <v>3983</v>
      </c>
      <c r="M399" s="12" t="s">
        <v>38</v>
      </c>
      <c r="N399" s="12" t="s">
        <v>29201</v>
      </c>
      <c r="O399" s="12" t="s">
        <v>30</v>
      </c>
      <c r="P399" s="11">
        <v>42741</v>
      </c>
      <c r="Q399" s="9">
        <v>8.1</v>
      </c>
      <c r="R399" s="9">
        <v>3</v>
      </c>
      <c r="S399" s="9">
        <v>4</v>
      </c>
      <c r="T399" s="9">
        <v>4</v>
      </c>
      <c r="U399" s="8">
        <v>34.156799999999997</v>
      </c>
      <c r="V399" s="8">
        <v>118.32522</v>
      </c>
      <c r="W399" s="8" t="s">
        <v>29202</v>
      </c>
    </row>
    <row r="400" spans="1:23" x14ac:dyDescent="0.2">
      <c r="A400" s="9">
        <v>4699</v>
      </c>
      <c r="B400" s="9">
        <v>2017</v>
      </c>
      <c r="C400" s="12" t="s">
        <v>16375</v>
      </c>
      <c r="D400" s="10">
        <v>51687870</v>
      </c>
      <c r="E400" s="9">
        <v>3326</v>
      </c>
      <c r="F400" s="12" t="s">
        <v>16376</v>
      </c>
      <c r="G400" s="9">
        <f t="shared" si="6"/>
        <v>4</v>
      </c>
      <c r="H400" s="12" t="s">
        <v>32705</v>
      </c>
      <c r="I400" s="9">
        <v>6</v>
      </c>
      <c r="J400" s="9">
        <v>0</v>
      </c>
      <c r="K400" s="12" t="s">
        <v>16378</v>
      </c>
      <c r="L400" s="12" t="s">
        <v>3662</v>
      </c>
      <c r="M400" s="12" t="s">
        <v>38</v>
      </c>
      <c r="N400" s="12" t="s">
        <v>31014</v>
      </c>
      <c r="O400" s="12" t="s">
        <v>16504</v>
      </c>
      <c r="P400" s="11">
        <v>42944</v>
      </c>
      <c r="Q400" s="9">
        <v>6.7</v>
      </c>
      <c r="R400" s="9">
        <v>3</v>
      </c>
      <c r="S400" s="9">
        <v>3</v>
      </c>
      <c r="T400" s="9">
        <v>4</v>
      </c>
      <c r="U400" s="8">
        <v>40.728819999999999</v>
      </c>
      <c r="V400" s="8">
        <v>74.000439999999998</v>
      </c>
      <c r="W400" s="8" t="s">
        <v>31015</v>
      </c>
    </row>
    <row r="401" spans="1:23" x14ac:dyDescent="0.2">
      <c r="A401" s="9">
        <v>4700</v>
      </c>
      <c r="B401" s="9">
        <v>2017</v>
      </c>
      <c r="C401" s="12" t="s">
        <v>16380</v>
      </c>
      <c r="D401" s="10">
        <v>51342000</v>
      </c>
      <c r="E401" s="9">
        <v>3098</v>
      </c>
      <c r="F401" s="12" t="s">
        <v>16382</v>
      </c>
      <c r="G401" s="9">
        <f t="shared" si="6"/>
        <v>4</v>
      </c>
      <c r="H401" s="12" t="s">
        <v>32706</v>
      </c>
      <c r="I401" s="9">
        <v>3</v>
      </c>
      <c r="J401" s="9">
        <v>0</v>
      </c>
      <c r="K401" s="12" t="s">
        <v>839</v>
      </c>
      <c r="L401" s="12" t="s">
        <v>3662</v>
      </c>
      <c r="M401" s="12" t="s">
        <v>38</v>
      </c>
      <c r="N401" s="12" t="s">
        <v>31017</v>
      </c>
      <c r="O401" s="12" t="s">
        <v>94</v>
      </c>
      <c r="P401" s="11">
        <v>43007</v>
      </c>
      <c r="Q401" s="9">
        <v>7.2</v>
      </c>
      <c r="R401" s="9">
        <v>3</v>
      </c>
      <c r="S401" s="9">
        <v>4</v>
      </c>
      <c r="T401" s="9">
        <v>4</v>
      </c>
      <c r="U401" s="8">
        <v>34.138120000000001</v>
      </c>
      <c r="V401" s="8">
        <v>118.35338</v>
      </c>
      <c r="W401" s="8" t="s">
        <v>31018</v>
      </c>
    </row>
    <row r="402" spans="1:23" x14ac:dyDescent="0.2">
      <c r="A402" s="9">
        <v>2558</v>
      </c>
      <c r="B402" s="9">
        <v>2014</v>
      </c>
      <c r="C402" s="12" t="s">
        <v>9519</v>
      </c>
      <c r="D402" s="10">
        <v>51183113</v>
      </c>
      <c r="E402" s="9">
        <v>3194</v>
      </c>
      <c r="F402" s="12" t="s">
        <v>9521</v>
      </c>
      <c r="G402" s="9">
        <f t="shared" si="6"/>
        <v>4</v>
      </c>
      <c r="H402" s="12" t="s">
        <v>32705</v>
      </c>
      <c r="I402" s="9">
        <v>3</v>
      </c>
      <c r="J402" s="9">
        <v>0</v>
      </c>
      <c r="K402" s="12" t="s">
        <v>2659</v>
      </c>
      <c r="L402" s="12" t="s">
        <v>13606</v>
      </c>
      <c r="M402" s="12" t="s">
        <v>38</v>
      </c>
      <c r="N402" s="12" t="s">
        <v>25538</v>
      </c>
      <c r="O402" s="12" t="s">
        <v>417</v>
      </c>
      <c r="P402" s="11">
        <v>41719</v>
      </c>
      <c r="Q402" s="9">
        <v>6.4</v>
      </c>
      <c r="R402" s="9">
        <v>3</v>
      </c>
      <c r="S402" s="9">
        <v>3</v>
      </c>
      <c r="T402" s="9">
        <v>3</v>
      </c>
      <c r="U402" s="8">
        <v>34.156799999999997</v>
      </c>
      <c r="V402" s="8">
        <v>118.32522</v>
      </c>
      <c r="W402" s="8" t="s">
        <v>25539</v>
      </c>
    </row>
    <row r="403" spans="1:23" x14ac:dyDescent="0.2">
      <c r="A403" s="9">
        <v>2559</v>
      </c>
      <c r="B403" s="9">
        <v>2014</v>
      </c>
      <c r="C403" s="12" t="s">
        <v>9522</v>
      </c>
      <c r="D403" s="10">
        <v>50856010</v>
      </c>
      <c r="E403" s="9">
        <v>2899</v>
      </c>
      <c r="F403" s="12" t="s">
        <v>9524</v>
      </c>
      <c r="G403" s="9">
        <f t="shared" si="6"/>
        <v>4</v>
      </c>
      <c r="H403" s="12" t="s">
        <v>32705</v>
      </c>
      <c r="I403" s="9">
        <v>1</v>
      </c>
      <c r="J403" s="9">
        <v>0</v>
      </c>
      <c r="K403" s="12" t="s">
        <v>9526</v>
      </c>
      <c r="L403" s="12" t="s">
        <v>350</v>
      </c>
      <c r="M403" s="12" t="s">
        <v>38</v>
      </c>
      <c r="N403" s="12" t="s">
        <v>25541</v>
      </c>
      <c r="O403" s="12" t="s">
        <v>94</v>
      </c>
      <c r="P403" s="11">
        <v>41936</v>
      </c>
      <c r="Q403" s="9">
        <v>4.5</v>
      </c>
      <c r="R403" s="9">
        <v>2</v>
      </c>
      <c r="S403" s="9">
        <v>1</v>
      </c>
      <c r="T403" s="9">
        <v>3</v>
      </c>
      <c r="U403" s="8">
        <v>34.138120000000001</v>
      </c>
      <c r="V403" s="8">
        <v>118.35338</v>
      </c>
      <c r="W403" s="8" t="s">
        <v>25542</v>
      </c>
    </row>
    <row r="404" spans="1:23" x14ac:dyDescent="0.2">
      <c r="A404" s="9">
        <v>4701</v>
      </c>
      <c r="B404" s="9">
        <v>2017</v>
      </c>
      <c r="C404" s="12" t="s">
        <v>16384</v>
      </c>
      <c r="D404" s="10">
        <v>50701325</v>
      </c>
      <c r="E404" s="9">
        <v>3451</v>
      </c>
      <c r="F404" s="12" t="s">
        <v>16385</v>
      </c>
      <c r="G404" s="9">
        <f t="shared" si="6"/>
        <v>4</v>
      </c>
      <c r="H404" s="12" t="s">
        <v>32706</v>
      </c>
      <c r="I404" s="9">
        <v>3</v>
      </c>
      <c r="J404" s="9">
        <v>0</v>
      </c>
      <c r="K404" s="12" t="s">
        <v>5515</v>
      </c>
      <c r="L404" s="12" t="s">
        <v>3662</v>
      </c>
      <c r="M404" s="12" t="s">
        <v>38</v>
      </c>
      <c r="N404" s="12" t="s">
        <v>31021</v>
      </c>
      <c r="O404" s="12" t="s">
        <v>11796</v>
      </c>
      <c r="P404" s="11">
        <v>42951</v>
      </c>
      <c r="Q404" s="9">
        <v>5.7</v>
      </c>
      <c r="R404" s="9">
        <v>2</v>
      </c>
      <c r="S404" s="9">
        <v>1</v>
      </c>
      <c r="T404" s="9">
        <v>4</v>
      </c>
      <c r="U404" s="8">
        <v>34.017099999999999</v>
      </c>
      <c r="V404" s="8">
        <v>118.40212</v>
      </c>
      <c r="W404" s="8" t="s">
        <v>31022</v>
      </c>
    </row>
    <row r="405" spans="1:23" x14ac:dyDescent="0.2">
      <c r="A405" s="9">
        <v>2561</v>
      </c>
      <c r="B405" s="9">
        <v>2014</v>
      </c>
      <c r="C405" s="12" t="s">
        <v>9531</v>
      </c>
      <c r="D405" s="10">
        <v>50577412</v>
      </c>
      <c r="E405" s="9">
        <v>3387</v>
      </c>
      <c r="F405" s="12" t="s">
        <v>9532</v>
      </c>
      <c r="G405" s="9">
        <f t="shared" si="6"/>
        <v>4</v>
      </c>
      <c r="H405" s="12" t="s">
        <v>32706</v>
      </c>
      <c r="I405" s="9">
        <v>2</v>
      </c>
      <c r="J405" s="9">
        <v>0</v>
      </c>
      <c r="K405" s="12" t="s">
        <v>2561</v>
      </c>
      <c r="L405" s="12" t="s">
        <v>3662</v>
      </c>
      <c r="M405" s="12" t="s">
        <v>38</v>
      </c>
      <c r="N405" s="12" t="s">
        <v>25548</v>
      </c>
      <c r="O405" s="12" t="s">
        <v>51</v>
      </c>
      <c r="P405" s="11">
        <v>41656</v>
      </c>
      <c r="Q405" s="9">
        <v>6.2</v>
      </c>
      <c r="R405" s="9">
        <v>2</v>
      </c>
      <c r="S405" s="9">
        <v>2</v>
      </c>
      <c r="T405" s="9">
        <v>4</v>
      </c>
      <c r="U405" s="8">
        <v>34.083799999999997</v>
      </c>
      <c r="V405" s="8">
        <v>118.32083</v>
      </c>
      <c r="W405" s="8" t="s">
        <v>25549</v>
      </c>
    </row>
    <row r="406" spans="1:23" x14ac:dyDescent="0.2">
      <c r="A406" s="9">
        <v>67</v>
      </c>
      <c r="B406" s="9">
        <v>2010</v>
      </c>
      <c r="C406" s="12" t="s">
        <v>515</v>
      </c>
      <c r="D406" s="10">
        <v>50287556</v>
      </c>
      <c r="E406" s="9">
        <v>2771</v>
      </c>
      <c r="F406" s="12" t="s">
        <v>518</v>
      </c>
      <c r="G406" s="9">
        <f t="shared" si="6"/>
        <v>4</v>
      </c>
      <c r="H406" s="12" t="s">
        <v>32706</v>
      </c>
      <c r="I406" s="9">
        <v>5</v>
      </c>
      <c r="J406" s="9">
        <v>0</v>
      </c>
      <c r="K406" s="12" t="s">
        <v>520</v>
      </c>
      <c r="L406" s="12" t="s">
        <v>162</v>
      </c>
      <c r="M406" s="12" t="s">
        <v>38</v>
      </c>
      <c r="N406" s="12" t="s">
        <v>18710</v>
      </c>
      <c r="O406" s="12" t="s">
        <v>516</v>
      </c>
      <c r="P406" s="11">
        <v>40263</v>
      </c>
      <c r="Q406" s="9">
        <v>6.4</v>
      </c>
      <c r="R406" s="9">
        <v>3</v>
      </c>
      <c r="S406" s="9">
        <v>3</v>
      </c>
      <c r="T406" s="9">
        <v>4</v>
      </c>
      <c r="U406" s="8">
        <v>34.067740000000001</v>
      </c>
      <c r="V406" s="8">
        <v>118.40033</v>
      </c>
      <c r="W406" s="8" t="s">
        <v>18711</v>
      </c>
    </row>
    <row r="407" spans="1:23" x14ac:dyDescent="0.2">
      <c r="A407" s="9">
        <v>1206</v>
      </c>
      <c r="B407" s="9">
        <v>2012</v>
      </c>
      <c r="C407" s="12" t="s">
        <v>5050</v>
      </c>
      <c r="D407" s="10">
        <v>49876377</v>
      </c>
      <c r="E407" s="9">
        <v>2573</v>
      </c>
      <c r="F407" s="12" t="s">
        <v>5051</v>
      </c>
      <c r="G407" s="9">
        <f t="shared" si="6"/>
        <v>4</v>
      </c>
      <c r="H407" s="12" t="s">
        <v>32705</v>
      </c>
      <c r="I407" s="9">
        <v>2</v>
      </c>
      <c r="J407" s="9">
        <v>0</v>
      </c>
      <c r="K407" s="12" t="s">
        <v>5052</v>
      </c>
      <c r="L407" s="12" t="s">
        <v>3662</v>
      </c>
      <c r="M407" s="12" t="s">
        <v>38</v>
      </c>
      <c r="N407" s="12" t="s">
        <v>21901</v>
      </c>
      <c r="O407" s="12" t="s">
        <v>263</v>
      </c>
      <c r="P407" s="11">
        <v>40928</v>
      </c>
      <c r="Q407" s="9">
        <v>5.9</v>
      </c>
      <c r="R407" s="9">
        <v>2</v>
      </c>
      <c r="S407" s="9">
        <v>2</v>
      </c>
      <c r="T407" s="9">
        <v>3</v>
      </c>
      <c r="U407" s="8">
        <v>34.055430000000001</v>
      </c>
      <c r="V407" s="8">
        <v>118.41328</v>
      </c>
      <c r="W407" s="8" t="s">
        <v>21902</v>
      </c>
    </row>
    <row r="408" spans="1:23" x14ac:dyDescent="0.2">
      <c r="A408" s="9">
        <v>1207</v>
      </c>
      <c r="B408" s="9">
        <v>2012</v>
      </c>
      <c r="C408" s="12" t="s">
        <v>5054</v>
      </c>
      <c r="D408" s="10">
        <v>49130154</v>
      </c>
      <c r="E408" s="9">
        <v>2860</v>
      </c>
      <c r="F408" s="12" t="s">
        <v>5056</v>
      </c>
      <c r="G408" s="9">
        <f t="shared" si="6"/>
        <v>4</v>
      </c>
      <c r="H408" s="12" t="s">
        <v>32706</v>
      </c>
      <c r="I408" s="9">
        <v>6</v>
      </c>
      <c r="J408" s="9">
        <v>0</v>
      </c>
      <c r="K408" s="12" t="s">
        <v>5057</v>
      </c>
      <c r="L408" s="12" t="s">
        <v>350</v>
      </c>
      <c r="M408" s="12" t="s">
        <v>38</v>
      </c>
      <c r="N408" s="12" t="s">
        <v>21904</v>
      </c>
      <c r="O408" s="12" t="s">
        <v>271</v>
      </c>
      <c r="P408" s="11">
        <v>41152</v>
      </c>
      <c r="Q408" s="9">
        <v>5.9</v>
      </c>
      <c r="R408" s="9">
        <v>2</v>
      </c>
      <c r="S408" s="9">
        <v>2</v>
      </c>
      <c r="T408" s="9">
        <v>4</v>
      </c>
      <c r="U408" s="8">
        <v>34.031500000000001</v>
      </c>
      <c r="V408" s="8">
        <v>118.46977</v>
      </c>
      <c r="W408" s="8" t="s">
        <v>21905</v>
      </c>
    </row>
    <row r="409" spans="1:23" x14ac:dyDescent="0.2">
      <c r="A409" s="9">
        <v>1208</v>
      </c>
      <c r="B409" s="9">
        <v>2012</v>
      </c>
      <c r="C409" s="12" t="s">
        <v>5058</v>
      </c>
      <c r="D409" s="10">
        <v>49008662</v>
      </c>
      <c r="E409" s="9">
        <v>3401</v>
      </c>
      <c r="F409" s="12" t="s">
        <v>5060</v>
      </c>
      <c r="G409" s="9">
        <f t="shared" si="6"/>
        <v>4</v>
      </c>
      <c r="H409" s="12" t="s">
        <v>32705</v>
      </c>
      <c r="I409" s="9">
        <v>2</v>
      </c>
      <c r="J409" s="9">
        <v>0</v>
      </c>
      <c r="K409" s="12" t="s">
        <v>2803</v>
      </c>
      <c r="L409" s="12" t="s">
        <v>162</v>
      </c>
      <c r="M409" s="12" t="s">
        <v>38</v>
      </c>
      <c r="N409" s="12" t="s">
        <v>21908</v>
      </c>
      <c r="O409" s="12" t="s">
        <v>263</v>
      </c>
      <c r="P409" s="11">
        <v>41124</v>
      </c>
      <c r="Q409" s="9">
        <v>6.3</v>
      </c>
      <c r="R409" s="9">
        <v>2</v>
      </c>
      <c r="S409" s="9">
        <v>2</v>
      </c>
      <c r="T409" s="9">
        <v>3</v>
      </c>
      <c r="U409" s="8">
        <v>34.055430000000001</v>
      </c>
      <c r="V409" s="8">
        <v>118.41328</v>
      </c>
      <c r="W409" s="8" t="s">
        <v>21909</v>
      </c>
    </row>
    <row r="410" spans="1:23" x14ac:dyDescent="0.2">
      <c r="A410" s="9">
        <v>4702</v>
      </c>
      <c r="B410" s="9">
        <v>2017</v>
      </c>
      <c r="C410" s="12" t="s">
        <v>16386</v>
      </c>
      <c r="D410" s="10">
        <v>48958273</v>
      </c>
      <c r="E410" s="9">
        <v>1557</v>
      </c>
      <c r="F410" s="12" t="s">
        <v>16387</v>
      </c>
      <c r="G410" s="9">
        <f t="shared" si="6"/>
        <v>4</v>
      </c>
      <c r="H410" s="12" t="s">
        <v>32705</v>
      </c>
      <c r="I410" s="9">
        <v>2</v>
      </c>
      <c r="J410" s="9">
        <v>0</v>
      </c>
      <c r="K410" s="12" t="s">
        <v>16389</v>
      </c>
      <c r="L410" s="12" t="s">
        <v>162</v>
      </c>
      <c r="M410" s="12" t="s">
        <v>38</v>
      </c>
      <c r="N410" s="12" t="s">
        <v>31025</v>
      </c>
      <c r="O410" s="12" t="s">
        <v>7429</v>
      </c>
      <c r="P410" s="11">
        <v>43070</v>
      </c>
      <c r="Q410" s="9">
        <v>7.5</v>
      </c>
      <c r="R410" s="9">
        <v>4</v>
      </c>
      <c r="S410" s="9">
        <v>4</v>
      </c>
      <c r="T410" s="9">
        <v>4</v>
      </c>
      <c r="U410" s="8">
        <v>34.083759999999998</v>
      </c>
      <c r="V410" s="8">
        <v>118.38299000000001</v>
      </c>
      <c r="W410" s="8" t="s">
        <v>31026</v>
      </c>
    </row>
    <row r="411" spans="1:23" x14ac:dyDescent="0.2">
      <c r="A411" s="9">
        <v>2564</v>
      </c>
      <c r="B411" s="9">
        <v>2014</v>
      </c>
      <c r="C411" s="12" t="s">
        <v>9542</v>
      </c>
      <c r="D411" s="10">
        <v>48637684</v>
      </c>
      <c r="E411" s="9">
        <v>2253</v>
      </c>
      <c r="F411" s="12" t="s">
        <v>9545</v>
      </c>
      <c r="G411" s="9">
        <f t="shared" si="6"/>
        <v>4</v>
      </c>
      <c r="H411" s="12" t="s">
        <v>32706</v>
      </c>
      <c r="I411" s="9">
        <v>1</v>
      </c>
      <c r="J411" s="9">
        <v>0</v>
      </c>
      <c r="K411" s="12" t="s">
        <v>520</v>
      </c>
      <c r="L411" s="12" t="s">
        <v>162</v>
      </c>
      <c r="M411" s="12" t="s">
        <v>38</v>
      </c>
      <c r="N411" s="12" t="s">
        <v>25559</v>
      </c>
      <c r="O411" s="12" t="s">
        <v>11796</v>
      </c>
      <c r="P411" s="11">
        <v>41684</v>
      </c>
      <c r="Q411" s="9">
        <v>6.1</v>
      </c>
      <c r="R411" s="9">
        <v>3</v>
      </c>
      <c r="S411" s="9">
        <v>3</v>
      </c>
      <c r="T411" s="9">
        <v>3</v>
      </c>
      <c r="U411" s="8">
        <v>34.017099999999999</v>
      </c>
      <c r="V411" s="8">
        <v>118.40212</v>
      </c>
      <c r="W411" s="8" t="s">
        <v>25560</v>
      </c>
    </row>
    <row r="412" spans="1:23" x14ac:dyDescent="0.2">
      <c r="A412" s="9">
        <v>605</v>
      </c>
      <c r="B412" s="9">
        <v>2011</v>
      </c>
      <c r="C412" s="12" t="s">
        <v>2808</v>
      </c>
      <c r="D412" s="10">
        <v>48475290</v>
      </c>
      <c r="E412" s="9">
        <v>2943</v>
      </c>
      <c r="F412" s="12" t="s">
        <v>2809</v>
      </c>
      <c r="G412" s="9">
        <f t="shared" si="6"/>
        <v>4</v>
      </c>
      <c r="H412" s="12" t="s">
        <v>32706</v>
      </c>
      <c r="I412" s="9">
        <v>1</v>
      </c>
      <c r="J412" s="9">
        <v>0</v>
      </c>
      <c r="K412" s="12" t="s">
        <v>2810</v>
      </c>
      <c r="L412" s="12" t="s">
        <v>162</v>
      </c>
      <c r="M412" s="12" t="s">
        <v>38</v>
      </c>
      <c r="N412" s="12" t="s">
        <v>20226</v>
      </c>
      <c r="O412" s="12" t="s">
        <v>94</v>
      </c>
      <c r="P412" s="11">
        <v>40557</v>
      </c>
      <c r="Q412" s="9">
        <v>5.3</v>
      </c>
      <c r="R412" s="9">
        <v>2</v>
      </c>
      <c r="S412" s="9">
        <v>1</v>
      </c>
      <c r="T412" s="9">
        <v>3</v>
      </c>
      <c r="U412" s="8">
        <v>34.138120000000001</v>
      </c>
      <c r="V412" s="8">
        <v>118.35338</v>
      </c>
      <c r="W412" s="8" t="s">
        <v>20227</v>
      </c>
    </row>
    <row r="413" spans="1:23" x14ac:dyDescent="0.2">
      <c r="A413" s="9">
        <v>3976</v>
      </c>
      <c r="B413" s="9">
        <v>2016</v>
      </c>
      <c r="C413" s="12" t="s">
        <v>14028</v>
      </c>
      <c r="D413" s="10">
        <v>48390190</v>
      </c>
      <c r="E413" s="9">
        <v>3802</v>
      </c>
      <c r="F413" s="12" t="s">
        <v>14030</v>
      </c>
      <c r="G413" s="9">
        <f t="shared" si="6"/>
        <v>4</v>
      </c>
      <c r="H413" s="12" t="s">
        <v>32706</v>
      </c>
      <c r="I413" s="9">
        <v>16</v>
      </c>
      <c r="J413" s="9">
        <v>0</v>
      </c>
      <c r="K413" s="12" t="s">
        <v>14031</v>
      </c>
      <c r="L413" s="12" t="s">
        <v>3662</v>
      </c>
      <c r="M413" s="12" t="s">
        <v>38</v>
      </c>
      <c r="N413" s="12" t="s">
        <v>29204</v>
      </c>
      <c r="O413" s="12" t="s">
        <v>94</v>
      </c>
      <c r="P413" s="11">
        <v>42482</v>
      </c>
      <c r="Q413" s="9">
        <v>6.1</v>
      </c>
      <c r="R413" s="9">
        <v>2</v>
      </c>
      <c r="S413" s="9">
        <v>1</v>
      </c>
      <c r="T413" s="9">
        <v>4</v>
      </c>
      <c r="U413" s="8">
        <v>34.138120000000001</v>
      </c>
      <c r="V413" s="8">
        <v>118.35338</v>
      </c>
      <c r="W413" s="8" t="s">
        <v>29205</v>
      </c>
    </row>
    <row r="414" spans="1:23" x14ac:dyDescent="0.2">
      <c r="A414" s="9">
        <v>1209</v>
      </c>
      <c r="B414" s="9">
        <v>2012</v>
      </c>
      <c r="C414" s="12" t="s">
        <v>5061</v>
      </c>
      <c r="D414" s="10">
        <v>48086903</v>
      </c>
      <c r="E414" s="9">
        <v>2542</v>
      </c>
      <c r="F414" s="12" t="s">
        <v>5062</v>
      </c>
      <c r="G414" s="9">
        <f t="shared" si="6"/>
        <v>4</v>
      </c>
      <c r="H414" s="12" t="s">
        <v>32705</v>
      </c>
      <c r="I414" s="9">
        <v>3</v>
      </c>
      <c r="J414" s="9">
        <v>0</v>
      </c>
      <c r="K414" s="12" t="s">
        <v>5063</v>
      </c>
      <c r="L414" s="12" t="s">
        <v>350</v>
      </c>
      <c r="M414" s="12" t="s">
        <v>38</v>
      </c>
      <c r="N414" s="12" t="s">
        <v>21911</v>
      </c>
      <c r="O414" s="12" t="s">
        <v>271</v>
      </c>
      <c r="P414" s="11">
        <v>41194</v>
      </c>
      <c r="Q414" s="9">
        <v>6.8</v>
      </c>
      <c r="R414" s="9">
        <v>2</v>
      </c>
      <c r="S414" s="9">
        <v>3</v>
      </c>
      <c r="T414" s="9">
        <v>4</v>
      </c>
      <c r="U414" s="8">
        <v>34.031500000000001</v>
      </c>
      <c r="V414" s="8">
        <v>118.46977</v>
      </c>
      <c r="W414" s="8" t="s">
        <v>21912</v>
      </c>
    </row>
    <row r="415" spans="1:23" x14ac:dyDescent="0.2">
      <c r="A415" s="9">
        <v>68</v>
      </c>
      <c r="B415" s="9">
        <v>2010</v>
      </c>
      <c r="C415" s="12" t="s">
        <v>522</v>
      </c>
      <c r="D415" s="10">
        <v>48071303</v>
      </c>
      <c r="E415" s="9">
        <v>3065</v>
      </c>
      <c r="F415" s="12" t="s">
        <v>524</v>
      </c>
      <c r="G415" s="9">
        <f t="shared" si="6"/>
        <v>4</v>
      </c>
      <c r="H415" s="12" t="s">
        <v>32705</v>
      </c>
      <c r="I415" s="9">
        <v>19</v>
      </c>
      <c r="J415" s="9">
        <v>0</v>
      </c>
      <c r="K415" s="12" t="s">
        <v>526</v>
      </c>
      <c r="L415" s="12" t="s">
        <v>3662</v>
      </c>
      <c r="M415" s="12" t="s">
        <v>38</v>
      </c>
      <c r="N415" s="12" t="s">
        <v>18713</v>
      </c>
      <c r="O415" s="12" t="s">
        <v>271</v>
      </c>
      <c r="P415" s="11">
        <v>40284</v>
      </c>
      <c r="Q415" s="9">
        <v>7.6</v>
      </c>
      <c r="R415" s="9">
        <v>3</v>
      </c>
      <c r="S415" s="9">
        <v>3</v>
      </c>
      <c r="T415" s="9">
        <v>4</v>
      </c>
      <c r="U415" s="8">
        <v>34.031500000000001</v>
      </c>
      <c r="V415" s="8">
        <v>118.46977</v>
      </c>
      <c r="W415" s="8" t="s">
        <v>18714</v>
      </c>
    </row>
    <row r="416" spans="1:23" x14ac:dyDescent="0.2">
      <c r="A416" s="9">
        <v>3977</v>
      </c>
      <c r="B416" s="9">
        <v>2016</v>
      </c>
      <c r="C416" s="12" t="s">
        <v>14032</v>
      </c>
      <c r="D416" s="10">
        <v>48023088</v>
      </c>
      <c r="E416" s="9">
        <v>3279</v>
      </c>
      <c r="F416" s="12" t="s">
        <v>14034</v>
      </c>
      <c r="G416" s="9">
        <f t="shared" si="6"/>
        <v>4</v>
      </c>
      <c r="H416" s="12" t="s">
        <v>32705</v>
      </c>
      <c r="I416" s="9">
        <v>3</v>
      </c>
      <c r="J416" s="9">
        <v>0</v>
      </c>
      <c r="K416" s="12" t="s">
        <v>14036</v>
      </c>
      <c r="L416" s="12" t="s">
        <v>8323</v>
      </c>
      <c r="M416" s="12" t="s">
        <v>38</v>
      </c>
      <c r="N416" s="12" t="s">
        <v>29207</v>
      </c>
      <c r="O416" s="12" t="s">
        <v>16504</v>
      </c>
      <c r="P416" s="11">
        <v>42601</v>
      </c>
      <c r="Q416" s="9">
        <v>7.8</v>
      </c>
      <c r="R416" s="9">
        <v>4</v>
      </c>
      <c r="S416" s="9">
        <v>4</v>
      </c>
      <c r="T416" s="9">
        <v>4</v>
      </c>
      <c r="U416" s="8">
        <v>40.728819999999999</v>
      </c>
      <c r="V416" s="8">
        <v>74.000439999999998</v>
      </c>
      <c r="W416" s="8" t="s">
        <v>29208</v>
      </c>
    </row>
    <row r="417" spans="1:23" x14ac:dyDescent="0.2">
      <c r="A417" s="9">
        <v>3978</v>
      </c>
      <c r="B417" s="9">
        <v>2016</v>
      </c>
      <c r="C417" s="12" t="s">
        <v>14037</v>
      </c>
      <c r="D417" s="10">
        <v>47695371</v>
      </c>
      <c r="E417" s="9">
        <v>1213</v>
      </c>
      <c r="F417" s="12" t="s">
        <v>14038</v>
      </c>
      <c r="G417" s="9">
        <f t="shared" si="6"/>
        <v>4</v>
      </c>
      <c r="H417" s="12" t="s">
        <v>32704</v>
      </c>
      <c r="I417" s="9">
        <v>0</v>
      </c>
      <c r="J417" s="9">
        <v>2</v>
      </c>
      <c r="K417" s="12" t="s">
        <v>4121</v>
      </c>
      <c r="L417" s="12" t="s">
        <v>501</v>
      </c>
      <c r="M417" s="12" t="s">
        <v>38</v>
      </c>
      <c r="N417" s="12" t="s">
        <v>29211</v>
      </c>
      <c r="O417" s="12" t="s">
        <v>14040</v>
      </c>
      <c r="P417" s="11">
        <v>42720</v>
      </c>
      <c r="Q417" s="9">
        <v>7.8</v>
      </c>
      <c r="R417" s="9">
        <v>4</v>
      </c>
      <c r="S417" s="9">
        <v>4</v>
      </c>
      <c r="T417" s="9">
        <v>4</v>
      </c>
      <c r="U417" s="8">
        <v>18.544699999999999</v>
      </c>
      <c r="V417" s="8">
        <v>73.911450000000002</v>
      </c>
      <c r="W417" s="8" t="s">
        <v>29212</v>
      </c>
    </row>
    <row r="418" spans="1:23" x14ac:dyDescent="0.2">
      <c r="A418" s="9">
        <v>2565</v>
      </c>
      <c r="B418" s="9">
        <v>2014</v>
      </c>
      <c r="C418" s="12" t="s">
        <v>9546</v>
      </c>
      <c r="D418" s="10">
        <v>47602194</v>
      </c>
      <c r="E418" s="9">
        <v>3434</v>
      </c>
      <c r="F418" s="12" t="s">
        <v>9547</v>
      </c>
      <c r="G418" s="9">
        <f t="shared" si="6"/>
        <v>4</v>
      </c>
      <c r="H418" s="12" t="s">
        <v>32705</v>
      </c>
      <c r="I418" s="9">
        <v>2</v>
      </c>
      <c r="J418" s="9">
        <v>0</v>
      </c>
      <c r="K418" s="12" t="s">
        <v>2834</v>
      </c>
      <c r="L418" s="12" t="s">
        <v>3662</v>
      </c>
      <c r="M418" s="12" t="s">
        <v>38</v>
      </c>
      <c r="N418" s="12" t="s">
        <v>25564</v>
      </c>
      <c r="O418" s="12" t="s">
        <v>154</v>
      </c>
      <c r="P418" s="11">
        <v>41859</v>
      </c>
      <c r="Q418" s="9">
        <v>5.8</v>
      </c>
      <c r="R418" s="9">
        <v>2</v>
      </c>
      <c r="S418" s="9">
        <v>1</v>
      </c>
      <c r="T418" s="9">
        <v>4</v>
      </c>
      <c r="U418" s="8">
        <v>34.152149999999999</v>
      </c>
      <c r="V418" s="8">
        <v>118.33637</v>
      </c>
      <c r="W418" s="8" t="s">
        <v>25565</v>
      </c>
    </row>
    <row r="419" spans="1:23" x14ac:dyDescent="0.2">
      <c r="A419" s="9">
        <v>3261</v>
      </c>
      <c r="B419" s="9">
        <v>2015</v>
      </c>
      <c r="C419" s="12" t="s">
        <v>11762</v>
      </c>
      <c r="D419" s="10">
        <v>47425125</v>
      </c>
      <c r="E419" s="9">
        <v>3242</v>
      </c>
      <c r="F419" s="12" t="s">
        <v>11763</v>
      </c>
      <c r="G419" s="9">
        <f t="shared" si="6"/>
        <v>4</v>
      </c>
      <c r="H419" s="12" t="s">
        <v>32705</v>
      </c>
      <c r="I419" s="9">
        <v>1</v>
      </c>
      <c r="J419" s="9">
        <v>0</v>
      </c>
      <c r="K419" s="12" t="s">
        <v>11764</v>
      </c>
      <c r="L419" s="12" t="s">
        <v>350</v>
      </c>
      <c r="M419" s="12" t="s">
        <v>38</v>
      </c>
      <c r="N419" s="12" t="s">
        <v>27368</v>
      </c>
      <c r="O419" s="12" t="s">
        <v>263</v>
      </c>
      <c r="P419" s="11">
        <v>42146</v>
      </c>
      <c r="Q419" s="9">
        <v>4.9000000000000004</v>
      </c>
      <c r="R419" s="9">
        <v>2</v>
      </c>
      <c r="S419" s="9">
        <v>2</v>
      </c>
      <c r="T419" s="9">
        <v>3</v>
      </c>
      <c r="U419" s="8">
        <v>34.055430000000001</v>
      </c>
      <c r="V419" s="8">
        <v>118.41328</v>
      </c>
      <c r="W419" s="8" t="s">
        <v>27369</v>
      </c>
    </row>
    <row r="420" spans="1:23" x14ac:dyDescent="0.2">
      <c r="A420" s="9">
        <v>1211</v>
      </c>
      <c r="B420" s="9">
        <v>2012</v>
      </c>
      <c r="C420" s="12" t="s">
        <v>5068</v>
      </c>
      <c r="D420" s="10">
        <v>47382068</v>
      </c>
      <c r="E420" s="9">
        <v>2635</v>
      </c>
      <c r="F420" s="12" t="s">
        <v>5069</v>
      </c>
      <c r="G420" s="9">
        <f t="shared" si="6"/>
        <v>4</v>
      </c>
      <c r="H420" s="12" t="s">
        <v>32706</v>
      </c>
      <c r="I420" s="9">
        <v>6</v>
      </c>
      <c r="J420" s="9">
        <v>0</v>
      </c>
      <c r="K420" s="12" t="s">
        <v>500</v>
      </c>
      <c r="L420" s="12" t="s">
        <v>13434</v>
      </c>
      <c r="M420" s="12" t="s">
        <v>38</v>
      </c>
      <c r="N420" s="12" t="s">
        <v>21919</v>
      </c>
      <c r="O420" s="12" t="s">
        <v>94</v>
      </c>
      <c r="P420" s="11">
        <v>41096</v>
      </c>
      <c r="Q420" s="9">
        <v>6.5</v>
      </c>
      <c r="R420" s="9">
        <v>2</v>
      </c>
      <c r="S420" s="9">
        <v>2</v>
      </c>
      <c r="T420" s="9">
        <v>4</v>
      </c>
      <c r="U420" s="8">
        <v>34.138120000000001</v>
      </c>
      <c r="V420" s="8">
        <v>118.35338</v>
      </c>
      <c r="W420" s="8" t="s">
        <v>21920</v>
      </c>
    </row>
    <row r="421" spans="1:23" x14ac:dyDescent="0.2">
      <c r="A421" s="9">
        <v>3979</v>
      </c>
      <c r="B421" s="9">
        <v>2016</v>
      </c>
      <c r="C421" s="12" t="s">
        <v>14041</v>
      </c>
      <c r="D421" s="10">
        <v>47365290</v>
      </c>
      <c r="E421" s="9">
        <v>3406</v>
      </c>
      <c r="F421" s="12" t="s">
        <v>14042</v>
      </c>
      <c r="G421" s="9">
        <f t="shared" si="6"/>
        <v>4</v>
      </c>
      <c r="H421" s="12" t="s">
        <v>32705</v>
      </c>
      <c r="I421" s="9">
        <v>2</v>
      </c>
      <c r="J421" s="9">
        <v>0</v>
      </c>
      <c r="K421" s="12" t="s">
        <v>2785</v>
      </c>
      <c r="L421" s="12" t="s">
        <v>3662</v>
      </c>
      <c r="M421" s="12" t="s">
        <v>38</v>
      </c>
      <c r="N421" s="12" t="s">
        <v>29213</v>
      </c>
      <c r="O421" s="12" t="s">
        <v>94</v>
      </c>
      <c r="P421" s="11">
        <v>42531</v>
      </c>
      <c r="Q421" s="9">
        <v>6.9</v>
      </c>
      <c r="R421" s="9">
        <v>2</v>
      </c>
      <c r="S421" s="9">
        <v>1</v>
      </c>
      <c r="T421" s="9">
        <v>4</v>
      </c>
      <c r="U421" s="8">
        <v>34.138120000000001</v>
      </c>
      <c r="V421" s="8">
        <v>118.35338</v>
      </c>
      <c r="W421" s="8" t="s">
        <v>29214</v>
      </c>
    </row>
    <row r="422" spans="1:23" x14ac:dyDescent="0.2">
      <c r="A422" s="9">
        <v>4703</v>
      </c>
      <c r="B422" s="9">
        <v>2017</v>
      </c>
      <c r="C422" s="12" t="s">
        <v>16390</v>
      </c>
      <c r="D422" s="10">
        <v>47319572</v>
      </c>
      <c r="E422" s="9">
        <v>2388</v>
      </c>
      <c r="F422" s="12" t="s">
        <v>16392</v>
      </c>
      <c r="G422" s="9">
        <f t="shared" si="6"/>
        <v>4</v>
      </c>
      <c r="H422" s="12" t="s">
        <v>32705</v>
      </c>
      <c r="I422" s="9">
        <v>1</v>
      </c>
      <c r="J422" s="9">
        <v>0</v>
      </c>
      <c r="K422" s="12" t="s">
        <v>454</v>
      </c>
      <c r="L422" s="12" t="s">
        <v>162</v>
      </c>
      <c r="M422" s="12" t="s">
        <v>38</v>
      </c>
      <c r="N422" s="12" t="s">
        <v>31027</v>
      </c>
      <c r="O422" s="12" t="s">
        <v>271</v>
      </c>
      <c r="P422" s="11">
        <v>43028</v>
      </c>
      <c r="Q422" s="9">
        <v>3.6</v>
      </c>
      <c r="R422" s="9">
        <v>1</v>
      </c>
      <c r="S422" s="9">
        <v>1</v>
      </c>
      <c r="T422" s="9">
        <v>2</v>
      </c>
      <c r="U422" s="8">
        <v>34.031500000000001</v>
      </c>
      <c r="V422" s="8">
        <v>118.46977</v>
      </c>
      <c r="W422" s="8" t="s">
        <v>31028</v>
      </c>
    </row>
    <row r="423" spans="1:23" x14ac:dyDescent="0.2">
      <c r="A423" s="9">
        <v>2566</v>
      </c>
      <c r="B423" s="9">
        <v>2014</v>
      </c>
      <c r="C423" s="12" t="s">
        <v>9548</v>
      </c>
      <c r="D423" s="10">
        <v>47119388</v>
      </c>
      <c r="E423" s="9">
        <v>3003</v>
      </c>
      <c r="F423" s="12" t="s">
        <v>9550</v>
      </c>
      <c r="G423" s="9">
        <f t="shared" si="6"/>
        <v>4</v>
      </c>
      <c r="H423" s="12" t="s">
        <v>32705</v>
      </c>
      <c r="I423" s="9">
        <v>3</v>
      </c>
      <c r="J423" s="9">
        <v>0</v>
      </c>
      <c r="K423" s="12" t="s">
        <v>2886</v>
      </c>
      <c r="L423" s="12" t="s">
        <v>13434</v>
      </c>
      <c r="M423" s="12" t="s">
        <v>38</v>
      </c>
      <c r="N423" s="12" t="s">
        <v>25568</v>
      </c>
      <c r="O423" s="12" t="s">
        <v>154</v>
      </c>
      <c r="P423" s="11">
        <v>41922</v>
      </c>
      <c r="Q423" s="9">
        <v>7.4</v>
      </c>
      <c r="R423" s="9">
        <v>2</v>
      </c>
      <c r="S423" s="9">
        <v>2</v>
      </c>
      <c r="T423" s="9">
        <v>4</v>
      </c>
      <c r="U423" s="8">
        <v>34.152149999999999</v>
      </c>
      <c r="V423" s="8">
        <v>118.33637</v>
      </c>
      <c r="W423" s="8" t="s">
        <v>25569</v>
      </c>
    </row>
    <row r="424" spans="1:23" x14ac:dyDescent="0.2">
      <c r="A424" s="9">
        <v>69</v>
      </c>
      <c r="B424" s="9">
        <v>2010</v>
      </c>
      <c r="C424" s="12" t="s">
        <v>528</v>
      </c>
      <c r="D424" s="10">
        <v>47059963</v>
      </c>
      <c r="E424" s="9">
        <v>2859</v>
      </c>
      <c r="F424" s="12" t="s">
        <v>529</v>
      </c>
      <c r="G424" s="9">
        <f t="shared" si="6"/>
        <v>4</v>
      </c>
      <c r="H424" s="12" t="s">
        <v>32705</v>
      </c>
      <c r="I424" s="9">
        <v>2</v>
      </c>
      <c r="J424" s="9">
        <v>0</v>
      </c>
      <c r="K424" s="12" t="s">
        <v>531</v>
      </c>
      <c r="L424" s="12" t="s">
        <v>3662</v>
      </c>
      <c r="M424" s="12" t="s">
        <v>38</v>
      </c>
      <c r="N424" s="12" t="s">
        <v>18718</v>
      </c>
      <c r="O424" s="12" t="s">
        <v>271</v>
      </c>
      <c r="P424" s="11">
        <v>40333</v>
      </c>
      <c r="Q424" s="9">
        <v>5.4</v>
      </c>
      <c r="R424" s="9">
        <v>1</v>
      </c>
      <c r="S424" s="9">
        <v>1</v>
      </c>
      <c r="T424" s="9">
        <v>4</v>
      </c>
      <c r="U424" s="8">
        <v>34.031500000000001</v>
      </c>
      <c r="V424" s="8">
        <v>118.46977</v>
      </c>
      <c r="W424" s="8" t="s">
        <v>18719</v>
      </c>
    </row>
    <row r="425" spans="1:23" x14ac:dyDescent="0.2">
      <c r="A425" s="9">
        <v>2567</v>
      </c>
      <c r="B425" s="9">
        <v>2014</v>
      </c>
      <c r="C425" s="12" t="s">
        <v>9552</v>
      </c>
      <c r="D425" s="10">
        <v>47047013</v>
      </c>
      <c r="E425" s="9">
        <v>2905</v>
      </c>
      <c r="F425" s="12" t="s">
        <v>9554</v>
      </c>
      <c r="G425" s="9">
        <f t="shared" si="6"/>
        <v>4</v>
      </c>
      <c r="H425" s="12" t="s">
        <v>32705</v>
      </c>
      <c r="I425" s="9">
        <v>4</v>
      </c>
      <c r="J425" s="9">
        <v>0</v>
      </c>
      <c r="K425" s="12" t="s">
        <v>633</v>
      </c>
      <c r="L425" s="12" t="s">
        <v>3983</v>
      </c>
      <c r="M425" s="12" t="s">
        <v>38</v>
      </c>
      <c r="N425" s="12" t="s">
        <v>25571</v>
      </c>
      <c r="O425" s="12" t="s">
        <v>154</v>
      </c>
      <c r="P425" s="11">
        <v>41810</v>
      </c>
      <c r="Q425" s="9">
        <v>6.8</v>
      </c>
      <c r="R425" s="9">
        <v>2</v>
      </c>
      <c r="S425" s="9">
        <v>2</v>
      </c>
      <c r="T425" s="9">
        <v>3</v>
      </c>
      <c r="U425" s="8">
        <v>34.152149999999999</v>
      </c>
      <c r="V425" s="8">
        <v>118.33637</v>
      </c>
      <c r="W425" s="8" t="s">
        <v>25572</v>
      </c>
    </row>
    <row r="426" spans="1:23" x14ac:dyDescent="0.2">
      <c r="A426" s="9">
        <v>3263</v>
      </c>
      <c r="B426" s="9">
        <v>2015</v>
      </c>
      <c r="C426" s="12" t="s">
        <v>11769</v>
      </c>
      <c r="D426" s="10">
        <v>46889293</v>
      </c>
      <c r="E426" s="9">
        <v>2620</v>
      </c>
      <c r="F426" s="12" t="s">
        <v>11771</v>
      </c>
      <c r="G426" s="9">
        <f t="shared" si="6"/>
        <v>4</v>
      </c>
      <c r="H426" s="12" t="s">
        <v>32705</v>
      </c>
      <c r="I426" s="9">
        <v>5</v>
      </c>
      <c r="J426" s="9">
        <v>0</v>
      </c>
      <c r="K426" s="12" t="s">
        <v>3271</v>
      </c>
      <c r="L426" s="12" t="s">
        <v>3662</v>
      </c>
      <c r="M426" s="12" t="s">
        <v>38</v>
      </c>
      <c r="N426" s="12" t="s">
        <v>27375</v>
      </c>
      <c r="O426" s="12" t="s">
        <v>271</v>
      </c>
      <c r="P426" s="11">
        <v>42279</v>
      </c>
      <c r="Q426" s="9">
        <v>7.6</v>
      </c>
      <c r="R426" s="9">
        <v>4</v>
      </c>
      <c r="S426" s="9">
        <v>4</v>
      </c>
      <c r="T426" s="9">
        <v>4</v>
      </c>
      <c r="U426" s="8">
        <v>34.031500000000001</v>
      </c>
      <c r="V426" s="8">
        <v>118.46977</v>
      </c>
      <c r="W426" s="8" t="s">
        <v>27376</v>
      </c>
    </row>
    <row r="427" spans="1:23" x14ac:dyDescent="0.2">
      <c r="A427" s="9">
        <v>3980</v>
      </c>
      <c r="B427" s="9">
        <v>2016</v>
      </c>
      <c r="C427" s="12" t="s">
        <v>14044</v>
      </c>
      <c r="D427" s="10">
        <v>46843513</v>
      </c>
      <c r="E427" s="9">
        <v>3357</v>
      </c>
      <c r="F427" s="12" t="s">
        <v>14046</v>
      </c>
      <c r="G427" s="9">
        <f t="shared" si="6"/>
        <v>4</v>
      </c>
      <c r="H427" s="12" t="s">
        <v>32706</v>
      </c>
      <c r="I427" s="9">
        <v>3</v>
      </c>
      <c r="J427" s="9">
        <v>0</v>
      </c>
      <c r="K427" s="12" t="s">
        <v>13213</v>
      </c>
      <c r="L427" s="12" t="s">
        <v>162</v>
      </c>
      <c r="M427" s="12" t="s">
        <v>38</v>
      </c>
      <c r="N427" s="12" t="s">
        <v>29218</v>
      </c>
      <c r="O427" s="12" t="s">
        <v>154</v>
      </c>
      <c r="P427" s="11">
        <v>42412</v>
      </c>
      <c r="Q427" s="9">
        <v>6.1</v>
      </c>
      <c r="R427" s="9">
        <v>2</v>
      </c>
      <c r="S427" s="9">
        <v>2</v>
      </c>
      <c r="T427" s="9">
        <v>4</v>
      </c>
      <c r="U427" s="8">
        <v>34.152149999999999</v>
      </c>
      <c r="V427" s="8">
        <v>118.33637</v>
      </c>
      <c r="W427" s="8" t="s">
        <v>29219</v>
      </c>
    </row>
    <row r="428" spans="1:23" x14ac:dyDescent="0.2">
      <c r="A428" s="9">
        <v>2568</v>
      </c>
      <c r="B428" s="9">
        <v>2014</v>
      </c>
      <c r="C428" s="12" t="s">
        <v>9556</v>
      </c>
      <c r="D428" s="10">
        <v>46294610</v>
      </c>
      <c r="E428" s="9">
        <v>3555</v>
      </c>
      <c r="F428" s="12" t="s">
        <v>9557</v>
      </c>
      <c r="G428" s="9">
        <f t="shared" si="6"/>
        <v>4</v>
      </c>
      <c r="H428" s="12" t="s">
        <v>32705</v>
      </c>
      <c r="I428" s="9">
        <v>1</v>
      </c>
      <c r="J428" s="9">
        <v>0</v>
      </c>
      <c r="K428" s="12" t="s">
        <v>2687</v>
      </c>
      <c r="L428" s="12" t="s">
        <v>162</v>
      </c>
      <c r="M428" s="12" t="s">
        <v>38</v>
      </c>
      <c r="N428" s="12" t="s">
        <v>25574</v>
      </c>
      <c r="O428" s="12" t="s">
        <v>154</v>
      </c>
      <c r="P428" s="11">
        <v>41782</v>
      </c>
      <c r="Q428" s="9">
        <v>6.5</v>
      </c>
      <c r="R428" s="9">
        <v>2</v>
      </c>
      <c r="S428" s="9">
        <v>1</v>
      </c>
      <c r="T428" s="9">
        <v>4</v>
      </c>
      <c r="U428" s="8">
        <v>34.152149999999999</v>
      </c>
      <c r="V428" s="8">
        <v>118.33637</v>
      </c>
      <c r="W428" s="8" t="s">
        <v>25575</v>
      </c>
    </row>
    <row r="429" spans="1:23" x14ac:dyDescent="0.2">
      <c r="A429" s="9">
        <v>3981</v>
      </c>
      <c r="B429" s="9">
        <v>2016</v>
      </c>
      <c r="C429" s="12" t="s">
        <v>14047</v>
      </c>
      <c r="D429" s="10">
        <v>46009673</v>
      </c>
      <c r="E429" s="9">
        <v>3008</v>
      </c>
      <c r="F429" s="12" t="s">
        <v>14048</v>
      </c>
      <c r="G429" s="9">
        <f t="shared" si="6"/>
        <v>4</v>
      </c>
      <c r="H429" s="12" t="s">
        <v>32706</v>
      </c>
      <c r="I429" s="9">
        <v>4</v>
      </c>
      <c r="J429" s="9">
        <v>0</v>
      </c>
      <c r="K429" s="12" t="s">
        <v>14049</v>
      </c>
      <c r="L429" s="12" t="s">
        <v>13606</v>
      </c>
      <c r="M429" s="12" t="s">
        <v>38</v>
      </c>
      <c r="N429" s="12" t="s">
        <v>29221</v>
      </c>
      <c r="O429" s="12" t="s">
        <v>263</v>
      </c>
      <c r="P429" s="11">
        <v>42559</v>
      </c>
      <c r="Q429" s="9">
        <v>6</v>
      </c>
      <c r="R429" s="9">
        <v>2</v>
      </c>
      <c r="S429" s="9">
        <v>2</v>
      </c>
      <c r="T429" s="9">
        <v>4</v>
      </c>
      <c r="U429" s="8">
        <v>34.055430000000001</v>
      </c>
      <c r="V429" s="8">
        <v>118.41328</v>
      </c>
      <c r="W429" s="8" t="s">
        <v>29222</v>
      </c>
    </row>
    <row r="430" spans="1:23" x14ac:dyDescent="0.2">
      <c r="A430" s="9">
        <v>4704</v>
      </c>
      <c r="B430" s="9">
        <v>2017</v>
      </c>
      <c r="C430" s="12" t="s">
        <v>16393</v>
      </c>
      <c r="D430" s="10">
        <v>45852178</v>
      </c>
      <c r="E430" s="9">
        <v>3511</v>
      </c>
      <c r="F430" s="12" t="s">
        <v>16394</v>
      </c>
      <c r="G430" s="9">
        <f t="shared" si="6"/>
        <v>4</v>
      </c>
      <c r="H430" s="12" t="s">
        <v>32705</v>
      </c>
      <c r="I430" s="9">
        <v>1</v>
      </c>
      <c r="J430" s="9">
        <v>0</v>
      </c>
      <c r="K430" s="12" t="s">
        <v>2913</v>
      </c>
      <c r="L430" s="12" t="s">
        <v>3662</v>
      </c>
      <c r="M430" s="12" t="s">
        <v>38</v>
      </c>
      <c r="N430" s="12" t="s">
        <v>31032</v>
      </c>
      <c r="O430" s="12" t="s">
        <v>263</v>
      </c>
      <c r="P430" s="11">
        <v>42867</v>
      </c>
      <c r="Q430" s="9">
        <v>4.4000000000000004</v>
      </c>
      <c r="R430" s="9">
        <v>2</v>
      </c>
      <c r="S430" s="9">
        <v>2</v>
      </c>
      <c r="T430" s="9">
        <v>3</v>
      </c>
      <c r="U430" s="8">
        <v>34.055430000000001</v>
      </c>
      <c r="V430" s="8">
        <v>118.41328</v>
      </c>
      <c r="W430" s="8" t="s">
        <v>31033</v>
      </c>
    </row>
    <row r="431" spans="1:23" x14ac:dyDescent="0.2">
      <c r="A431" s="9">
        <v>70</v>
      </c>
      <c r="B431" s="9">
        <v>2010</v>
      </c>
      <c r="C431" s="12" t="s">
        <v>533</v>
      </c>
      <c r="D431" s="10">
        <v>45710178</v>
      </c>
      <c r="E431" s="9">
        <v>2808</v>
      </c>
      <c r="F431" s="12" t="s">
        <v>535</v>
      </c>
      <c r="G431" s="9">
        <f t="shared" si="6"/>
        <v>4</v>
      </c>
      <c r="H431" s="12" t="s">
        <v>32705</v>
      </c>
      <c r="I431" s="9">
        <v>16</v>
      </c>
      <c r="J431" s="9">
        <v>0</v>
      </c>
      <c r="K431" s="12" t="s">
        <v>538</v>
      </c>
      <c r="L431" s="12" t="s">
        <v>3662</v>
      </c>
      <c r="M431" s="12" t="s">
        <v>540</v>
      </c>
      <c r="N431" s="12" t="s">
        <v>18724</v>
      </c>
      <c r="O431" s="12" t="s">
        <v>12042</v>
      </c>
      <c r="P431" s="11">
        <v>40402</v>
      </c>
      <c r="Q431" s="9">
        <v>7.8</v>
      </c>
      <c r="R431" s="9">
        <v>3</v>
      </c>
      <c r="S431" s="9">
        <v>3</v>
      </c>
      <c r="T431" s="9">
        <v>4</v>
      </c>
      <c r="U431" s="8" t="s">
        <v>32718</v>
      </c>
      <c r="V431" s="8">
        <v>78.451530000000005</v>
      </c>
      <c r="W431" s="8" t="s">
        <v>18725</v>
      </c>
    </row>
    <row r="432" spans="1:23" x14ac:dyDescent="0.2">
      <c r="A432" s="9">
        <v>1213</v>
      </c>
      <c r="B432" s="9">
        <v>2012</v>
      </c>
      <c r="C432" s="12" t="s">
        <v>5072</v>
      </c>
      <c r="D432" s="10">
        <v>45512466</v>
      </c>
      <c r="E432" s="9">
        <v>924</v>
      </c>
      <c r="F432" s="12" t="s">
        <v>5073</v>
      </c>
      <c r="G432" s="9">
        <f t="shared" si="6"/>
        <v>4</v>
      </c>
      <c r="H432" s="12" t="s">
        <v>32705</v>
      </c>
      <c r="I432" s="9">
        <v>8</v>
      </c>
      <c r="J432" s="9">
        <v>0</v>
      </c>
      <c r="K432" s="12" t="s">
        <v>5075</v>
      </c>
      <c r="L432" s="12" t="s">
        <v>13606</v>
      </c>
      <c r="M432" s="12" t="s">
        <v>38</v>
      </c>
      <c r="N432" s="12" t="s">
        <v>21925</v>
      </c>
      <c r="O432" s="12" t="s">
        <v>16504</v>
      </c>
      <c r="P432" s="11">
        <v>41089</v>
      </c>
      <c r="Q432" s="9">
        <v>7.8</v>
      </c>
      <c r="R432" s="9">
        <v>4</v>
      </c>
      <c r="S432" s="9">
        <v>4</v>
      </c>
      <c r="T432" s="9">
        <v>4</v>
      </c>
      <c r="U432" s="8">
        <v>40.728819999999999</v>
      </c>
      <c r="V432" s="8">
        <v>74.000439999999998</v>
      </c>
      <c r="W432" s="8" t="s">
        <v>21926</v>
      </c>
    </row>
    <row r="433" spans="1:23" x14ac:dyDescent="0.2">
      <c r="A433" s="9">
        <v>3264</v>
      </c>
      <c r="B433" s="9">
        <v>2015</v>
      </c>
      <c r="C433" s="12" t="s">
        <v>11774</v>
      </c>
      <c r="D433" s="10">
        <v>45445109</v>
      </c>
      <c r="E433" s="9">
        <v>3673</v>
      </c>
      <c r="F433" s="12" t="s">
        <v>11775</v>
      </c>
      <c r="G433" s="9">
        <f t="shared" si="6"/>
        <v>4</v>
      </c>
      <c r="H433" s="12" t="s">
        <v>32705</v>
      </c>
      <c r="I433" s="9">
        <v>7</v>
      </c>
      <c r="J433" s="9">
        <v>0</v>
      </c>
      <c r="K433" s="12" t="s">
        <v>2556</v>
      </c>
      <c r="L433" s="12" t="s">
        <v>3662</v>
      </c>
      <c r="M433" s="12" t="s">
        <v>38</v>
      </c>
      <c r="N433" s="12" t="s">
        <v>27377</v>
      </c>
      <c r="O433" s="12" t="s">
        <v>154</v>
      </c>
      <c r="P433" s="11">
        <v>42230</v>
      </c>
      <c r="Q433" s="9">
        <v>7.3</v>
      </c>
      <c r="R433" s="9">
        <v>2</v>
      </c>
      <c r="S433" s="9">
        <v>3</v>
      </c>
      <c r="T433" s="9">
        <v>4</v>
      </c>
      <c r="U433" s="8">
        <v>34.152149999999999</v>
      </c>
      <c r="V433" s="8">
        <v>118.33637</v>
      </c>
      <c r="W433" s="8" t="s">
        <v>27378</v>
      </c>
    </row>
    <row r="434" spans="1:23" x14ac:dyDescent="0.2">
      <c r="A434" s="9">
        <v>1214</v>
      </c>
      <c r="B434" s="9">
        <v>2012</v>
      </c>
      <c r="C434" s="12" t="s">
        <v>5076</v>
      </c>
      <c r="D434" s="10">
        <v>45290318</v>
      </c>
      <c r="E434" s="9">
        <v>3014</v>
      </c>
      <c r="F434" s="12" t="s">
        <v>5078</v>
      </c>
      <c r="G434" s="9">
        <f t="shared" si="6"/>
        <v>4</v>
      </c>
      <c r="H434" s="12" t="s">
        <v>32706</v>
      </c>
      <c r="I434" s="9">
        <v>3</v>
      </c>
      <c r="J434" s="9">
        <v>0</v>
      </c>
      <c r="K434" s="12" t="s">
        <v>2687</v>
      </c>
      <c r="L434" s="12" t="s">
        <v>3662</v>
      </c>
      <c r="M434" s="12" t="s">
        <v>38</v>
      </c>
      <c r="N434" s="12" t="s">
        <v>21928</v>
      </c>
      <c r="O434" s="12" t="s">
        <v>11796</v>
      </c>
      <c r="P434" s="11">
        <v>41194</v>
      </c>
      <c r="Q434" s="9">
        <v>6.4</v>
      </c>
      <c r="R434" s="9">
        <v>2</v>
      </c>
      <c r="S434" s="9">
        <v>2</v>
      </c>
      <c r="T434" s="9">
        <v>4</v>
      </c>
      <c r="U434" s="8">
        <v>34.017099999999999</v>
      </c>
      <c r="V434" s="8">
        <v>118.40212</v>
      </c>
      <c r="W434" s="8" t="s">
        <v>21929</v>
      </c>
    </row>
    <row r="435" spans="1:23" x14ac:dyDescent="0.2">
      <c r="A435" s="9">
        <v>3265</v>
      </c>
      <c r="B435" s="9">
        <v>2015</v>
      </c>
      <c r="C435" s="12" t="s">
        <v>11777</v>
      </c>
      <c r="D435" s="10">
        <v>45055776</v>
      </c>
      <c r="E435" s="9">
        <v>1227</v>
      </c>
      <c r="F435" s="12" t="s">
        <v>11778</v>
      </c>
      <c r="G435" s="9">
        <f t="shared" si="6"/>
        <v>4</v>
      </c>
      <c r="H435" s="12" t="s">
        <v>32704</v>
      </c>
      <c r="I435" s="9">
        <v>0</v>
      </c>
      <c r="J435" s="9">
        <v>2</v>
      </c>
      <c r="K435" s="12" t="s">
        <v>3092</v>
      </c>
      <c r="L435" s="12" t="s">
        <v>13434</v>
      </c>
      <c r="M435" s="12" t="s">
        <v>38</v>
      </c>
      <c r="N435" s="12" t="s">
        <v>27381</v>
      </c>
      <c r="O435" s="12" t="s">
        <v>11941</v>
      </c>
      <c r="P435" s="11">
        <v>42328</v>
      </c>
      <c r="Q435" s="9">
        <v>8.1</v>
      </c>
      <c r="R435" s="9">
        <v>4</v>
      </c>
      <c r="S435" s="9">
        <v>4</v>
      </c>
      <c r="T435" s="9">
        <v>4</v>
      </c>
      <c r="U435" s="8">
        <v>53.349609999999998</v>
      </c>
      <c r="V435" s="8">
        <v>6.2596100000000003</v>
      </c>
      <c r="W435" s="8" t="s">
        <v>27382</v>
      </c>
    </row>
    <row r="436" spans="1:23" x14ac:dyDescent="0.2">
      <c r="A436" s="9">
        <v>4706</v>
      </c>
      <c r="B436" s="9">
        <v>2017</v>
      </c>
      <c r="C436" s="12" t="s">
        <v>16398</v>
      </c>
      <c r="D436" s="10">
        <v>45020282</v>
      </c>
      <c r="E436" s="9">
        <v>3610</v>
      </c>
      <c r="F436" s="12" t="s">
        <v>16399</v>
      </c>
      <c r="G436" s="9">
        <f t="shared" si="6"/>
        <v>4</v>
      </c>
      <c r="H436" s="12" t="s">
        <v>32706</v>
      </c>
      <c r="I436" s="9">
        <v>2</v>
      </c>
      <c r="J436" s="9">
        <v>0</v>
      </c>
      <c r="K436" s="12" t="s">
        <v>16400</v>
      </c>
      <c r="L436" s="12" t="s">
        <v>8323</v>
      </c>
      <c r="M436" s="12" t="s">
        <v>38</v>
      </c>
      <c r="N436" s="12" t="s">
        <v>31039</v>
      </c>
      <c r="O436" s="12" t="s">
        <v>11796</v>
      </c>
      <c r="P436" s="11">
        <v>42832</v>
      </c>
      <c r="Q436" s="9">
        <v>5.9</v>
      </c>
      <c r="R436" s="9">
        <v>2</v>
      </c>
      <c r="S436" s="9">
        <v>2</v>
      </c>
      <c r="T436" s="9">
        <v>3</v>
      </c>
      <c r="U436" s="8">
        <v>34.017099999999999</v>
      </c>
      <c r="V436" s="8">
        <v>118.40212</v>
      </c>
      <c r="W436" s="8" t="s">
        <v>31040</v>
      </c>
    </row>
    <row r="437" spans="1:23" x14ac:dyDescent="0.2">
      <c r="A437" s="9">
        <v>4707</v>
      </c>
      <c r="B437" s="9">
        <v>2017</v>
      </c>
      <c r="C437" s="12" t="s">
        <v>16401</v>
      </c>
      <c r="D437" s="10">
        <v>45018541</v>
      </c>
      <c r="E437" s="9">
        <v>3076</v>
      </c>
      <c r="F437" s="12" t="s">
        <v>16402</v>
      </c>
      <c r="G437" s="9">
        <f t="shared" si="6"/>
        <v>4</v>
      </c>
      <c r="H437" s="12" t="s">
        <v>32703</v>
      </c>
      <c r="I437" s="9">
        <v>0</v>
      </c>
      <c r="J437" s="9">
        <v>0</v>
      </c>
      <c r="K437" s="12" t="s">
        <v>9831</v>
      </c>
      <c r="L437" s="12" t="s">
        <v>162</v>
      </c>
      <c r="M437" s="12" t="s">
        <v>38</v>
      </c>
      <c r="N437" s="12" t="s">
        <v>31043</v>
      </c>
      <c r="O437" s="12" t="s">
        <v>154</v>
      </c>
      <c r="P437" s="11">
        <v>42832</v>
      </c>
      <c r="Q437" s="9">
        <v>6.6</v>
      </c>
      <c r="R437" s="9">
        <v>2</v>
      </c>
      <c r="S437" s="9">
        <v>4</v>
      </c>
      <c r="T437" s="9">
        <v>4</v>
      </c>
      <c r="U437" s="8">
        <v>34.152149999999999</v>
      </c>
      <c r="V437" s="8">
        <v>118.33637</v>
      </c>
      <c r="W437" s="8" t="s">
        <v>31044</v>
      </c>
    </row>
    <row r="438" spans="1:23" x14ac:dyDescent="0.2">
      <c r="A438" s="9">
        <v>4708</v>
      </c>
      <c r="B438" s="9">
        <v>2017</v>
      </c>
      <c r="C438" s="12" t="s">
        <v>16403</v>
      </c>
      <c r="D438" s="10">
        <v>44922302</v>
      </c>
      <c r="E438" s="9">
        <v>2471</v>
      </c>
      <c r="F438" s="12" t="s">
        <v>16404</v>
      </c>
      <c r="G438" s="9">
        <f t="shared" si="6"/>
        <v>4</v>
      </c>
      <c r="H438" s="12" t="s">
        <v>32706</v>
      </c>
      <c r="I438" s="9">
        <v>1</v>
      </c>
      <c r="J438" s="9">
        <v>0</v>
      </c>
      <c r="K438" s="12" t="s">
        <v>16405</v>
      </c>
      <c r="L438" s="12" t="s">
        <v>3983</v>
      </c>
      <c r="M438" s="12" t="s">
        <v>38</v>
      </c>
      <c r="N438" s="12" t="s">
        <v>31048</v>
      </c>
      <c r="O438" s="12" t="s">
        <v>63</v>
      </c>
      <c r="P438" s="11">
        <v>42902</v>
      </c>
      <c r="Q438" s="9">
        <v>5.8</v>
      </c>
      <c r="R438" s="9">
        <v>2</v>
      </c>
      <c r="S438" s="9">
        <v>1</v>
      </c>
      <c r="T438" s="9">
        <v>3</v>
      </c>
      <c r="U438" s="8">
        <v>34.031399999999998</v>
      </c>
      <c r="V438" s="8">
        <v>118.46971000000001</v>
      </c>
      <c r="W438" s="8" t="s">
        <v>31049</v>
      </c>
    </row>
    <row r="439" spans="1:23" x14ac:dyDescent="0.2">
      <c r="A439" s="9">
        <v>1215</v>
      </c>
      <c r="B439" s="9">
        <v>2012</v>
      </c>
      <c r="C439" s="12" t="s">
        <v>5082</v>
      </c>
      <c r="D439" s="10">
        <v>44806783</v>
      </c>
      <c r="E439" s="9">
        <v>2781</v>
      </c>
      <c r="F439" s="12" t="s">
        <v>5083</v>
      </c>
      <c r="G439" s="9">
        <f t="shared" si="6"/>
        <v>4</v>
      </c>
      <c r="H439" s="12" t="s">
        <v>32705</v>
      </c>
      <c r="I439" s="9">
        <v>1</v>
      </c>
      <c r="J439" s="9">
        <v>0</v>
      </c>
      <c r="K439" s="12" t="s">
        <v>5084</v>
      </c>
      <c r="L439" s="12" t="s">
        <v>3662</v>
      </c>
      <c r="M439" s="12" t="s">
        <v>38</v>
      </c>
      <c r="N439" s="12" t="s">
        <v>21931</v>
      </c>
      <c r="O439" s="12" t="s">
        <v>3622</v>
      </c>
      <c r="P439" s="11">
        <v>41234</v>
      </c>
      <c r="Q439" s="9">
        <v>5.4</v>
      </c>
      <c r="R439" s="9">
        <v>2</v>
      </c>
      <c r="S439" s="9">
        <v>1</v>
      </c>
      <c r="T439" s="9">
        <v>4</v>
      </c>
      <c r="U439" s="8">
        <v>34.04177</v>
      </c>
      <c r="V439" s="8">
        <v>118.23488</v>
      </c>
      <c r="W439" s="8" t="s">
        <v>21932</v>
      </c>
    </row>
    <row r="440" spans="1:23" x14ac:dyDescent="0.2">
      <c r="A440" s="9">
        <v>1881</v>
      </c>
      <c r="B440" s="9">
        <v>2013</v>
      </c>
      <c r="C440" s="12" t="s">
        <v>7260</v>
      </c>
      <c r="D440" s="10">
        <v>44672764</v>
      </c>
      <c r="E440" s="9">
        <v>3399</v>
      </c>
      <c r="F440" s="12" t="s">
        <v>7261</v>
      </c>
      <c r="G440" s="9">
        <f t="shared" si="6"/>
        <v>4</v>
      </c>
      <c r="H440" s="12" t="s">
        <v>32706</v>
      </c>
      <c r="I440" s="9">
        <v>2</v>
      </c>
      <c r="J440" s="9">
        <v>0</v>
      </c>
      <c r="K440" s="12" t="s">
        <v>291</v>
      </c>
      <c r="L440" s="12" t="s">
        <v>162</v>
      </c>
      <c r="M440" s="12" t="s">
        <v>38</v>
      </c>
      <c r="N440" s="12" t="s">
        <v>23690</v>
      </c>
      <c r="O440" s="12" t="s">
        <v>263</v>
      </c>
      <c r="P440" s="11">
        <v>41432</v>
      </c>
      <c r="Q440" s="9">
        <v>6.3</v>
      </c>
      <c r="R440" s="9">
        <v>2</v>
      </c>
      <c r="S440" s="9">
        <v>2</v>
      </c>
      <c r="T440" s="9">
        <v>4</v>
      </c>
      <c r="U440" s="8">
        <v>34.055430000000001</v>
      </c>
      <c r="V440" s="8">
        <v>118.41328</v>
      </c>
      <c r="W440" s="8" t="s">
        <v>23691</v>
      </c>
    </row>
    <row r="441" spans="1:23" x14ac:dyDescent="0.2">
      <c r="A441" s="9">
        <v>3266</v>
      </c>
      <c r="B441" s="9">
        <v>2015</v>
      </c>
      <c r="C441" s="12" t="s">
        <v>11780</v>
      </c>
      <c r="D441" s="10">
        <v>44482410</v>
      </c>
      <c r="E441" s="9">
        <v>2792</v>
      </c>
      <c r="F441" s="12" t="s">
        <v>11782</v>
      </c>
      <c r="G441" s="9">
        <f t="shared" si="6"/>
        <v>4</v>
      </c>
      <c r="H441" s="12" t="s">
        <v>32705</v>
      </c>
      <c r="I441" s="9">
        <v>4</v>
      </c>
      <c r="J441" s="9">
        <v>0</v>
      </c>
      <c r="K441" s="12" t="s">
        <v>11783</v>
      </c>
      <c r="L441" s="12" t="s">
        <v>3983</v>
      </c>
      <c r="M441" s="12" t="s">
        <v>38</v>
      </c>
      <c r="N441" s="12" t="s">
        <v>27384</v>
      </c>
      <c r="O441" s="12" t="s">
        <v>417</v>
      </c>
      <c r="P441" s="11">
        <v>42055</v>
      </c>
      <c r="Q441" s="9">
        <v>7.4</v>
      </c>
      <c r="R441" s="9">
        <v>2</v>
      </c>
      <c r="S441" s="9">
        <v>3</v>
      </c>
      <c r="T441" s="9">
        <v>3</v>
      </c>
      <c r="U441" s="8">
        <v>34.156799999999997</v>
      </c>
      <c r="V441" s="8">
        <v>118.32522</v>
      </c>
      <c r="W441" s="8" t="s">
        <v>27385</v>
      </c>
    </row>
    <row r="442" spans="1:23" x14ac:dyDescent="0.2">
      <c r="A442" s="9">
        <v>2570</v>
      </c>
      <c r="B442" s="9">
        <v>2014</v>
      </c>
      <c r="C442" s="12" t="s">
        <v>9562</v>
      </c>
      <c r="D442" s="10">
        <v>44137712</v>
      </c>
      <c r="E442" s="9">
        <v>2552</v>
      </c>
      <c r="F442" s="12" t="s">
        <v>9563</v>
      </c>
      <c r="G442" s="9">
        <f t="shared" si="6"/>
        <v>4</v>
      </c>
      <c r="H442" s="12" t="s">
        <v>32705</v>
      </c>
      <c r="I442" s="9">
        <v>6</v>
      </c>
      <c r="J442" s="9">
        <v>0</v>
      </c>
      <c r="K442" s="12" t="s">
        <v>9565</v>
      </c>
      <c r="L442" s="12" t="s">
        <v>162</v>
      </c>
      <c r="M442" s="12" t="s">
        <v>38</v>
      </c>
      <c r="N442" s="12" t="s">
        <v>25581</v>
      </c>
      <c r="O442" s="12" t="s">
        <v>32700</v>
      </c>
      <c r="P442" s="11">
        <v>41936</v>
      </c>
      <c r="Q442" s="9">
        <v>7.3</v>
      </c>
      <c r="R442" s="9">
        <v>3</v>
      </c>
      <c r="S442" s="9">
        <v>3</v>
      </c>
      <c r="T442" s="9">
        <v>4</v>
      </c>
      <c r="U442" s="8">
        <v>34.158180000000002</v>
      </c>
      <c r="V442" s="8">
        <v>118.28513</v>
      </c>
      <c r="W442" s="8" t="s">
        <v>25582</v>
      </c>
    </row>
    <row r="443" spans="1:23" x14ac:dyDescent="0.2">
      <c r="A443" s="9">
        <v>609</v>
      </c>
      <c r="B443" s="9">
        <v>2011</v>
      </c>
      <c r="C443" s="12" t="s">
        <v>2825</v>
      </c>
      <c r="D443" s="10">
        <v>43853424</v>
      </c>
      <c r="E443" s="9">
        <v>2240</v>
      </c>
      <c r="F443" s="12" t="s">
        <v>2827</v>
      </c>
      <c r="G443" s="9">
        <f t="shared" si="6"/>
        <v>4</v>
      </c>
      <c r="H443" s="12" t="s">
        <v>32705</v>
      </c>
      <c r="I443" s="9">
        <v>1</v>
      </c>
      <c r="J443" s="9">
        <v>0</v>
      </c>
      <c r="K443" s="12" t="s">
        <v>2829</v>
      </c>
      <c r="L443" s="12" t="s">
        <v>3983</v>
      </c>
      <c r="M443" s="12" t="s">
        <v>38</v>
      </c>
      <c r="N443" s="12" t="s">
        <v>20238</v>
      </c>
      <c r="O443" s="12" t="s">
        <v>32700</v>
      </c>
      <c r="P443" s="11">
        <v>40641</v>
      </c>
      <c r="Q443" s="9">
        <v>7.1</v>
      </c>
      <c r="R443" s="9">
        <v>2</v>
      </c>
      <c r="S443" s="9">
        <v>2</v>
      </c>
      <c r="T443" s="9">
        <v>3</v>
      </c>
      <c r="U443" s="8">
        <v>34.158180000000002</v>
      </c>
      <c r="V443" s="8">
        <v>118.28513</v>
      </c>
      <c r="W443" s="8" t="s">
        <v>20239</v>
      </c>
    </row>
    <row r="444" spans="1:23" x14ac:dyDescent="0.2">
      <c r="A444" s="9">
        <v>3267</v>
      </c>
      <c r="B444" s="9">
        <v>2015</v>
      </c>
      <c r="C444" s="12" t="s">
        <v>11784</v>
      </c>
      <c r="D444" s="10">
        <v>43787265</v>
      </c>
      <c r="E444" s="9">
        <v>2503</v>
      </c>
      <c r="F444" s="12" t="s">
        <v>11786</v>
      </c>
      <c r="G444" s="9">
        <f t="shared" si="6"/>
        <v>4</v>
      </c>
      <c r="H444" s="12" t="s">
        <v>32705</v>
      </c>
      <c r="I444" s="9">
        <v>2</v>
      </c>
      <c r="J444" s="9">
        <v>0</v>
      </c>
      <c r="K444" s="12" t="s">
        <v>11788</v>
      </c>
      <c r="L444" s="12" t="s">
        <v>501</v>
      </c>
      <c r="M444" s="12" t="s">
        <v>38</v>
      </c>
      <c r="N444" s="12" t="s">
        <v>27388</v>
      </c>
      <c r="O444" s="12" t="s">
        <v>30</v>
      </c>
      <c r="P444" s="11">
        <v>42223</v>
      </c>
      <c r="Q444" s="9">
        <v>7.1</v>
      </c>
      <c r="R444" s="9">
        <v>3</v>
      </c>
      <c r="S444" s="9">
        <v>4</v>
      </c>
      <c r="T444" s="9">
        <v>4</v>
      </c>
      <c r="U444" s="8">
        <v>34.156799999999997</v>
      </c>
      <c r="V444" s="8">
        <v>118.32522</v>
      </c>
      <c r="W444" s="8" t="s">
        <v>27389</v>
      </c>
    </row>
    <row r="445" spans="1:23" x14ac:dyDescent="0.2">
      <c r="A445" s="9">
        <v>72</v>
      </c>
      <c r="B445" s="9">
        <v>2010</v>
      </c>
      <c r="C445" s="12" t="s">
        <v>550</v>
      </c>
      <c r="D445" s="10">
        <v>43585753</v>
      </c>
      <c r="E445" s="9">
        <v>3705</v>
      </c>
      <c r="F445" s="12" t="s">
        <v>551</v>
      </c>
      <c r="G445" s="9">
        <f t="shared" si="6"/>
        <v>4</v>
      </c>
      <c r="H445" s="12" t="s">
        <v>32705</v>
      </c>
      <c r="I445" s="9">
        <v>1</v>
      </c>
      <c r="J445" s="9">
        <v>0</v>
      </c>
      <c r="K445" s="12" t="s">
        <v>553</v>
      </c>
      <c r="L445" s="12" t="s">
        <v>3662</v>
      </c>
      <c r="M445" s="12" t="s">
        <v>38</v>
      </c>
      <c r="N445" s="12" t="s">
        <v>18734</v>
      </c>
      <c r="O445" s="12" t="s">
        <v>154</v>
      </c>
      <c r="P445" s="11">
        <v>40389</v>
      </c>
      <c r="Q445" s="9">
        <v>4.3</v>
      </c>
      <c r="R445" s="9">
        <v>1</v>
      </c>
      <c r="S445" s="9">
        <v>1</v>
      </c>
      <c r="T445" s="9">
        <v>3</v>
      </c>
      <c r="U445" s="8">
        <v>34.152149999999999</v>
      </c>
      <c r="V445" s="8">
        <v>118.33637</v>
      </c>
      <c r="W445" s="8" t="s">
        <v>18735</v>
      </c>
    </row>
    <row r="446" spans="1:23" x14ac:dyDescent="0.2">
      <c r="A446" s="9">
        <v>2571</v>
      </c>
      <c r="B446" s="9">
        <v>2014</v>
      </c>
      <c r="C446" s="12" t="s">
        <v>9566</v>
      </c>
      <c r="D446" s="10">
        <v>43577636</v>
      </c>
      <c r="E446" s="9">
        <v>3115</v>
      </c>
      <c r="F446" s="12" t="s">
        <v>9568</v>
      </c>
      <c r="G446" s="9">
        <f t="shared" si="6"/>
        <v>4</v>
      </c>
      <c r="H446" s="12" t="s">
        <v>32705</v>
      </c>
      <c r="I446" s="9">
        <v>1</v>
      </c>
      <c r="J446" s="9">
        <v>0</v>
      </c>
      <c r="K446" s="12" t="s">
        <v>9570</v>
      </c>
      <c r="L446" s="12" t="s">
        <v>3662</v>
      </c>
      <c r="M446" s="12" t="s">
        <v>38</v>
      </c>
      <c r="N446" s="12" t="s">
        <v>25584</v>
      </c>
      <c r="O446" s="12" t="s">
        <v>417</v>
      </c>
      <c r="P446" s="11">
        <v>41712</v>
      </c>
      <c r="Q446" s="9">
        <v>6.5</v>
      </c>
      <c r="R446" s="9">
        <v>2</v>
      </c>
      <c r="S446" s="9">
        <v>1</v>
      </c>
      <c r="T446" s="9">
        <v>4</v>
      </c>
      <c r="U446" s="8">
        <v>34.156799999999997</v>
      </c>
      <c r="V446" s="8">
        <v>118.32522</v>
      </c>
      <c r="W446" s="8" t="s">
        <v>25585</v>
      </c>
    </row>
    <row r="447" spans="1:23" x14ac:dyDescent="0.2">
      <c r="A447" s="9">
        <v>73</v>
      </c>
      <c r="B447" s="9">
        <v>2010</v>
      </c>
      <c r="C447" s="12" t="s">
        <v>555</v>
      </c>
      <c r="D447" s="10">
        <v>43313890</v>
      </c>
      <c r="E447" s="9">
        <v>3066</v>
      </c>
      <c r="F447" s="12" t="s">
        <v>557</v>
      </c>
      <c r="G447" s="9">
        <f t="shared" si="6"/>
        <v>4</v>
      </c>
      <c r="H447" s="12" t="s">
        <v>32706</v>
      </c>
      <c r="I447" s="9">
        <v>1</v>
      </c>
      <c r="J447" s="9">
        <v>0</v>
      </c>
      <c r="K447" s="12" t="s">
        <v>558</v>
      </c>
      <c r="L447" s="12" t="s">
        <v>13434</v>
      </c>
      <c r="M447" s="12" t="s">
        <v>38</v>
      </c>
      <c r="N447" s="12" t="s">
        <v>18738</v>
      </c>
      <c r="O447" s="12" t="s">
        <v>154</v>
      </c>
      <c r="P447" s="11">
        <v>40207</v>
      </c>
      <c r="Q447" s="9">
        <v>6.6</v>
      </c>
      <c r="R447" s="9">
        <v>2</v>
      </c>
      <c r="S447" s="9">
        <v>2</v>
      </c>
      <c r="T447" s="9">
        <v>4</v>
      </c>
      <c r="U447" s="8">
        <v>34.152149999999999</v>
      </c>
      <c r="V447" s="8">
        <v>118.33637</v>
      </c>
      <c r="W447" s="8" t="s">
        <v>18739</v>
      </c>
    </row>
    <row r="448" spans="1:23" x14ac:dyDescent="0.2">
      <c r="A448" s="9">
        <v>2572</v>
      </c>
      <c r="B448" s="9">
        <v>2014</v>
      </c>
      <c r="C448" s="12" t="s">
        <v>9571</v>
      </c>
      <c r="D448" s="10">
        <v>43139300</v>
      </c>
      <c r="E448" s="9">
        <v>3160</v>
      </c>
      <c r="F448" s="12" t="s">
        <v>9572</v>
      </c>
      <c r="G448" s="9">
        <f t="shared" si="6"/>
        <v>4</v>
      </c>
      <c r="H448" s="12" t="s">
        <v>32706</v>
      </c>
      <c r="I448" s="9">
        <v>6</v>
      </c>
      <c r="J448" s="9">
        <v>0</v>
      </c>
      <c r="K448" s="12" t="s">
        <v>4810</v>
      </c>
      <c r="L448" s="12" t="s">
        <v>162</v>
      </c>
      <c r="M448" s="12" t="s">
        <v>38</v>
      </c>
      <c r="N448" s="12" t="s">
        <v>25587</v>
      </c>
      <c r="O448" s="12" t="s">
        <v>94</v>
      </c>
      <c r="P448" s="11">
        <v>41789</v>
      </c>
      <c r="Q448" s="9">
        <v>6.1</v>
      </c>
      <c r="R448" s="9">
        <v>2</v>
      </c>
      <c r="S448" s="9">
        <v>2</v>
      </c>
      <c r="T448" s="9">
        <v>4</v>
      </c>
      <c r="U448" s="8">
        <v>34.138120000000001</v>
      </c>
      <c r="V448" s="8">
        <v>118.35338</v>
      </c>
      <c r="W448" s="8" t="s">
        <v>25588</v>
      </c>
    </row>
    <row r="449" spans="1:23" x14ac:dyDescent="0.2">
      <c r="A449" s="9">
        <v>3269</v>
      </c>
      <c r="B449" s="9">
        <v>2015</v>
      </c>
      <c r="C449" s="12" t="s">
        <v>11794</v>
      </c>
      <c r="D449" s="10">
        <v>43047372</v>
      </c>
      <c r="E449" s="9">
        <v>2960</v>
      </c>
      <c r="F449" s="12" t="s">
        <v>11795</v>
      </c>
      <c r="G449" s="9">
        <f t="shared" si="6"/>
        <v>4</v>
      </c>
      <c r="H449" s="12" t="s">
        <v>32706</v>
      </c>
      <c r="I449" s="9">
        <v>2</v>
      </c>
      <c r="J449" s="9">
        <v>0</v>
      </c>
      <c r="K449" s="12" t="s">
        <v>2913</v>
      </c>
      <c r="L449" s="12" t="s">
        <v>13606</v>
      </c>
      <c r="M449" s="12" t="s">
        <v>38</v>
      </c>
      <c r="N449" s="12" t="s">
        <v>27395</v>
      </c>
      <c r="O449" s="12" t="s">
        <v>11796</v>
      </c>
      <c r="P449" s="11">
        <v>42328</v>
      </c>
      <c r="Q449" s="9">
        <v>6.4</v>
      </c>
      <c r="R449" s="9">
        <v>2</v>
      </c>
      <c r="S449" s="9">
        <v>3</v>
      </c>
      <c r="T449" s="9">
        <v>4</v>
      </c>
      <c r="U449" s="8">
        <v>34.017099999999999</v>
      </c>
      <c r="V449" s="8">
        <v>118.40212</v>
      </c>
      <c r="W449" s="8" t="s">
        <v>27396</v>
      </c>
    </row>
    <row r="450" spans="1:23" x14ac:dyDescent="0.2">
      <c r="A450" s="9">
        <v>3982</v>
      </c>
      <c r="B450" s="9">
        <v>2016</v>
      </c>
      <c r="C450" s="12" t="s">
        <v>14052</v>
      </c>
      <c r="D450" s="10">
        <v>43034523</v>
      </c>
      <c r="E450" s="9">
        <v>3258</v>
      </c>
      <c r="F450" s="12" t="s">
        <v>14053</v>
      </c>
      <c r="G450" s="9">
        <f t="shared" si="6"/>
        <v>4</v>
      </c>
      <c r="H450" s="12" t="s">
        <v>32706</v>
      </c>
      <c r="I450" s="9" t="s">
        <v>32713</v>
      </c>
      <c r="J450" s="9">
        <v>0</v>
      </c>
      <c r="K450" s="12" t="s">
        <v>277</v>
      </c>
      <c r="L450" s="12" t="s">
        <v>162</v>
      </c>
      <c r="M450" s="12" t="s">
        <v>38</v>
      </c>
      <c r="N450" s="12" t="s">
        <v>29223</v>
      </c>
      <c r="O450" s="12" t="s">
        <v>154</v>
      </c>
      <c r="P450" s="11">
        <v>42601</v>
      </c>
      <c r="Q450" s="9">
        <v>7.1</v>
      </c>
      <c r="R450" s="9">
        <v>2</v>
      </c>
      <c r="S450" s="9">
        <v>2</v>
      </c>
      <c r="T450" s="9">
        <v>4</v>
      </c>
      <c r="U450" s="8">
        <v>34.152149999999999</v>
      </c>
      <c r="V450" s="8">
        <v>118.33637</v>
      </c>
      <c r="W450" s="8" t="s">
        <v>29224</v>
      </c>
    </row>
    <row r="451" spans="1:23" x14ac:dyDescent="0.2">
      <c r="A451" s="9">
        <v>1883</v>
      </c>
      <c r="B451" s="9">
        <v>2013</v>
      </c>
      <c r="C451" s="12" t="s">
        <v>7267</v>
      </c>
      <c r="D451" s="10">
        <v>42930462</v>
      </c>
      <c r="E451" s="9">
        <v>2511</v>
      </c>
      <c r="F451" s="12" t="s">
        <v>7269</v>
      </c>
      <c r="G451" s="9">
        <f t="shared" ref="G451:G514" si="7">+LEN(F451)-LEN(SUBSTITUTE(F451,",",""))+1</f>
        <v>4</v>
      </c>
      <c r="H451" s="12" t="s">
        <v>32706</v>
      </c>
      <c r="I451" s="9">
        <v>1</v>
      </c>
      <c r="J451" s="9">
        <v>0</v>
      </c>
      <c r="K451" s="12" t="s">
        <v>7270</v>
      </c>
      <c r="L451" s="12" t="s">
        <v>3662</v>
      </c>
      <c r="M451" s="12" t="s">
        <v>38</v>
      </c>
      <c r="N451" s="12" t="s">
        <v>23696</v>
      </c>
      <c r="O451" s="12" t="s">
        <v>271</v>
      </c>
      <c r="P451" s="11">
        <v>41327</v>
      </c>
      <c r="Q451" s="9">
        <v>6.5</v>
      </c>
      <c r="R451" s="9">
        <v>2</v>
      </c>
      <c r="S451" s="9">
        <v>2</v>
      </c>
      <c r="T451" s="9">
        <v>4</v>
      </c>
      <c r="U451" s="8">
        <v>34.031500000000001</v>
      </c>
      <c r="V451" s="8">
        <v>118.46977</v>
      </c>
      <c r="W451" s="8" t="s">
        <v>23697</v>
      </c>
    </row>
    <row r="452" spans="1:23" x14ac:dyDescent="0.2">
      <c r="A452" s="9">
        <v>4711</v>
      </c>
      <c r="B452" s="9">
        <v>2017</v>
      </c>
      <c r="C452" s="12" t="s">
        <v>16412</v>
      </c>
      <c r="D452" s="10">
        <v>42873127</v>
      </c>
      <c r="E452" s="9">
        <v>2597</v>
      </c>
      <c r="F452" s="12" t="s">
        <v>16415</v>
      </c>
      <c r="G452" s="9">
        <f t="shared" si="7"/>
        <v>4</v>
      </c>
      <c r="H452" s="12" t="s">
        <v>32705</v>
      </c>
      <c r="I452" s="9">
        <v>6</v>
      </c>
      <c r="J452" s="9">
        <v>0</v>
      </c>
      <c r="K452" s="12" t="s">
        <v>14221</v>
      </c>
      <c r="L452" s="12" t="s">
        <v>162</v>
      </c>
      <c r="M452" s="12" t="s">
        <v>38</v>
      </c>
      <c r="N452" s="12" t="s">
        <v>31053</v>
      </c>
      <c r="O452" s="12" t="s">
        <v>14040</v>
      </c>
      <c r="P452" s="11">
        <v>42930</v>
      </c>
      <c r="Q452" s="9">
        <v>7.6</v>
      </c>
      <c r="R452" s="9">
        <v>4</v>
      </c>
      <c r="S452" s="9">
        <v>4</v>
      </c>
      <c r="T452" s="9">
        <v>4</v>
      </c>
      <c r="U452" s="8">
        <v>18.544699999999999</v>
      </c>
      <c r="V452" s="8">
        <v>73.911450000000002</v>
      </c>
      <c r="W452" s="8" t="s">
        <v>31054</v>
      </c>
    </row>
    <row r="453" spans="1:23" x14ac:dyDescent="0.2">
      <c r="A453" s="9">
        <v>74</v>
      </c>
      <c r="B453" s="9">
        <v>2010</v>
      </c>
      <c r="C453" s="12" t="s">
        <v>560</v>
      </c>
      <c r="D453" s="10">
        <v>42779261</v>
      </c>
      <c r="E453" s="9">
        <v>3089</v>
      </c>
      <c r="F453" s="12" t="s">
        <v>562</v>
      </c>
      <c r="G453" s="9">
        <f t="shared" si="7"/>
        <v>4</v>
      </c>
      <c r="H453" s="12" t="s">
        <v>32706</v>
      </c>
      <c r="I453" s="9">
        <v>3</v>
      </c>
      <c r="J453" s="9">
        <v>0</v>
      </c>
      <c r="K453" s="12" t="s">
        <v>563</v>
      </c>
      <c r="L453" s="12" t="s">
        <v>3662</v>
      </c>
      <c r="M453" s="12" t="s">
        <v>38</v>
      </c>
      <c r="N453" s="12" t="s">
        <v>18741</v>
      </c>
      <c r="O453" s="12" t="s">
        <v>263</v>
      </c>
      <c r="P453" s="11">
        <v>40537</v>
      </c>
      <c r="Q453" s="9">
        <v>4.9000000000000004</v>
      </c>
      <c r="R453" s="9">
        <v>2</v>
      </c>
      <c r="S453" s="9">
        <v>1</v>
      </c>
      <c r="T453" s="9">
        <v>4</v>
      </c>
      <c r="U453" s="8">
        <v>34.055430000000001</v>
      </c>
      <c r="V453" s="8">
        <v>118.41328</v>
      </c>
      <c r="W453" s="8" t="s">
        <v>18742</v>
      </c>
    </row>
    <row r="454" spans="1:23" x14ac:dyDescent="0.2">
      <c r="A454" s="9">
        <v>75</v>
      </c>
      <c r="B454" s="9">
        <v>2010</v>
      </c>
      <c r="C454" s="12" t="s">
        <v>564</v>
      </c>
      <c r="D454" s="10">
        <v>42739347</v>
      </c>
      <c r="E454" s="9">
        <v>2459</v>
      </c>
      <c r="F454" s="12" t="s">
        <v>565</v>
      </c>
      <c r="G454" s="9">
        <f t="shared" si="7"/>
        <v>4</v>
      </c>
      <c r="H454" s="12" t="s">
        <v>32706</v>
      </c>
      <c r="I454" s="9">
        <v>6</v>
      </c>
      <c r="J454" s="9">
        <v>0</v>
      </c>
      <c r="K454" s="12" t="s">
        <v>566</v>
      </c>
      <c r="L454" s="12" t="s">
        <v>162</v>
      </c>
      <c r="M454" s="12" t="s">
        <v>38</v>
      </c>
      <c r="N454" s="12" t="s">
        <v>18744</v>
      </c>
      <c r="O454" s="12" t="s">
        <v>11796</v>
      </c>
      <c r="P454" s="11">
        <v>40284</v>
      </c>
      <c r="Q454" s="9">
        <v>5.7</v>
      </c>
      <c r="R454" s="9">
        <v>2</v>
      </c>
      <c r="S454" s="9">
        <v>2</v>
      </c>
      <c r="T454" s="9">
        <v>3</v>
      </c>
      <c r="U454" s="8">
        <v>34.017099999999999</v>
      </c>
      <c r="V454" s="8">
        <v>118.40212</v>
      </c>
      <c r="W454" s="8" t="s">
        <v>18745</v>
      </c>
    </row>
    <row r="455" spans="1:23" x14ac:dyDescent="0.2">
      <c r="A455" s="9">
        <v>3270</v>
      </c>
      <c r="B455" s="9">
        <v>2015</v>
      </c>
      <c r="C455" s="12" t="s">
        <v>11797</v>
      </c>
      <c r="D455" s="10">
        <v>42725475</v>
      </c>
      <c r="E455" s="9">
        <v>2919</v>
      </c>
      <c r="F455" s="12" t="s">
        <v>11798</v>
      </c>
      <c r="G455" s="9">
        <f t="shared" si="7"/>
        <v>4</v>
      </c>
      <c r="H455" s="12" t="s">
        <v>32705</v>
      </c>
      <c r="I455" s="9">
        <v>4</v>
      </c>
      <c r="J455" s="9">
        <v>0</v>
      </c>
      <c r="K455" s="12" t="s">
        <v>11799</v>
      </c>
      <c r="L455" s="12" t="s">
        <v>3662</v>
      </c>
      <c r="M455" s="12" t="s">
        <v>38</v>
      </c>
      <c r="N455" s="12" t="s">
        <v>27399</v>
      </c>
      <c r="O455" s="12" t="s">
        <v>94</v>
      </c>
      <c r="P455" s="11">
        <v>42342</v>
      </c>
      <c r="Q455" s="9">
        <v>6.2</v>
      </c>
      <c r="R455" s="9">
        <v>2</v>
      </c>
      <c r="S455" s="9">
        <v>3</v>
      </c>
      <c r="T455" s="9">
        <v>4</v>
      </c>
      <c r="U455" s="8">
        <v>34.138120000000001</v>
      </c>
      <c r="V455" s="8">
        <v>118.35338</v>
      </c>
      <c r="W455" s="8" t="s">
        <v>27400</v>
      </c>
    </row>
    <row r="456" spans="1:23" x14ac:dyDescent="0.2">
      <c r="A456" s="9">
        <v>3271</v>
      </c>
      <c r="B456" s="9">
        <v>2015</v>
      </c>
      <c r="C456" s="12" t="s">
        <v>11800</v>
      </c>
      <c r="D456" s="10">
        <v>42656255</v>
      </c>
      <c r="E456" s="9">
        <v>2870</v>
      </c>
      <c r="F456" s="12" t="s">
        <v>11801</v>
      </c>
      <c r="G456" s="9">
        <f t="shared" si="7"/>
        <v>4</v>
      </c>
      <c r="H456" s="12" t="s">
        <v>32705</v>
      </c>
      <c r="I456" s="9">
        <v>1</v>
      </c>
      <c r="J456" s="9">
        <v>0</v>
      </c>
      <c r="K456" s="12" t="s">
        <v>5235</v>
      </c>
      <c r="L456" s="12" t="s">
        <v>13606</v>
      </c>
      <c r="M456" s="12" t="s">
        <v>38</v>
      </c>
      <c r="N456" s="12" t="s">
        <v>27403</v>
      </c>
      <c r="O456" s="12" t="s">
        <v>154</v>
      </c>
      <c r="P456" s="11">
        <v>42181</v>
      </c>
      <c r="Q456" s="9">
        <v>6.8</v>
      </c>
      <c r="R456" s="9">
        <v>2</v>
      </c>
      <c r="S456" s="9">
        <v>2</v>
      </c>
      <c r="T456" s="9">
        <v>3</v>
      </c>
      <c r="U456" s="8">
        <v>34.152149999999999</v>
      </c>
      <c r="V456" s="8">
        <v>118.33637</v>
      </c>
      <c r="W456" s="8" t="s">
        <v>27404</v>
      </c>
    </row>
    <row r="457" spans="1:23" x14ac:dyDescent="0.2">
      <c r="A457" s="9">
        <v>3272</v>
      </c>
      <c r="B457" s="9">
        <v>2015</v>
      </c>
      <c r="C457" s="12" t="s">
        <v>11802</v>
      </c>
      <c r="D457" s="10">
        <v>42629776</v>
      </c>
      <c r="E457" s="9">
        <v>3070</v>
      </c>
      <c r="F457" s="12" t="s">
        <v>11804</v>
      </c>
      <c r="G457" s="9">
        <f t="shared" si="7"/>
        <v>4</v>
      </c>
      <c r="H457" s="12" t="s">
        <v>32705</v>
      </c>
      <c r="I457" s="9">
        <v>1</v>
      </c>
      <c r="J457" s="9">
        <v>0</v>
      </c>
      <c r="K457" s="12" t="s">
        <v>11805</v>
      </c>
      <c r="L457" s="12" t="s">
        <v>501</v>
      </c>
      <c r="M457" s="12" t="s">
        <v>38</v>
      </c>
      <c r="N457" s="12" t="s">
        <v>27407</v>
      </c>
      <c r="O457" s="12" t="s">
        <v>271</v>
      </c>
      <c r="P457" s="11">
        <v>42118</v>
      </c>
      <c r="Q457" s="9">
        <v>7.2</v>
      </c>
      <c r="R457" s="9">
        <v>2</v>
      </c>
      <c r="S457" s="9">
        <v>2</v>
      </c>
      <c r="T457" s="9">
        <v>4</v>
      </c>
      <c r="U457" s="8">
        <v>34.031500000000001</v>
      </c>
      <c r="V457" s="8">
        <v>118.46977</v>
      </c>
      <c r="W457" s="8" t="s">
        <v>27408</v>
      </c>
    </row>
    <row r="458" spans="1:23" x14ac:dyDescent="0.2">
      <c r="A458" s="9">
        <v>610</v>
      </c>
      <c r="B458" s="9">
        <v>2011</v>
      </c>
      <c r="C458" s="12" t="s">
        <v>2831</v>
      </c>
      <c r="D458" s="10">
        <v>42587643</v>
      </c>
      <c r="E458" s="9">
        <v>3155</v>
      </c>
      <c r="F458" s="12" t="s">
        <v>2832</v>
      </c>
      <c r="G458" s="9">
        <f t="shared" si="7"/>
        <v>4</v>
      </c>
      <c r="H458" s="12" t="s">
        <v>32705</v>
      </c>
      <c r="I458" s="9">
        <v>2</v>
      </c>
      <c r="J458" s="9">
        <v>0</v>
      </c>
      <c r="K458" s="12" t="s">
        <v>2834</v>
      </c>
      <c r="L458" s="12" t="s">
        <v>5298</v>
      </c>
      <c r="M458" s="12" t="s">
        <v>38</v>
      </c>
      <c r="N458" s="12" t="s">
        <v>20242</v>
      </c>
      <c r="O458" s="12" t="s">
        <v>154</v>
      </c>
      <c r="P458" s="11">
        <v>40767</v>
      </c>
      <c r="Q458" s="9">
        <v>5.9</v>
      </c>
      <c r="R458" s="9">
        <v>2</v>
      </c>
      <c r="S458" s="9">
        <v>3</v>
      </c>
      <c r="T458" s="9">
        <v>4</v>
      </c>
      <c r="U458" s="8">
        <v>34.152149999999999</v>
      </c>
      <c r="V458" s="8">
        <v>118.33637</v>
      </c>
      <c r="W458" s="8" t="s">
        <v>20243</v>
      </c>
    </row>
    <row r="459" spans="1:23" x14ac:dyDescent="0.2">
      <c r="A459" s="9">
        <v>76</v>
      </c>
      <c r="B459" s="9">
        <v>2010</v>
      </c>
      <c r="C459" s="12" t="s">
        <v>567</v>
      </c>
      <c r="D459" s="10">
        <v>42400223</v>
      </c>
      <c r="E459" s="9">
        <v>2439</v>
      </c>
      <c r="F459" s="12" t="s">
        <v>568</v>
      </c>
      <c r="G459" s="9">
        <f t="shared" si="7"/>
        <v>4</v>
      </c>
      <c r="H459" s="12" t="s">
        <v>32706</v>
      </c>
      <c r="I459" s="9">
        <v>2</v>
      </c>
      <c r="J459" s="9">
        <v>0</v>
      </c>
      <c r="K459" s="12" t="s">
        <v>569</v>
      </c>
      <c r="L459" s="12" t="s">
        <v>501</v>
      </c>
      <c r="M459" s="12" t="s">
        <v>38</v>
      </c>
      <c r="N459" s="12" t="s">
        <v>18748</v>
      </c>
      <c r="O459" s="12" t="s">
        <v>32700</v>
      </c>
      <c r="P459" s="11">
        <v>40396</v>
      </c>
      <c r="Q459" s="9">
        <v>6.2</v>
      </c>
      <c r="R459" s="9">
        <v>2</v>
      </c>
      <c r="S459" s="9">
        <v>2</v>
      </c>
      <c r="T459" s="9">
        <v>4</v>
      </c>
      <c r="U459" s="8">
        <v>34.158180000000002</v>
      </c>
      <c r="V459" s="8">
        <v>118.28513</v>
      </c>
      <c r="W459" s="8" t="s">
        <v>18749</v>
      </c>
    </row>
    <row r="460" spans="1:23" x14ac:dyDescent="0.2">
      <c r="A460" s="9">
        <v>1218</v>
      </c>
      <c r="B460" s="9">
        <v>2012</v>
      </c>
      <c r="C460" s="12" t="s">
        <v>5094</v>
      </c>
      <c r="D460" s="10">
        <v>42345531</v>
      </c>
      <c r="E460" s="9">
        <v>3016</v>
      </c>
      <c r="F460" s="12" t="s">
        <v>5096</v>
      </c>
      <c r="G460" s="9">
        <f t="shared" si="7"/>
        <v>4</v>
      </c>
      <c r="H460" s="12" t="s">
        <v>32705</v>
      </c>
      <c r="I460" s="9">
        <v>2</v>
      </c>
      <c r="J460" s="9">
        <v>0</v>
      </c>
      <c r="K460" s="12" t="s">
        <v>446</v>
      </c>
      <c r="L460" s="12" t="s">
        <v>3662</v>
      </c>
      <c r="M460" s="12" t="s">
        <v>38</v>
      </c>
      <c r="N460" s="12" t="s">
        <v>21944</v>
      </c>
      <c r="O460" s="12" t="s">
        <v>263</v>
      </c>
      <c r="P460" s="11">
        <v>41166</v>
      </c>
      <c r="Q460" s="9">
        <v>5.4</v>
      </c>
      <c r="R460" s="9">
        <v>2</v>
      </c>
      <c r="S460" s="9">
        <v>1</v>
      </c>
      <c r="T460" s="9">
        <v>4</v>
      </c>
      <c r="U460" s="8">
        <v>34.055430000000001</v>
      </c>
      <c r="V460" s="8">
        <v>118.41328</v>
      </c>
      <c r="W460" s="8" t="s">
        <v>21945</v>
      </c>
    </row>
    <row r="461" spans="1:23" x14ac:dyDescent="0.2">
      <c r="A461" s="9">
        <v>3983</v>
      </c>
      <c r="B461" s="9">
        <v>2016</v>
      </c>
      <c r="C461" s="12" t="s">
        <v>14056</v>
      </c>
      <c r="D461" s="10">
        <v>42158780</v>
      </c>
      <c r="E461" s="9">
        <v>2379</v>
      </c>
      <c r="F461" s="12" t="s">
        <v>14057</v>
      </c>
      <c r="G461" s="9">
        <f t="shared" si="7"/>
        <v>4</v>
      </c>
      <c r="H461" s="12" t="s">
        <v>32706</v>
      </c>
      <c r="I461" s="9">
        <v>3</v>
      </c>
      <c r="J461" s="9">
        <v>0</v>
      </c>
      <c r="K461" s="12" t="s">
        <v>7371</v>
      </c>
      <c r="L461" s="12" t="s">
        <v>162</v>
      </c>
      <c r="M461" s="12" t="s">
        <v>38</v>
      </c>
      <c r="N461" s="12" t="s">
        <v>29226</v>
      </c>
      <c r="O461" s="12" t="s">
        <v>154</v>
      </c>
      <c r="P461" s="11">
        <v>42685</v>
      </c>
      <c r="Q461" s="9">
        <v>6.1</v>
      </c>
      <c r="R461" s="9">
        <v>2</v>
      </c>
      <c r="S461" s="9">
        <v>2</v>
      </c>
      <c r="T461" s="9">
        <v>2</v>
      </c>
      <c r="U461" s="8">
        <v>34.152149999999999</v>
      </c>
      <c r="V461" s="8">
        <v>118.33637</v>
      </c>
      <c r="W461" s="8" t="s">
        <v>29227</v>
      </c>
    </row>
    <row r="462" spans="1:23" x14ac:dyDescent="0.2">
      <c r="A462" s="9">
        <v>1219</v>
      </c>
      <c r="B462" s="9">
        <v>2012</v>
      </c>
      <c r="C462" s="12" t="s">
        <v>5099</v>
      </c>
      <c r="D462" s="10">
        <v>42073277</v>
      </c>
      <c r="E462" s="9">
        <v>2811</v>
      </c>
      <c r="F462" s="12" t="s">
        <v>5100</v>
      </c>
      <c r="G462" s="9">
        <f t="shared" si="7"/>
        <v>4</v>
      </c>
      <c r="H462" s="12" t="s">
        <v>32705</v>
      </c>
      <c r="I462" s="9">
        <v>20</v>
      </c>
      <c r="J462" s="9">
        <v>0</v>
      </c>
      <c r="K462" s="12" t="s">
        <v>5102</v>
      </c>
      <c r="L462" s="12" t="s">
        <v>162</v>
      </c>
      <c r="M462" s="12" t="s">
        <v>38</v>
      </c>
      <c r="N462" s="12" t="s">
        <v>21947</v>
      </c>
      <c r="O462" s="12" t="s">
        <v>271</v>
      </c>
      <c r="P462" s="11">
        <v>41012</v>
      </c>
      <c r="Q462" s="9">
        <v>7</v>
      </c>
      <c r="R462" s="9">
        <v>3</v>
      </c>
      <c r="S462" s="9">
        <v>4</v>
      </c>
      <c r="T462" s="9">
        <v>4</v>
      </c>
      <c r="U462" s="8">
        <v>34.031500000000001</v>
      </c>
      <c r="V462" s="8">
        <v>118.46977</v>
      </c>
      <c r="W462" s="8" t="s">
        <v>21948</v>
      </c>
    </row>
    <row r="463" spans="1:23" x14ac:dyDescent="0.2">
      <c r="A463" s="9">
        <v>2575</v>
      </c>
      <c r="B463" s="9">
        <v>2014</v>
      </c>
      <c r="C463" s="12" t="s">
        <v>9583</v>
      </c>
      <c r="D463" s="10">
        <v>42024533</v>
      </c>
      <c r="E463" s="9">
        <v>3656</v>
      </c>
      <c r="F463" s="12" t="s">
        <v>9584</v>
      </c>
      <c r="G463" s="9">
        <f t="shared" si="7"/>
        <v>4</v>
      </c>
      <c r="H463" s="12" t="s">
        <v>32706</v>
      </c>
      <c r="I463" s="9">
        <v>3</v>
      </c>
      <c r="J463" s="9">
        <v>0</v>
      </c>
      <c r="K463" s="12" t="s">
        <v>2734</v>
      </c>
      <c r="L463" s="12" t="s">
        <v>501</v>
      </c>
      <c r="M463" s="12" t="s">
        <v>38</v>
      </c>
      <c r="N463" s="12" t="s">
        <v>25593</v>
      </c>
      <c r="O463" s="12" t="s">
        <v>154</v>
      </c>
      <c r="P463" s="11">
        <v>41894</v>
      </c>
      <c r="Q463" s="9">
        <v>6.4</v>
      </c>
      <c r="R463" s="9">
        <v>2</v>
      </c>
      <c r="S463" s="9">
        <v>3</v>
      </c>
      <c r="T463" s="9">
        <v>3</v>
      </c>
      <c r="U463" s="8">
        <v>34.152149999999999</v>
      </c>
      <c r="V463" s="8">
        <v>118.33637</v>
      </c>
      <c r="W463" s="8" t="s">
        <v>25594</v>
      </c>
    </row>
    <row r="464" spans="1:23" x14ac:dyDescent="0.2">
      <c r="A464" s="9">
        <v>4712</v>
      </c>
      <c r="B464" s="9">
        <v>2017</v>
      </c>
      <c r="C464" s="12" t="s">
        <v>16417</v>
      </c>
      <c r="D464" s="10">
        <v>41189488</v>
      </c>
      <c r="E464" s="9">
        <v>3553</v>
      </c>
      <c r="F464" s="12" t="s">
        <v>16418</v>
      </c>
      <c r="G464" s="9">
        <f t="shared" si="7"/>
        <v>4</v>
      </c>
      <c r="H464" s="12" t="s">
        <v>32706</v>
      </c>
      <c r="I464" s="9">
        <v>8</v>
      </c>
      <c r="J464" s="9">
        <v>0</v>
      </c>
      <c r="K464" s="12" t="s">
        <v>7292</v>
      </c>
      <c r="L464" s="12" t="s">
        <v>3662</v>
      </c>
      <c r="M464" s="12" t="s">
        <v>38</v>
      </c>
      <c r="N464" s="12" t="s">
        <v>31056</v>
      </c>
      <c r="O464" s="12" t="s">
        <v>14184</v>
      </c>
      <c r="P464" s="11">
        <v>42937</v>
      </c>
      <c r="Q464" s="9">
        <v>6.5</v>
      </c>
      <c r="R464" s="9">
        <v>2</v>
      </c>
      <c r="S464" s="9">
        <v>2</v>
      </c>
      <c r="T464" s="9">
        <v>4</v>
      </c>
      <c r="U464" s="8">
        <v>48.921979999999998</v>
      </c>
      <c r="V464" s="8">
        <v>2.3366899999999999</v>
      </c>
      <c r="W464" s="8" t="s">
        <v>31057</v>
      </c>
    </row>
    <row r="465" spans="1:23" x14ac:dyDescent="0.2">
      <c r="A465" s="9">
        <v>1220</v>
      </c>
      <c r="B465" s="9">
        <v>2012</v>
      </c>
      <c r="C465" s="12" t="s">
        <v>5103</v>
      </c>
      <c r="D465" s="10">
        <v>41152203</v>
      </c>
      <c r="E465" s="9">
        <v>3021</v>
      </c>
      <c r="F465" s="12" t="s">
        <v>5104</v>
      </c>
      <c r="G465" s="9">
        <f t="shared" si="7"/>
        <v>4</v>
      </c>
      <c r="H465" s="12" t="s">
        <v>32706</v>
      </c>
      <c r="I465" s="9">
        <v>12</v>
      </c>
      <c r="J465" s="9">
        <v>0</v>
      </c>
      <c r="K465" s="12" t="s">
        <v>5105</v>
      </c>
      <c r="L465" s="12" t="s">
        <v>162</v>
      </c>
      <c r="M465" s="12" t="s">
        <v>38</v>
      </c>
      <c r="N465" s="12" t="s">
        <v>21950</v>
      </c>
      <c r="O465" s="12" t="s">
        <v>271</v>
      </c>
      <c r="P465" s="11">
        <v>41047</v>
      </c>
      <c r="Q465" s="9">
        <v>5.7</v>
      </c>
      <c r="R465" s="9">
        <v>2</v>
      </c>
      <c r="S465" s="9">
        <v>1</v>
      </c>
      <c r="T465" s="9">
        <v>4</v>
      </c>
      <c r="U465" s="8">
        <v>34.031500000000001</v>
      </c>
      <c r="V465" s="8">
        <v>118.46977</v>
      </c>
      <c r="W465" s="8" t="s">
        <v>21951</v>
      </c>
    </row>
    <row r="466" spans="1:23" x14ac:dyDescent="0.2">
      <c r="A466" s="9">
        <v>77</v>
      </c>
      <c r="B466" s="9">
        <v>2010</v>
      </c>
      <c r="C466" s="12" t="s">
        <v>571</v>
      </c>
      <c r="D466" s="10">
        <v>41034350</v>
      </c>
      <c r="E466" s="9">
        <v>2874</v>
      </c>
      <c r="F466" s="12" t="s">
        <v>572</v>
      </c>
      <c r="G466" s="9">
        <f t="shared" si="7"/>
        <v>4</v>
      </c>
      <c r="H466" s="12" t="s">
        <v>32705</v>
      </c>
      <c r="I466" s="9">
        <v>7</v>
      </c>
      <c r="J466" s="9">
        <v>0</v>
      </c>
      <c r="K466" s="12" t="s">
        <v>575</v>
      </c>
      <c r="L466" s="12" t="s">
        <v>501</v>
      </c>
      <c r="M466" s="12" t="s">
        <v>38</v>
      </c>
      <c r="N466" s="12" t="s">
        <v>18752</v>
      </c>
      <c r="O466" s="12" t="s">
        <v>271</v>
      </c>
      <c r="P466" s="11">
        <v>40417</v>
      </c>
      <c r="Q466" s="9">
        <v>5.6</v>
      </c>
      <c r="R466" s="9">
        <v>3</v>
      </c>
      <c r="S466" s="9">
        <v>3</v>
      </c>
      <c r="T466" s="9">
        <v>3</v>
      </c>
      <c r="U466" s="8">
        <v>34.031500000000001</v>
      </c>
      <c r="V466" s="8">
        <v>118.46977</v>
      </c>
      <c r="W466" s="8" t="s">
        <v>18753</v>
      </c>
    </row>
    <row r="467" spans="1:23" x14ac:dyDescent="0.2">
      <c r="A467" s="9">
        <v>3984</v>
      </c>
      <c r="B467" s="9">
        <v>2016</v>
      </c>
      <c r="C467" s="12" t="s">
        <v>14059</v>
      </c>
      <c r="D467" s="10">
        <v>41012075</v>
      </c>
      <c r="E467" s="9">
        <v>3104</v>
      </c>
      <c r="F467" s="12" t="s">
        <v>14061</v>
      </c>
      <c r="G467" s="9">
        <f t="shared" si="7"/>
        <v>4</v>
      </c>
      <c r="H467" s="12" t="s">
        <v>32706</v>
      </c>
      <c r="I467" s="9">
        <v>2</v>
      </c>
      <c r="J467" s="9">
        <v>0</v>
      </c>
      <c r="K467" s="12" t="s">
        <v>3397</v>
      </c>
      <c r="L467" s="12" t="s">
        <v>13434</v>
      </c>
      <c r="M467" s="12" t="s">
        <v>38</v>
      </c>
      <c r="N467" s="12" t="s">
        <v>29228</v>
      </c>
      <c r="O467" s="12" t="s">
        <v>30</v>
      </c>
      <c r="P467" s="11">
        <v>42503</v>
      </c>
      <c r="Q467" s="9">
        <v>6.5</v>
      </c>
      <c r="R467" s="9">
        <v>2</v>
      </c>
      <c r="S467" s="9">
        <v>2</v>
      </c>
      <c r="T467" s="9">
        <v>4</v>
      </c>
      <c r="U467" s="8">
        <v>34.156799999999997</v>
      </c>
      <c r="V467" s="8">
        <v>118.32522</v>
      </c>
      <c r="W467" s="8" t="s">
        <v>29229</v>
      </c>
    </row>
    <row r="468" spans="1:23" x14ac:dyDescent="0.2">
      <c r="A468" s="9">
        <v>611</v>
      </c>
      <c r="B468" s="9">
        <v>2011</v>
      </c>
      <c r="C468" s="12" t="s">
        <v>2837</v>
      </c>
      <c r="D468" s="10">
        <v>40962534</v>
      </c>
      <c r="E468" s="9">
        <v>2199</v>
      </c>
      <c r="F468" s="12" t="s">
        <v>2838</v>
      </c>
      <c r="G468" s="9">
        <f t="shared" si="7"/>
        <v>4</v>
      </c>
      <c r="H468" s="12" t="s">
        <v>32705</v>
      </c>
      <c r="I468" s="9">
        <v>9</v>
      </c>
      <c r="J468" s="9">
        <v>0</v>
      </c>
      <c r="K468" s="12" t="s">
        <v>2840</v>
      </c>
      <c r="L468" s="12" t="s">
        <v>501</v>
      </c>
      <c r="M468" s="12" t="s">
        <v>38</v>
      </c>
      <c r="N468" s="12" t="s">
        <v>20246</v>
      </c>
      <c r="O468" s="12" t="s">
        <v>11796</v>
      </c>
      <c r="P468" s="11">
        <v>40823</v>
      </c>
      <c r="Q468" s="9">
        <v>7.1</v>
      </c>
      <c r="R468" s="9">
        <v>3</v>
      </c>
      <c r="S468" s="9">
        <v>4</v>
      </c>
      <c r="T468" s="9">
        <v>4</v>
      </c>
      <c r="U468" s="8">
        <v>34.017099999999999</v>
      </c>
      <c r="V468" s="8">
        <v>118.40212</v>
      </c>
      <c r="W468" s="8" t="s">
        <v>20247</v>
      </c>
    </row>
    <row r="469" spans="1:23" x14ac:dyDescent="0.2">
      <c r="A469" s="9">
        <v>4713</v>
      </c>
      <c r="B469" s="9">
        <v>2017</v>
      </c>
      <c r="C469" s="12" t="s">
        <v>16421</v>
      </c>
      <c r="D469" s="10">
        <v>40852824</v>
      </c>
      <c r="E469" s="9">
        <v>2976</v>
      </c>
      <c r="F469" s="12" t="s">
        <v>16422</v>
      </c>
      <c r="G469" s="9">
        <f t="shared" si="7"/>
        <v>4</v>
      </c>
      <c r="H469" s="12" t="s">
        <v>32705</v>
      </c>
      <c r="I469" s="9">
        <v>1</v>
      </c>
      <c r="J469" s="9">
        <v>0</v>
      </c>
      <c r="K469" s="12" t="s">
        <v>16423</v>
      </c>
      <c r="L469" s="12" t="s">
        <v>8323</v>
      </c>
      <c r="M469" s="12" t="s">
        <v>38</v>
      </c>
      <c r="N469" s="12" t="s">
        <v>31059</v>
      </c>
      <c r="O469" s="12" t="s">
        <v>11796</v>
      </c>
      <c r="P469" s="11">
        <v>43056</v>
      </c>
      <c r="Q469" s="9">
        <v>5.9</v>
      </c>
      <c r="R469" s="9">
        <v>2</v>
      </c>
      <c r="S469" s="9">
        <v>2</v>
      </c>
      <c r="T469" s="9">
        <v>2</v>
      </c>
      <c r="U469" s="8">
        <v>34.017099999999999</v>
      </c>
      <c r="V469" s="8">
        <v>118.40212</v>
      </c>
      <c r="W469" s="8" t="s">
        <v>31060</v>
      </c>
    </row>
    <row r="470" spans="1:23" x14ac:dyDescent="0.2">
      <c r="A470" s="9">
        <v>612</v>
      </c>
      <c r="B470" s="9">
        <v>2011</v>
      </c>
      <c r="C470" s="12" t="s">
        <v>2841</v>
      </c>
      <c r="D470" s="10">
        <v>40259119</v>
      </c>
      <c r="E470" s="9">
        <v>2545</v>
      </c>
      <c r="F470" s="12" t="s">
        <v>2842</v>
      </c>
      <c r="G470" s="9">
        <f t="shared" si="7"/>
        <v>4</v>
      </c>
      <c r="H470" s="12" t="s">
        <v>32705</v>
      </c>
      <c r="I470" s="9">
        <v>8</v>
      </c>
      <c r="J470" s="9">
        <v>0</v>
      </c>
      <c r="K470" s="12" t="s">
        <v>2845</v>
      </c>
      <c r="L470" s="12" t="s">
        <v>3662</v>
      </c>
      <c r="M470" s="12" t="s">
        <v>38</v>
      </c>
      <c r="N470" s="12" t="s">
        <v>20249</v>
      </c>
      <c r="O470" s="12" t="s">
        <v>16504</v>
      </c>
      <c r="P470" s="11">
        <v>40641</v>
      </c>
      <c r="Q470" s="9">
        <v>6.8</v>
      </c>
      <c r="R470" s="9">
        <v>3</v>
      </c>
      <c r="S470" s="9">
        <v>3</v>
      </c>
      <c r="T470" s="9">
        <v>4</v>
      </c>
      <c r="U470" s="8">
        <v>40.728819999999999</v>
      </c>
      <c r="V470" s="8">
        <v>74.000439999999998</v>
      </c>
      <c r="W470" s="8" t="s">
        <v>20250</v>
      </c>
    </row>
    <row r="471" spans="1:23" x14ac:dyDescent="0.2">
      <c r="A471" s="9">
        <v>78</v>
      </c>
      <c r="B471" s="9">
        <v>2010</v>
      </c>
      <c r="C471" s="12" t="s">
        <v>578</v>
      </c>
      <c r="D471" s="10">
        <v>40168080</v>
      </c>
      <c r="E471" s="9">
        <v>2476</v>
      </c>
      <c r="F471" s="12" t="s">
        <v>580</v>
      </c>
      <c r="G471" s="9">
        <f t="shared" si="7"/>
        <v>4</v>
      </c>
      <c r="H471" s="12" t="s">
        <v>32703</v>
      </c>
      <c r="I471" s="9">
        <v>0</v>
      </c>
      <c r="J471" s="9">
        <v>0</v>
      </c>
      <c r="K471" s="12" t="s">
        <v>581</v>
      </c>
      <c r="L471" s="12" t="s">
        <v>3662</v>
      </c>
      <c r="M471" s="12" t="s">
        <v>38</v>
      </c>
      <c r="N471" s="12" t="s">
        <v>18754</v>
      </c>
      <c r="O471" s="12" t="s">
        <v>263</v>
      </c>
      <c r="P471" s="11">
        <v>40200</v>
      </c>
      <c r="Q471" s="9">
        <v>5.2</v>
      </c>
      <c r="R471" s="9">
        <v>2</v>
      </c>
      <c r="S471" s="9">
        <v>1</v>
      </c>
      <c r="T471" s="9">
        <v>4</v>
      </c>
      <c r="U471" s="8">
        <v>34.055430000000001</v>
      </c>
      <c r="V471" s="8">
        <v>118.41328</v>
      </c>
      <c r="W471" s="8" t="s">
        <v>18755</v>
      </c>
    </row>
    <row r="472" spans="1:23" x14ac:dyDescent="0.2">
      <c r="A472" s="9">
        <v>3985</v>
      </c>
      <c r="B472" s="9">
        <v>2016</v>
      </c>
      <c r="C472" s="12" t="s">
        <v>14064</v>
      </c>
      <c r="D472" s="10">
        <v>40098064</v>
      </c>
      <c r="E472" s="9">
        <v>3160</v>
      </c>
      <c r="F472" s="12" t="s">
        <v>14065</v>
      </c>
      <c r="G472" s="9">
        <f t="shared" si="7"/>
        <v>4</v>
      </c>
      <c r="H472" s="12" t="s">
        <v>32706</v>
      </c>
      <c r="I472" s="9" t="s">
        <v>32713</v>
      </c>
      <c r="J472" s="9">
        <v>0</v>
      </c>
      <c r="K472" s="12" t="s">
        <v>4919</v>
      </c>
      <c r="L472" s="12" t="s">
        <v>3662</v>
      </c>
      <c r="M472" s="12" t="s">
        <v>38</v>
      </c>
      <c r="N472" s="12" t="s">
        <v>29232</v>
      </c>
      <c r="O472" s="12" t="s">
        <v>51</v>
      </c>
      <c r="P472" s="11">
        <v>42697</v>
      </c>
      <c r="Q472" s="9">
        <v>7.1</v>
      </c>
      <c r="R472" s="9">
        <v>2</v>
      </c>
      <c r="S472" s="9">
        <v>2</v>
      </c>
      <c r="T472" s="9">
        <v>4</v>
      </c>
      <c r="U472" s="8">
        <v>34.083799999999997</v>
      </c>
      <c r="V472" s="8">
        <v>118.32083</v>
      </c>
      <c r="W472" s="8" t="s">
        <v>29233</v>
      </c>
    </row>
    <row r="473" spans="1:23" x14ac:dyDescent="0.2">
      <c r="A473" s="9">
        <v>1885</v>
      </c>
      <c r="B473" s="9">
        <v>2013</v>
      </c>
      <c r="C473" s="12" t="s">
        <v>7275</v>
      </c>
      <c r="D473" s="10">
        <v>40041683</v>
      </c>
      <c r="E473" s="9">
        <v>2160</v>
      </c>
      <c r="F473" s="12" t="s">
        <v>7276</v>
      </c>
      <c r="G473" s="9">
        <f t="shared" si="7"/>
        <v>4</v>
      </c>
      <c r="H473" s="12" t="s">
        <v>32705</v>
      </c>
      <c r="I473" s="9">
        <v>1</v>
      </c>
      <c r="J473" s="9">
        <v>0</v>
      </c>
      <c r="K473" s="12" t="s">
        <v>7277</v>
      </c>
      <c r="L473" s="12" t="s">
        <v>162</v>
      </c>
      <c r="M473" s="12" t="s">
        <v>38</v>
      </c>
      <c r="N473" s="12" t="s">
        <v>23703</v>
      </c>
      <c r="O473" s="12" t="s">
        <v>11941</v>
      </c>
      <c r="P473" s="11">
        <v>41285</v>
      </c>
      <c r="Q473" s="9">
        <v>5.0999999999999996</v>
      </c>
      <c r="R473" s="9">
        <v>1</v>
      </c>
      <c r="S473" s="9">
        <v>1</v>
      </c>
      <c r="T473" s="9">
        <v>3</v>
      </c>
      <c r="U473" s="8">
        <v>53.349609999999998</v>
      </c>
      <c r="V473" s="8">
        <v>6.2596100000000003</v>
      </c>
      <c r="W473" s="8" t="s">
        <v>23704</v>
      </c>
    </row>
    <row r="474" spans="1:23" x14ac:dyDescent="0.2">
      <c r="A474" s="9">
        <v>79</v>
      </c>
      <c r="B474" s="9">
        <v>2010</v>
      </c>
      <c r="C474" s="12" t="s">
        <v>585</v>
      </c>
      <c r="D474" s="10">
        <v>39440655</v>
      </c>
      <c r="E474" s="9">
        <v>3037</v>
      </c>
      <c r="F474" s="12" t="s">
        <v>586</v>
      </c>
      <c r="G474" s="9">
        <f t="shared" si="7"/>
        <v>4</v>
      </c>
      <c r="H474" s="12" t="s">
        <v>32705</v>
      </c>
      <c r="I474" s="9">
        <v>5</v>
      </c>
      <c r="J474" s="9">
        <v>0</v>
      </c>
      <c r="K474" s="12" t="s">
        <v>588</v>
      </c>
      <c r="L474" s="12" t="s">
        <v>501</v>
      </c>
      <c r="M474" s="12" t="s">
        <v>38</v>
      </c>
      <c r="N474" s="12" t="s">
        <v>18759</v>
      </c>
      <c r="O474" s="12" t="s">
        <v>11796</v>
      </c>
      <c r="P474" s="11">
        <v>40506</v>
      </c>
      <c r="Q474" s="9">
        <v>6.4</v>
      </c>
      <c r="R474" s="9">
        <v>2</v>
      </c>
      <c r="S474" s="9">
        <v>2</v>
      </c>
      <c r="T474" s="9">
        <v>4</v>
      </c>
      <c r="U474" s="8">
        <v>34.017099999999999</v>
      </c>
      <c r="V474" s="8">
        <v>118.40212</v>
      </c>
      <c r="W474" s="8" t="s">
        <v>18760</v>
      </c>
    </row>
    <row r="475" spans="1:23" x14ac:dyDescent="0.2">
      <c r="A475" s="9">
        <v>2576</v>
      </c>
      <c r="B475" s="9">
        <v>2014</v>
      </c>
      <c r="C475" s="12" t="s">
        <v>9585</v>
      </c>
      <c r="D475" s="10">
        <v>39322544</v>
      </c>
      <c r="E475" s="9">
        <v>3221</v>
      </c>
      <c r="F475" s="12" t="s">
        <v>9586</v>
      </c>
      <c r="G475" s="9">
        <f t="shared" si="7"/>
        <v>4</v>
      </c>
      <c r="H475" s="12" t="s">
        <v>32705</v>
      </c>
      <c r="I475" s="9">
        <v>2</v>
      </c>
      <c r="J475" s="9">
        <v>0</v>
      </c>
      <c r="K475" s="12" t="s">
        <v>2122</v>
      </c>
      <c r="L475" s="12" t="s">
        <v>3662</v>
      </c>
      <c r="M475" s="12" t="s">
        <v>38</v>
      </c>
      <c r="N475" s="12" t="s">
        <v>25596</v>
      </c>
      <c r="O475" s="12" t="s">
        <v>271</v>
      </c>
      <c r="P475" s="11">
        <v>41866</v>
      </c>
      <c r="Q475" s="9">
        <v>6.1</v>
      </c>
      <c r="R475" s="9">
        <v>2</v>
      </c>
      <c r="S475" s="9">
        <v>2</v>
      </c>
      <c r="T475" s="9">
        <v>4</v>
      </c>
      <c r="U475" s="8">
        <v>34.031500000000001</v>
      </c>
      <c r="V475" s="8">
        <v>118.46977</v>
      </c>
      <c r="W475" s="8" t="s">
        <v>25597</v>
      </c>
    </row>
    <row r="476" spans="1:23" x14ac:dyDescent="0.2">
      <c r="A476" s="9">
        <v>80</v>
      </c>
      <c r="B476" s="9">
        <v>2010</v>
      </c>
      <c r="C476" s="12" t="s">
        <v>590</v>
      </c>
      <c r="D476" s="10">
        <v>39123589</v>
      </c>
      <c r="E476" s="9">
        <v>2479</v>
      </c>
      <c r="F476" s="12" t="s">
        <v>592</v>
      </c>
      <c r="G476" s="9">
        <f t="shared" si="7"/>
        <v>4</v>
      </c>
      <c r="H476" s="12" t="s">
        <v>32706</v>
      </c>
      <c r="I476" s="9">
        <v>11</v>
      </c>
      <c r="J476" s="9">
        <v>0</v>
      </c>
      <c r="K476" s="12" t="s">
        <v>594</v>
      </c>
      <c r="L476" s="12" t="s">
        <v>350</v>
      </c>
      <c r="M476" s="12" t="s">
        <v>38</v>
      </c>
      <c r="N476" s="12" t="s">
        <v>18761</v>
      </c>
      <c r="O476" s="12" t="s">
        <v>11941</v>
      </c>
      <c r="P476" s="11">
        <v>40235</v>
      </c>
      <c r="Q476" s="9">
        <v>6.5</v>
      </c>
      <c r="R476" s="9">
        <v>2</v>
      </c>
      <c r="S476" s="9">
        <v>3</v>
      </c>
      <c r="T476" s="9">
        <v>4</v>
      </c>
      <c r="U476" s="8">
        <v>53.349609999999998</v>
      </c>
      <c r="V476" s="8">
        <v>6.2596100000000003</v>
      </c>
      <c r="W476" s="8" t="s">
        <v>18762</v>
      </c>
    </row>
    <row r="477" spans="1:23" x14ac:dyDescent="0.2">
      <c r="A477" s="9">
        <v>613</v>
      </c>
      <c r="B477" s="9">
        <v>2011</v>
      </c>
      <c r="C477" s="12" t="s">
        <v>2847</v>
      </c>
      <c r="D477" s="10">
        <v>39046489</v>
      </c>
      <c r="E477" s="9">
        <v>2904</v>
      </c>
      <c r="F477" s="12" t="s">
        <v>2849</v>
      </c>
      <c r="G477" s="9">
        <f t="shared" si="7"/>
        <v>4</v>
      </c>
      <c r="H477" s="12" t="s">
        <v>32706</v>
      </c>
      <c r="I477" s="9">
        <v>5</v>
      </c>
      <c r="J477" s="9">
        <v>0</v>
      </c>
      <c r="K477" s="12" t="s">
        <v>2850</v>
      </c>
      <c r="L477" s="12" t="s">
        <v>162</v>
      </c>
      <c r="M477" s="12" t="s">
        <v>38</v>
      </c>
      <c r="N477" s="12" t="s">
        <v>20253</v>
      </c>
      <c r="O477" s="12" t="s">
        <v>154</v>
      </c>
      <c r="P477" s="11">
        <v>40669</v>
      </c>
      <c r="Q477" s="9">
        <v>5.9</v>
      </c>
      <c r="R477" s="9">
        <v>2</v>
      </c>
      <c r="S477" s="9">
        <v>1</v>
      </c>
      <c r="T477" s="9">
        <v>4</v>
      </c>
      <c r="U477" s="8">
        <v>34.152149999999999</v>
      </c>
      <c r="V477" s="8">
        <v>118.33637</v>
      </c>
      <c r="W477" s="8" t="s">
        <v>20254</v>
      </c>
    </row>
    <row r="478" spans="1:23" x14ac:dyDescent="0.2">
      <c r="A478" s="9">
        <v>2577</v>
      </c>
      <c r="B478" s="9">
        <v>2014</v>
      </c>
      <c r="C478" s="12" t="s">
        <v>9590</v>
      </c>
      <c r="D478" s="10">
        <v>38934842</v>
      </c>
      <c r="E478" s="9">
        <v>3230</v>
      </c>
      <c r="F478" s="12" t="s">
        <v>9592</v>
      </c>
      <c r="G478" s="9">
        <f t="shared" si="7"/>
        <v>4</v>
      </c>
      <c r="H478" s="12" t="s">
        <v>32705</v>
      </c>
      <c r="I478" s="9">
        <v>2</v>
      </c>
      <c r="J478" s="9">
        <v>0</v>
      </c>
      <c r="K478" s="12" t="s">
        <v>9593</v>
      </c>
      <c r="L478" s="12" t="s">
        <v>13606</v>
      </c>
      <c r="M478" s="12" t="s">
        <v>38</v>
      </c>
      <c r="N478" s="12" t="s">
        <v>25600</v>
      </c>
      <c r="O478" s="12" t="s">
        <v>32699</v>
      </c>
      <c r="P478" s="11">
        <v>41822</v>
      </c>
      <c r="Q478" s="9">
        <v>5.8</v>
      </c>
      <c r="R478" s="9">
        <v>2</v>
      </c>
      <c r="S478" s="9">
        <v>2</v>
      </c>
      <c r="T478" s="9">
        <v>3</v>
      </c>
      <c r="U478" s="8">
        <v>37.832839999999997</v>
      </c>
      <c r="V478" s="8">
        <v>122.28397</v>
      </c>
      <c r="W478" s="8" t="s">
        <v>25601</v>
      </c>
    </row>
    <row r="479" spans="1:23" x14ac:dyDescent="0.2">
      <c r="A479" s="9">
        <v>2578</v>
      </c>
      <c r="B479" s="9">
        <v>2014</v>
      </c>
      <c r="C479" s="12" t="s">
        <v>9595</v>
      </c>
      <c r="D479" s="10">
        <v>38543473</v>
      </c>
      <c r="E479" s="9">
        <v>3062</v>
      </c>
      <c r="F479" s="12" t="s">
        <v>9597</v>
      </c>
      <c r="G479" s="9">
        <f t="shared" si="7"/>
        <v>4</v>
      </c>
      <c r="H479" s="12" t="s">
        <v>32705</v>
      </c>
      <c r="I479" s="9">
        <v>2</v>
      </c>
      <c r="J479" s="9">
        <v>0</v>
      </c>
      <c r="K479" s="12" t="s">
        <v>2646</v>
      </c>
      <c r="L479" s="12" t="s">
        <v>162</v>
      </c>
      <c r="M479" s="12" t="s">
        <v>38</v>
      </c>
      <c r="N479" s="12" t="s">
        <v>25603</v>
      </c>
      <c r="O479" s="12" t="s">
        <v>11796</v>
      </c>
      <c r="P479" s="11">
        <v>41838</v>
      </c>
      <c r="Q479" s="9">
        <v>5.0999999999999996</v>
      </c>
      <c r="R479" s="9">
        <v>2</v>
      </c>
      <c r="S479" s="9">
        <v>1</v>
      </c>
      <c r="T479" s="9">
        <v>4</v>
      </c>
      <c r="U479" s="8">
        <v>34.017099999999999</v>
      </c>
      <c r="V479" s="8">
        <v>118.40212</v>
      </c>
      <c r="W479" s="8" t="s">
        <v>25604</v>
      </c>
    </row>
    <row r="480" spans="1:23" x14ac:dyDescent="0.2">
      <c r="A480" s="9">
        <v>614</v>
      </c>
      <c r="B480" s="9">
        <v>2011</v>
      </c>
      <c r="C480" s="12" t="s">
        <v>2851</v>
      </c>
      <c r="D480" s="10">
        <v>38538188</v>
      </c>
      <c r="E480" s="9">
        <v>3305</v>
      </c>
      <c r="F480" s="12" t="s">
        <v>2853</v>
      </c>
      <c r="G480" s="9">
        <f t="shared" si="7"/>
        <v>4</v>
      </c>
      <c r="H480" s="12" t="s">
        <v>32706</v>
      </c>
      <c r="I480" s="9">
        <v>5</v>
      </c>
      <c r="J480" s="9">
        <v>0</v>
      </c>
      <c r="K480" s="12" t="s">
        <v>2854</v>
      </c>
      <c r="L480" s="12" t="s">
        <v>3662</v>
      </c>
      <c r="M480" s="12" t="s">
        <v>38</v>
      </c>
      <c r="N480" s="12" t="s">
        <v>20256</v>
      </c>
      <c r="O480" s="12" t="s">
        <v>154</v>
      </c>
      <c r="P480" s="11">
        <v>40774</v>
      </c>
      <c r="Q480" s="9">
        <v>3.5</v>
      </c>
      <c r="R480" s="9">
        <v>2</v>
      </c>
      <c r="S480" s="9">
        <v>1</v>
      </c>
      <c r="T480" s="9">
        <v>3</v>
      </c>
      <c r="U480" s="8">
        <v>34.152149999999999</v>
      </c>
      <c r="V480" s="8">
        <v>118.33637</v>
      </c>
      <c r="W480" s="8" t="s">
        <v>20257</v>
      </c>
    </row>
    <row r="481" spans="1:23" x14ac:dyDescent="0.2">
      <c r="A481" s="9">
        <v>1223</v>
      </c>
      <c r="B481" s="9">
        <v>2012</v>
      </c>
      <c r="C481" s="12" t="s">
        <v>5111</v>
      </c>
      <c r="D481" s="10">
        <v>38518613</v>
      </c>
      <c r="E481" s="9">
        <v>3470</v>
      </c>
      <c r="F481" s="12" t="s">
        <v>5113</v>
      </c>
      <c r="G481" s="9">
        <f t="shared" si="7"/>
        <v>4</v>
      </c>
      <c r="H481" s="12" t="s">
        <v>32705</v>
      </c>
      <c r="I481" s="9">
        <v>1</v>
      </c>
      <c r="J481" s="9">
        <v>0</v>
      </c>
      <c r="K481" s="12" t="s">
        <v>5114</v>
      </c>
      <c r="L481" s="12" t="s">
        <v>162</v>
      </c>
      <c r="M481" s="12" t="s">
        <v>38</v>
      </c>
      <c r="N481" s="12" t="s">
        <v>21956</v>
      </c>
      <c r="O481" s="12" t="s">
        <v>777</v>
      </c>
      <c r="P481" s="11">
        <v>41075</v>
      </c>
      <c r="Q481" s="9">
        <v>5.9</v>
      </c>
      <c r="R481" s="9">
        <v>2</v>
      </c>
      <c r="S481" s="9">
        <v>2</v>
      </c>
      <c r="T481" s="9">
        <v>4</v>
      </c>
      <c r="U481" s="8">
        <v>34.031500000000001</v>
      </c>
      <c r="V481" s="8">
        <v>118.46977</v>
      </c>
      <c r="W481" s="8" t="s">
        <v>21957</v>
      </c>
    </row>
    <row r="482" spans="1:23" x14ac:dyDescent="0.2">
      <c r="A482" s="9">
        <v>1886</v>
      </c>
      <c r="B482" s="9">
        <v>2013</v>
      </c>
      <c r="C482" s="12" t="s">
        <v>7278</v>
      </c>
      <c r="D482" s="10">
        <v>38362475</v>
      </c>
      <c r="E482" s="9">
        <v>2690</v>
      </c>
      <c r="F482" s="12" t="s">
        <v>7279</v>
      </c>
      <c r="G482" s="9">
        <f t="shared" si="7"/>
        <v>4</v>
      </c>
      <c r="H482" s="12" t="s">
        <v>32706</v>
      </c>
      <c r="I482" s="9">
        <v>5</v>
      </c>
      <c r="J482" s="9">
        <v>0</v>
      </c>
      <c r="K482" s="12" t="s">
        <v>7281</v>
      </c>
      <c r="L482" s="12" t="s">
        <v>3662</v>
      </c>
      <c r="M482" s="12" t="s">
        <v>38</v>
      </c>
      <c r="N482" s="12" t="s">
        <v>23706</v>
      </c>
      <c r="O482" s="12" t="s">
        <v>94</v>
      </c>
      <c r="P482" s="11">
        <v>41633</v>
      </c>
      <c r="Q482" s="9">
        <v>6.3</v>
      </c>
      <c r="R482" s="9">
        <v>1</v>
      </c>
      <c r="S482" s="9">
        <v>1</v>
      </c>
      <c r="T482" s="9">
        <v>4</v>
      </c>
      <c r="U482" s="8">
        <v>34.138120000000001</v>
      </c>
      <c r="V482" s="8">
        <v>118.35338</v>
      </c>
      <c r="W482" s="8" t="s">
        <v>23707</v>
      </c>
    </row>
    <row r="483" spans="1:23" x14ac:dyDescent="0.2">
      <c r="A483" s="9">
        <v>3273</v>
      </c>
      <c r="B483" s="9">
        <v>2015</v>
      </c>
      <c r="C483" s="12" t="s">
        <v>11807</v>
      </c>
      <c r="D483" s="10">
        <v>38322743</v>
      </c>
      <c r="E483" s="9">
        <v>962</v>
      </c>
      <c r="F483" s="12" t="s">
        <v>11808</v>
      </c>
      <c r="G483" s="9">
        <f t="shared" si="7"/>
        <v>4</v>
      </c>
      <c r="H483" s="12" t="s">
        <v>32705</v>
      </c>
      <c r="I483" s="9">
        <v>7</v>
      </c>
      <c r="J483" s="9">
        <v>0</v>
      </c>
      <c r="K483" s="12" t="s">
        <v>7521</v>
      </c>
      <c r="L483" s="12" t="s">
        <v>501</v>
      </c>
      <c r="M483" s="12" t="s">
        <v>38</v>
      </c>
      <c r="N483" s="12" t="s">
        <v>27410</v>
      </c>
      <c r="O483" s="12" t="s">
        <v>16504</v>
      </c>
      <c r="P483" s="11">
        <v>42333</v>
      </c>
      <c r="Q483" s="9">
        <v>7.5</v>
      </c>
      <c r="R483" s="9">
        <v>4</v>
      </c>
      <c r="S483" s="9">
        <v>4</v>
      </c>
      <c r="T483" s="9">
        <v>4</v>
      </c>
      <c r="U483" s="8">
        <v>40.728839999999998</v>
      </c>
      <c r="V483" s="8">
        <v>74.000460000000004</v>
      </c>
      <c r="W483" s="8" t="s">
        <v>27411</v>
      </c>
    </row>
    <row r="484" spans="1:23" x14ac:dyDescent="0.2">
      <c r="A484" s="9">
        <v>615</v>
      </c>
      <c r="B484" s="9">
        <v>2011</v>
      </c>
      <c r="C484" s="12" t="s">
        <v>2855</v>
      </c>
      <c r="D484" s="10">
        <v>38180928</v>
      </c>
      <c r="E484" s="9">
        <v>3314</v>
      </c>
      <c r="F484" s="12" t="s">
        <v>2857</v>
      </c>
      <c r="G484" s="9">
        <f t="shared" si="7"/>
        <v>4</v>
      </c>
      <c r="H484" s="12" t="s">
        <v>32705</v>
      </c>
      <c r="I484" s="9">
        <v>1</v>
      </c>
      <c r="J484" s="9">
        <v>0</v>
      </c>
      <c r="K484" s="12" t="s">
        <v>801</v>
      </c>
      <c r="L484" s="12" t="s">
        <v>350</v>
      </c>
      <c r="M484" s="12" t="s">
        <v>38</v>
      </c>
      <c r="N484" s="12" t="s">
        <v>20260</v>
      </c>
      <c r="O484" s="12" t="s">
        <v>32700</v>
      </c>
      <c r="P484" s="11">
        <v>40648</v>
      </c>
      <c r="Q484" s="9">
        <v>6.2</v>
      </c>
      <c r="R484" s="9">
        <v>2</v>
      </c>
      <c r="S484" s="9">
        <v>2</v>
      </c>
      <c r="T484" s="9">
        <v>4</v>
      </c>
      <c r="U484" s="8">
        <v>34.158180000000002</v>
      </c>
      <c r="V484" s="8">
        <v>118.28513</v>
      </c>
      <c r="W484" s="8" t="s">
        <v>20261</v>
      </c>
    </row>
    <row r="485" spans="1:23" x14ac:dyDescent="0.2">
      <c r="A485" s="9">
        <v>616</v>
      </c>
      <c r="B485" s="9">
        <v>2011</v>
      </c>
      <c r="C485" s="12" t="s">
        <v>2860</v>
      </c>
      <c r="D485" s="10">
        <v>37915414</v>
      </c>
      <c r="E485" s="9">
        <v>2821</v>
      </c>
      <c r="F485" s="12" t="s">
        <v>2861</v>
      </c>
      <c r="G485" s="9">
        <f t="shared" si="7"/>
        <v>4</v>
      </c>
      <c r="H485" s="12" t="s">
        <v>32706</v>
      </c>
      <c r="I485" s="9">
        <v>4</v>
      </c>
      <c r="J485" s="9">
        <v>0</v>
      </c>
      <c r="K485" s="12" t="s">
        <v>2862</v>
      </c>
      <c r="L485" s="12" t="s">
        <v>3662</v>
      </c>
      <c r="M485" s="12" t="s">
        <v>38</v>
      </c>
      <c r="N485" s="12" t="s">
        <v>20263</v>
      </c>
      <c r="O485" s="12" t="s">
        <v>263</v>
      </c>
      <c r="P485" s="11">
        <v>40592</v>
      </c>
      <c r="Q485" s="9">
        <v>4.4000000000000004</v>
      </c>
      <c r="R485" s="9">
        <v>1</v>
      </c>
      <c r="S485" s="9">
        <v>1</v>
      </c>
      <c r="T485" s="9">
        <v>3</v>
      </c>
      <c r="U485" s="8">
        <v>34.055430000000001</v>
      </c>
      <c r="V485" s="8">
        <v>118.41328</v>
      </c>
      <c r="W485" s="8" t="s">
        <v>20264</v>
      </c>
    </row>
    <row r="486" spans="1:23" x14ac:dyDescent="0.2">
      <c r="A486" s="9">
        <v>1887</v>
      </c>
      <c r="B486" s="9">
        <v>2013</v>
      </c>
      <c r="C486" s="12" t="s">
        <v>7282</v>
      </c>
      <c r="D486" s="10">
        <v>37738810</v>
      </c>
      <c r="E486" s="9">
        <v>2411</v>
      </c>
      <c r="F486" s="12" t="s">
        <v>7284</v>
      </c>
      <c r="G486" s="9">
        <f t="shared" si="7"/>
        <v>4</v>
      </c>
      <c r="H486" s="12" t="s">
        <v>32705</v>
      </c>
      <c r="I486" s="9">
        <v>5</v>
      </c>
      <c r="J486" s="9">
        <v>0</v>
      </c>
      <c r="K486" s="12" t="s">
        <v>3171</v>
      </c>
      <c r="L486" s="12" t="s">
        <v>501</v>
      </c>
      <c r="M486" s="12" t="s">
        <v>38</v>
      </c>
      <c r="N486" s="12" t="s">
        <v>23709</v>
      </c>
      <c r="O486" s="12" t="s">
        <v>32700</v>
      </c>
      <c r="P486" s="11">
        <v>41649</v>
      </c>
      <c r="Q486" s="9">
        <v>7.2</v>
      </c>
      <c r="R486" s="9">
        <v>2</v>
      </c>
      <c r="S486" s="9">
        <v>3</v>
      </c>
      <c r="T486" s="9">
        <v>4</v>
      </c>
      <c r="U486" s="8">
        <v>34.158180000000002</v>
      </c>
      <c r="V486" s="8">
        <v>118.28513</v>
      </c>
      <c r="W486" s="8" t="s">
        <v>23710</v>
      </c>
    </row>
    <row r="487" spans="1:23" x14ac:dyDescent="0.2">
      <c r="A487" s="9">
        <v>81</v>
      </c>
      <c r="B487" s="9">
        <v>2010</v>
      </c>
      <c r="C487" s="12" t="s">
        <v>597</v>
      </c>
      <c r="D487" s="10">
        <v>37729698</v>
      </c>
      <c r="E487" s="9">
        <v>2127</v>
      </c>
      <c r="F487" s="12" t="s">
        <v>598</v>
      </c>
      <c r="G487" s="9">
        <f t="shared" si="7"/>
        <v>4</v>
      </c>
      <c r="H487" s="12" t="s">
        <v>32705</v>
      </c>
      <c r="I487" s="9">
        <v>14</v>
      </c>
      <c r="J487" s="9">
        <v>0</v>
      </c>
      <c r="K487" s="12" t="s">
        <v>454</v>
      </c>
      <c r="L487" s="12" t="s">
        <v>501</v>
      </c>
      <c r="M487" s="12" t="s">
        <v>38</v>
      </c>
      <c r="N487" s="12" t="s">
        <v>18764</v>
      </c>
      <c r="O487" s="12" t="s">
        <v>271</v>
      </c>
      <c r="P487" s="11">
        <v>40487</v>
      </c>
      <c r="Q487" s="9">
        <v>6</v>
      </c>
      <c r="R487" s="9">
        <v>2</v>
      </c>
      <c r="S487" s="9">
        <v>2</v>
      </c>
      <c r="T487" s="9">
        <v>3</v>
      </c>
      <c r="U487" s="8">
        <v>34.031500000000001</v>
      </c>
      <c r="V487" s="8">
        <v>118.46977</v>
      </c>
      <c r="W487" s="8" t="s">
        <v>18765</v>
      </c>
    </row>
    <row r="488" spans="1:23" x14ac:dyDescent="0.2">
      <c r="A488" s="9">
        <v>1888</v>
      </c>
      <c r="B488" s="9">
        <v>2013</v>
      </c>
      <c r="C488" s="12" t="s">
        <v>7286</v>
      </c>
      <c r="D488" s="10">
        <v>37709979</v>
      </c>
      <c r="E488" s="9">
        <v>1225</v>
      </c>
      <c r="F488" s="12" t="s">
        <v>7288</v>
      </c>
      <c r="G488" s="9">
        <f t="shared" si="7"/>
        <v>4</v>
      </c>
      <c r="H488" s="12" t="s">
        <v>32705</v>
      </c>
      <c r="I488" s="9">
        <v>2</v>
      </c>
      <c r="J488" s="9">
        <v>0</v>
      </c>
      <c r="K488" s="12" t="s">
        <v>1258</v>
      </c>
      <c r="L488" s="12" t="s">
        <v>3983</v>
      </c>
      <c r="M488" s="12" t="s">
        <v>38</v>
      </c>
      <c r="N488" s="12" t="s">
        <v>23711</v>
      </c>
      <c r="O488" s="12" t="s">
        <v>32700</v>
      </c>
      <c r="P488" s="11">
        <v>41605</v>
      </c>
      <c r="Q488" s="9">
        <v>7.6</v>
      </c>
      <c r="R488" s="9">
        <v>3</v>
      </c>
      <c r="S488" s="9">
        <v>4</v>
      </c>
      <c r="T488" s="9">
        <v>4</v>
      </c>
      <c r="U488" s="8">
        <v>34.158180000000002</v>
      </c>
      <c r="V488" s="8">
        <v>118.28513</v>
      </c>
      <c r="W488" s="8" t="s">
        <v>23712</v>
      </c>
    </row>
    <row r="489" spans="1:23" x14ac:dyDescent="0.2">
      <c r="A489" s="9">
        <v>617</v>
      </c>
      <c r="B489" s="9">
        <v>2011</v>
      </c>
      <c r="C489" s="12" t="s">
        <v>2863</v>
      </c>
      <c r="D489" s="10">
        <v>37662162</v>
      </c>
      <c r="E489" s="9">
        <v>3030</v>
      </c>
      <c r="F489" s="12" t="s">
        <v>2864</v>
      </c>
      <c r="G489" s="9">
        <f t="shared" si="7"/>
        <v>4</v>
      </c>
      <c r="H489" s="12" t="s">
        <v>32706</v>
      </c>
      <c r="I489" s="9">
        <v>5</v>
      </c>
      <c r="J489" s="9">
        <v>0</v>
      </c>
      <c r="K489" s="12" t="s">
        <v>2865</v>
      </c>
      <c r="L489" s="12" t="s">
        <v>5298</v>
      </c>
      <c r="M489" s="12" t="s">
        <v>38</v>
      </c>
      <c r="N489" s="12" t="s">
        <v>20266</v>
      </c>
      <c r="O489" s="12" t="s">
        <v>154</v>
      </c>
      <c r="P489" s="11">
        <v>40613</v>
      </c>
      <c r="Q489" s="9">
        <v>5.5</v>
      </c>
      <c r="R489" s="9">
        <v>1</v>
      </c>
      <c r="S489" s="9">
        <v>1</v>
      </c>
      <c r="T489" s="9">
        <v>4</v>
      </c>
      <c r="U489" s="8">
        <v>34.152149999999999</v>
      </c>
      <c r="V489" s="8">
        <v>118.33637</v>
      </c>
      <c r="W489" s="8" t="s">
        <v>20267</v>
      </c>
    </row>
    <row r="490" spans="1:23" x14ac:dyDescent="0.2">
      <c r="A490" s="9">
        <v>618</v>
      </c>
      <c r="B490" s="9">
        <v>2011</v>
      </c>
      <c r="C490" s="12" t="s">
        <v>2866</v>
      </c>
      <c r="D490" s="10">
        <v>37520095</v>
      </c>
      <c r="E490" s="9">
        <v>3127</v>
      </c>
      <c r="F490" s="12" t="s">
        <v>2867</v>
      </c>
      <c r="G490" s="9">
        <f t="shared" si="7"/>
        <v>4</v>
      </c>
      <c r="H490" s="12" t="s">
        <v>32706</v>
      </c>
      <c r="I490" s="9">
        <v>2</v>
      </c>
      <c r="J490" s="9">
        <v>0</v>
      </c>
      <c r="K490" s="12" t="s">
        <v>2868</v>
      </c>
      <c r="L490" s="12" t="s">
        <v>3662</v>
      </c>
      <c r="M490" s="12" t="s">
        <v>38</v>
      </c>
      <c r="N490" s="12" t="s">
        <v>20270</v>
      </c>
      <c r="O490" s="12" t="s">
        <v>263</v>
      </c>
      <c r="P490" s="11">
        <v>40844</v>
      </c>
      <c r="Q490" s="9">
        <v>6.7</v>
      </c>
      <c r="R490" s="9">
        <v>2</v>
      </c>
      <c r="S490" s="9">
        <v>2</v>
      </c>
      <c r="T490" s="9">
        <v>4</v>
      </c>
      <c r="U490" s="8">
        <v>34.055430000000001</v>
      </c>
      <c r="V490" s="8">
        <v>118.41328</v>
      </c>
      <c r="W490" s="8" t="s">
        <v>20271</v>
      </c>
    </row>
    <row r="491" spans="1:23" x14ac:dyDescent="0.2">
      <c r="A491" s="9">
        <v>1224</v>
      </c>
      <c r="B491" s="9">
        <v>2012</v>
      </c>
      <c r="C491" s="12" t="s">
        <v>5115</v>
      </c>
      <c r="D491" s="10">
        <v>37519139</v>
      </c>
      <c r="E491" s="9">
        <v>3109</v>
      </c>
      <c r="F491" s="12" t="s">
        <v>5116</v>
      </c>
      <c r="G491" s="9">
        <f t="shared" si="7"/>
        <v>4</v>
      </c>
      <c r="H491" s="12" t="s">
        <v>32706</v>
      </c>
      <c r="I491" s="9">
        <v>1</v>
      </c>
      <c r="J491" s="9">
        <v>0</v>
      </c>
      <c r="K491" s="12" t="s">
        <v>5117</v>
      </c>
      <c r="L491" s="12" t="s">
        <v>3662</v>
      </c>
      <c r="M491" s="12" t="s">
        <v>38</v>
      </c>
      <c r="N491" s="12" t="s">
        <v>21959</v>
      </c>
      <c r="O491" s="12" t="s">
        <v>263</v>
      </c>
      <c r="P491" s="11">
        <v>41082</v>
      </c>
      <c r="Q491" s="9">
        <v>5.9</v>
      </c>
      <c r="R491" s="9">
        <v>2</v>
      </c>
      <c r="S491" s="9">
        <v>2</v>
      </c>
      <c r="T491" s="9">
        <v>4</v>
      </c>
      <c r="U491" s="8">
        <v>34.055430000000001</v>
      </c>
      <c r="V491" s="8">
        <v>118.41328</v>
      </c>
      <c r="W491" s="8" t="s">
        <v>21960</v>
      </c>
    </row>
    <row r="492" spans="1:23" x14ac:dyDescent="0.2">
      <c r="A492" s="9">
        <v>82</v>
      </c>
      <c r="B492" s="9">
        <v>2010</v>
      </c>
      <c r="C492" s="12" t="s">
        <v>600</v>
      </c>
      <c r="D492" s="10">
        <v>37490007</v>
      </c>
      <c r="E492" s="9">
        <v>3280</v>
      </c>
      <c r="F492" s="12" t="s">
        <v>603</v>
      </c>
      <c r="G492" s="9">
        <f t="shared" si="7"/>
        <v>4</v>
      </c>
      <c r="H492" s="12" t="s">
        <v>32706</v>
      </c>
      <c r="I492" s="9">
        <v>2</v>
      </c>
      <c r="J492" s="9">
        <v>0</v>
      </c>
      <c r="K492" s="12" t="s">
        <v>604</v>
      </c>
      <c r="L492" s="12" t="s">
        <v>162</v>
      </c>
      <c r="M492" s="12" t="s">
        <v>38</v>
      </c>
      <c r="N492" s="12" t="s">
        <v>18768</v>
      </c>
      <c r="O492" s="12" t="s">
        <v>605</v>
      </c>
      <c r="P492" s="11">
        <v>40291</v>
      </c>
      <c r="Q492" s="9">
        <v>5.3</v>
      </c>
      <c r="R492" s="9">
        <v>2</v>
      </c>
      <c r="S492" s="9">
        <v>1</v>
      </c>
      <c r="T492" s="9">
        <v>3</v>
      </c>
      <c r="U492" s="8">
        <v>39.143560000000001</v>
      </c>
      <c r="V492" s="8" t="s">
        <v>32719</v>
      </c>
      <c r="W492" s="8" t="s">
        <v>18769</v>
      </c>
    </row>
    <row r="493" spans="1:23" x14ac:dyDescent="0.2">
      <c r="A493" s="9">
        <v>3274</v>
      </c>
      <c r="B493" s="9">
        <v>2015</v>
      </c>
      <c r="C493" s="12" t="s">
        <v>11812</v>
      </c>
      <c r="D493" s="10">
        <v>37446117</v>
      </c>
      <c r="E493" s="9">
        <v>3371</v>
      </c>
      <c r="F493" s="12" t="s">
        <v>11813</v>
      </c>
      <c r="G493" s="9">
        <f t="shared" si="7"/>
        <v>4</v>
      </c>
      <c r="H493" s="12" t="s">
        <v>32705</v>
      </c>
      <c r="I493" s="9">
        <v>1</v>
      </c>
      <c r="J493" s="9">
        <v>0</v>
      </c>
      <c r="K493" s="12" t="s">
        <v>726</v>
      </c>
      <c r="L493" s="12" t="s">
        <v>501</v>
      </c>
      <c r="M493" s="12" t="s">
        <v>38</v>
      </c>
      <c r="N493" s="12" t="s">
        <v>27413</v>
      </c>
      <c r="O493" s="12" t="s">
        <v>263</v>
      </c>
      <c r="P493" s="11">
        <v>42104</v>
      </c>
      <c r="Q493" s="9">
        <v>7.1</v>
      </c>
      <c r="R493" s="9">
        <v>2</v>
      </c>
      <c r="S493" s="9">
        <v>1</v>
      </c>
      <c r="T493" s="9">
        <v>4</v>
      </c>
      <c r="U493" s="8">
        <v>34.055430000000001</v>
      </c>
      <c r="V493" s="8">
        <v>118.41328</v>
      </c>
      <c r="W493" s="8" t="s">
        <v>27414</v>
      </c>
    </row>
    <row r="494" spans="1:23" x14ac:dyDescent="0.2">
      <c r="A494" s="9">
        <v>619</v>
      </c>
      <c r="B494" s="9">
        <v>2011</v>
      </c>
      <c r="C494" s="12" t="s">
        <v>2869</v>
      </c>
      <c r="D494" s="10">
        <v>37412945</v>
      </c>
      <c r="E494" s="9">
        <v>2806</v>
      </c>
      <c r="F494" s="12" t="s">
        <v>2870</v>
      </c>
      <c r="G494" s="9">
        <f t="shared" si="7"/>
        <v>4</v>
      </c>
      <c r="H494" s="12" t="s">
        <v>32705</v>
      </c>
      <c r="I494" s="9">
        <v>2</v>
      </c>
      <c r="J494" s="9">
        <v>0</v>
      </c>
      <c r="K494" s="12" t="s">
        <v>2871</v>
      </c>
      <c r="L494" s="12" t="s">
        <v>13606</v>
      </c>
      <c r="M494" s="12" t="s">
        <v>38</v>
      </c>
      <c r="N494" s="12" t="s">
        <v>20273</v>
      </c>
      <c r="O494" s="12" t="s">
        <v>94</v>
      </c>
      <c r="P494" s="11">
        <v>40620</v>
      </c>
      <c r="Q494" s="9">
        <v>7</v>
      </c>
      <c r="R494" s="9">
        <v>2</v>
      </c>
      <c r="S494" s="9">
        <v>3</v>
      </c>
      <c r="T494" s="9">
        <v>4</v>
      </c>
      <c r="U494" s="8">
        <v>34.138120000000001</v>
      </c>
      <c r="V494" s="8">
        <v>118.35338</v>
      </c>
      <c r="W494" s="8" t="s">
        <v>20274</v>
      </c>
    </row>
    <row r="495" spans="1:23" x14ac:dyDescent="0.2">
      <c r="A495" s="9">
        <v>1225</v>
      </c>
      <c r="B495" s="9">
        <v>2012</v>
      </c>
      <c r="C495" s="12" t="s">
        <v>5118</v>
      </c>
      <c r="D495" s="10">
        <v>37400127</v>
      </c>
      <c r="E495" s="9">
        <v>3138</v>
      </c>
      <c r="F495" s="12" t="s">
        <v>5121</v>
      </c>
      <c r="G495" s="9">
        <f t="shared" si="7"/>
        <v>4</v>
      </c>
      <c r="H495" s="12" t="s">
        <v>32705</v>
      </c>
      <c r="I495" s="9">
        <v>1</v>
      </c>
      <c r="J495" s="9">
        <v>0</v>
      </c>
      <c r="K495" s="12" t="s">
        <v>5122</v>
      </c>
      <c r="L495" s="12" t="s">
        <v>13434</v>
      </c>
      <c r="M495" s="12" t="s">
        <v>38</v>
      </c>
      <c r="N495" s="12" t="s">
        <v>21962</v>
      </c>
      <c r="O495" s="12" t="s">
        <v>32700</v>
      </c>
      <c r="P495" s="11">
        <v>41150</v>
      </c>
      <c r="Q495" s="9">
        <v>7.3</v>
      </c>
      <c r="R495" s="9">
        <v>2</v>
      </c>
      <c r="S495" s="9">
        <v>3</v>
      </c>
      <c r="T495" s="9">
        <v>4</v>
      </c>
      <c r="U495" s="8">
        <v>34.158180000000002</v>
      </c>
      <c r="V495" s="8">
        <v>118.28513</v>
      </c>
      <c r="W495" s="8" t="s">
        <v>21963</v>
      </c>
    </row>
    <row r="496" spans="1:23" x14ac:dyDescent="0.2">
      <c r="A496" s="9">
        <v>620</v>
      </c>
      <c r="B496" s="9">
        <v>2011</v>
      </c>
      <c r="C496" s="12" t="s">
        <v>2874</v>
      </c>
      <c r="D496" s="10">
        <v>37306030</v>
      </c>
      <c r="E496" s="9">
        <v>1985</v>
      </c>
      <c r="F496" s="12" t="s">
        <v>2875</v>
      </c>
      <c r="G496" s="9">
        <f t="shared" si="7"/>
        <v>4</v>
      </c>
      <c r="H496" s="12" t="s">
        <v>32705</v>
      </c>
      <c r="I496" s="9">
        <v>5</v>
      </c>
      <c r="J496" s="9">
        <v>0</v>
      </c>
      <c r="K496" s="12" t="s">
        <v>633</v>
      </c>
      <c r="L496" s="12" t="s">
        <v>3983</v>
      </c>
      <c r="M496" s="12" t="s">
        <v>38</v>
      </c>
      <c r="N496" s="12" t="s">
        <v>20276</v>
      </c>
      <c r="O496" s="12" t="s">
        <v>154</v>
      </c>
      <c r="P496" s="11">
        <v>40858</v>
      </c>
      <c r="Q496" s="9">
        <v>6.6</v>
      </c>
      <c r="R496" s="9">
        <v>2</v>
      </c>
      <c r="S496" s="9">
        <v>2</v>
      </c>
      <c r="T496" s="9">
        <v>4</v>
      </c>
      <c r="U496" s="8">
        <v>34.152149999999999</v>
      </c>
      <c r="V496" s="8">
        <v>118.33637</v>
      </c>
      <c r="W496" s="8" t="s">
        <v>20277</v>
      </c>
    </row>
    <row r="497" spans="1:23" x14ac:dyDescent="0.2">
      <c r="A497" s="9">
        <v>621</v>
      </c>
      <c r="B497" s="9">
        <v>2011</v>
      </c>
      <c r="C497" s="12" t="s">
        <v>2877</v>
      </c>
      <c r="D497" s="10">
        <v>37300107</v>
      </c>
      <c r="E497" s="9">
        <v>2534</v>
      </c>
      <c r="F497" s="12" t="s">
        <v>2879</v>
      </c>
      <c r="G497" s="9">
        <f t="shared" si="7"/>
        <v>4</v>
      </c>
      <c r="H497" s="12" t="s">
        <v>32706</v>
      </c>
      <c r="I497" s="9">
        <v>7</v>
      </c>
      <c r="J497" s="9">
        <v>0</v>
      </c>
      <c r="K497" s="12" t="s">
        <v>2880</v>
      </c>
      <c r="L497" s="12" t="s">
        <v>501</v>
      </c>
      <c r="M497" s="12" t="s">
        <v>38</v>
      </c>
      <c r="N497" s="12" t="s">
        <v>20279</v>
      </c>
      <c r="O497" s="12" t="s">
        <v>263</v>
      </c>
      <c r="P497" s="11">
        <v>40578</v>
      </c>
      <c r="Q497" s="9">
        <v>4.9000000000000004</v>
      </c>
      <c r="R497" s="9">
        <v>1</v>
      </c>
      <c r="S497" s="9">
        <v>1</v>
      </c>
      <c r="T497" s="9">
        <v>3</v>
      </c>
      <c r="U497" s="8">
        <v>34.055430000000001</v>
      </c>
      <c r="V497" s="8">
        <v>118.41328</v>
      </c>
      <c r="W497" s="8" t="s">
        <v>20280</v>
      </c>
    </row>
    <row r="498" spans="1:23" x14ac:dyDescent="0.2">
      <c r="A498" s="9">
        <v>622</v>
      </c>
      <c r="B498" s="9">
        <v>2011</v>
      </c>
      <c r="C498" s="12" t="s">
        <v>2881</v>
      </c>
      <c r="D498" s="10">
        <v>37295394</v>
      </c>
      <c r="E498" s="9">
        <v>2035</v>
      </c>
      <c r="F498" s="12" t="s">
        <v>2882</v>
      </c>
      <c r="G498" s="9">
        <f t="shared" si="7"/>
        <v>4</v>
      </c>
      <c r="H498" s="12" t="s">
        <v>32705</v>
      </c>
      <c r="I498" s="9">
        <v>3</v>
      </c>
      <c r="J498" s="9">
        <v>0</v>
      </c>
      <c r="K498" s="12" t="s">
        <v>2883</v>
      </c>
      <c r="L498" s="12" t="s">
        <v>162</v>
      </c>
      <c r="M498" s="12" t="s">
        <v>38</v>
      </c>
      <c r="N498" s="12" t="s">
        <v>20282</v>
      </c>
      <c r="O498" s="12" t="s">
        <v>11796</v>
      </c>
      <c r="P498" s="11">
        <v>40669</v>
      </c>
      <c r="Q498" s="9">
        <v>5.7</v>
      </c>
      <c r="R498" s="9">
        <v>2</v>
      </c>
      <c r="S498" s="9">
        <v>2</v>
      </c>
      <c r="T498" s="9">
        <v>3</v>
      </c>
      <c r="U498" s="8">
        <v>34.017099999999999</v>
      </c>
      <c r="V498" s="8">
        <v>118.40212</v>
      </c>
      <c r="W498" s="8" t="s">
        <v>20283</v>
      </c>
    </row>
    <row r="499" spans="1:23" x14ac:dyDescent="0.2">
      <c r="A499" s="9">
        <v>1226</v>
      </c>
      <c r="B499" s="9">
        <v>2012</v>
      </c>
      <c r="C499" s="12" t="s">
        <v>5123</v>
      </c>
      <c r="D499" s="10">
        <v>37134215</v>
      </c>
      <c r="E499" s="9">
        <v>2431</v>
      </c>
      <c r="F499" s="12" t="s">
        <v>5124</v>
      </c>
      <c r="G499" s="9">
        <f t="shared" si="7"/>
        <v>4</v>
      </c>
      <c r="H499" s="12" t="s">
        <v>32706</v>
      </c>
      <c r="I499" s="9">
        <v>1</v>
      </c>
      <c r="J499" s="9">
        <v>0</v>
      </c>
      <c r="K499" s="12" t="s">
        <v>5125</v>
      </c>
      <c r="L499" s="12" t="s">
        <v>162</v>
      </c>
      <c r="M499" s="12" t="s">
        <v>38</v>
      </c>
      <c r="N499" s="12" t="s">
        <v>21966</v>
      </c>
      <c r="O499" s="12" t="s">
        <v>51</v>
      </c>
      <c r="P499" s="11">
        <v>41262</v>
      </c>
      <c r="Q499" s="9">
        <v>5.8</v>
      </c>
      <c r="R499" s="9">
        <v>2</v>
      </c>
      <c r="S499" s="9">
        <v>2</v>
      </c>
      <c r="T499" s="9">
        <v>3</v>
      </c>
      <c r="U499" s="8">
        <v>34.083799999999997</v>
      </c>
      <c r="V499" s="8">
        <v>118.32083</v>
      </c>
      <c r="W499" s="8" t="s">
        <v>21967</v>
      </c>
    </row>
    <row r="500" spans="1:23" x14ac:dyDescent="0.2">
      <c r="A500" s="9">
        <v>623</v>
      </c>
      <c r="B500" s="9">
        <v>2011</v>
      </c>
      <c r="C500" s="12" t="s">
        <v>2884</v>
      </c>
      <c r="D500" s="10">
        <v>37081475</v>
      </c>
      <c r="E500" s="9">
        <v>2913</v>
      </c>
      <c r="F500" s="12" t="s">
        <v>2885</v>
      </c>
      <c r="G500" s="9">
        <f t="shared" si="7"/>
        <v>4</v>
      </c>
      <c r="H500" s="12" t="s">
        <v>32706</v>
      </c>
      <c r="I500" s="9">
        <v>1</v>
      </c>
      <c r="J500" s="9">
        <v>0</v>
      </c>
      <c r="K500" s="12" t="s">
        <v>2886</v>
      </c>
      <c r="L500" s="12" t="s">
        <v>162</v>
      </c>
      <c r="M500" s="12" t="s">
        <v>38</v>
      </c>
      <c r="N500" s="12" t="s">
        <v>20285</v>
      </c>
      <c r="O500" s="12" t="s">
        <v>94</v>
      </c>
      <c r="P500" s="11">
        <v>40760</v>
      </c>
      <c r="Q500" s="9">
        <v>6.3</v>
      </c>
      <c r="R500" s="9">
        <v>2</v>
      </c>
      <c r="S500" s="9">
        <v>1</v>
      </c>
      <c r="T500" s="9">
        <v>4</v>
      </c>
      <c r="U500" s="8">
        <v>34.138120000000001</v>
      </c>
      <c r="V500" s="8">
        <v>118.35338</v>
      </c>
      <c r="W500" s="8" t="s">
        <v>20286</v>
      </c>
    </row>
    <row r="501" spans="1:23" x14ac:dyDescent="0.2">
      <c r="A501" s="9">
        <v>624</v>
      </c>
      <c r="B501" s="9">
        <v>2011</v>
      </c>
      <c r="C501" s="12" t="s">
        <v>2889</v>
      </c>
      <c r="D501" s="10">
        <v>37053924</v>
      </c>
      <c r="E501" s="9">
        <v>2888</v>
      </c>
      <c r="F501" s="12" t="s">
        <v>2890</v>
      </c>
      <c r="G501" s="9">
        <f t="shared" si="7"/>
        <v>4</v>
      </c>
      <c r="H501" s="12" t="s">
        <v>32703</v>
      </c>
      <c r="I501" s="9">
        <v>0</v>
      </c>
      <c r="J501" s="9">
        <v>0</v>
      </c>
      <c r="K501" s="12" t="s">
        <v>2891</v>
      </c>
      <c r="L501" s="12" t="s">
        <v>3662</v>
      </c>
      <c r="M501" s="12" t="s">
        <v>38</v>
      </c>
      <c r="N501" s="12" t="s">
        <v>20287</v>
      </c>
      <c r="O501" s="12" t="s">
        <v>11796</v>
      </c>
      <c r="P501" s="11">
        <v>40767</v>
      </c>
      <c r="Q501" s="9">
        <v>6.1</v>
      </c>
      <c r="R501" s="9">
        <v>2</v>
      </c>
      <c r="S501" s="9">
        <v>2</v>
      </c>
      <c r="T501" s="9">
        <v>4</v>
      </c>
      <c r="U501" s="8">
        <v>34.017099999999999</v>
      </c>
      <c r="V501" s="8">
        <v>118.40212</v>
      </c>
      <c r="W501" s="8" t="s">
        <v>20288</v>
      </c>
    </row>
    <row r="502" spans="1:23" x14ac:dyDescent="0.2">
      <c r="A502" s="9">
        <v>1227</v>
      </c>
      <c r="B502" s="9">
        <v>2012</v>
      </c>
      <c r="C502" s="12" t="s">
        <v>5126</v>
      </c>
      <c r="D502" s="10">
        <v>36931089</v>
      </c>
      <c r="E502" s="9">
        <v>3030</v>
      </c>
      <c r="F502" s="12" t="s">
        <v>5128</v>
      </c>
      <c r="G502" s="9">
        <f t="shared" si="7"/>
        <v>4</v>
      </c>
      <c r="H502" s="12" t="s">
        <v>32705</v>
      </c>
      <c r="I502" s="9">
        <v>5</v>
      </c>
      <c r="J502" s="9">
        <v>0</v>
      </c>
      <c r="K502" s="12" t="s">
        <v>5129</v>
      </c>
      <c r="L502" s="12" t="s">
        <v>162</v>
      </c>
      <c r="M502" s="12" t="s">
        <v>38</v>
      </c>
      <c r="N502" s="12" t="s">
        <v>21969</v>
      </c>
      <c r="O502" s="12" t="s">
        <v>11796</v>
      </c>
      <c r="P502" s="11">
        <v>41075</v>
      </c>
      <c r="Q502" s="9">
        <v>5.6</v>
      </c>
      <c r="R502" s="9">
        <v>2</v>
      </c>
      <c r="S502" s="9">
        <v>1</v>
      </c>
      <c r="T502" s="9">
        <v>4</v>
      </c>
      <c r="U502" s="8">
        <v>34.017099999999999</v>
      </c>
      <c r="V502" s="8">
        <v>118.40212</v>
      </c>
      <c r="W502" s="8" t="s">
        <v>21970</v>
      </c>
    </row>
    <row r="503" spans="1:23" x14ac:dyDescent="0.2">
      <c r="A503" s="9">
        <v>1889</v>
      </c>
      <c r="B503" s="9">
        <v>2013</v>
      </c>
      <c r="C503" s="12" t="s">
        <v>7290</v>
      </c>
      <c r="D503" s="10">
        <v>36918811</v>
      </c>
      <c r="E503" s="9">
        <v>3091</v>
      </c>
      <c r="F503" s="12" t="s">
        <v>7291</v>
      </c>
      <c r="G503" s="9">
        <f t="shared" si="7"/>
        <v>4</v>
      </c>
      <c r="H503" s="12" t="s">
        <v>32706</v>
      </c>
      <c r="I503" s="9">
        <v>1</v>
      </c>
      <c r="J503" s="9">
        <v>0</v>
      </c>
      <c r="K503" s="12" t="s">
        <v>7292</v>
      </c>
      <c r="L503" s="12" t="s">
        <v>162</v>
      </c>
      <c r="M503" s="12" t="s">
        <v>38</v>
      </c>
      <c r="N503" s="12" t="s">
        <v>23714</v>
      </c>
      <c r="O503" s="12" t="s">
        <v>32699</v>
      </c>
      <c r="P503" s="11">
        <v>41530</v>
      </c>
      <c r="Q503" s="9">
        <v>6.3</v>
      </c>
      <c r="R503" s="9">
        <v>2</v>
      </c>
      <c r="S503" s="9">
        <v>1</v>
      </c>
      <c r="T503" s="9">
        <v>4</v>
      </c>
      <c r="U503" s="8">
        <v>37.832839999999997</v>
      </c>
      <c r="V503" s="8">
        <v>122.28397</v>
      </c>
      <c r="W503" s="8" t="s">
        <v>23715</v>
      </c>
    </row>
    <row r="504" spans="1:23" x14ac:dyDescent="0.2">
      <c r="A504" s="9">
        <v>3987</v>
      </c>
      <c r="B504" s="9">
        <v>2016</v>
      </c>
      <c r="C504" s="12" t="s">
        <v>14072</v>
      </c>
      <c r="D504" s="10">
        <v>36880033</v>
      </c>
      <c r="E504" s="9">
        <v>2915</v>
      </c>
      <c r="F504" s="12" t="s">
        <v>14075</v>
      </c>
      <c r="G504" s="9">
        <f t="shared" si="7"/>
        <v>4</v>
      </c>
      <c r="H504" s="12" t="s">
        <v>32703</v>
      </c>
      <c r="I504" s="9">
        <v>0</v>
      </c>
      <c r="J504" s="9">
        <v>0</v>
      </c>
      <c r="K504" s="12" t="s">
        <v>14076</v>
      </c>
      <c r="L504" s="12" t="s">
        <v>3662</v>
      </c>
      <c r="M504" s="12" t="s">
        <v>38</v>
      </c>
      <c r="N504" s="12" t="s">
        <v>29237</v>
      </c>
      <c r="O504" s="12" t="s">
        <v>11796</v>
      </c>
      <c r="P504" s="11">
        <v>42419</v>
      </c>
      <c r="Q504" s="9">
        <v>6.3</v>
      </c>
      <c r="R504" s="9">
        <v>2</v>
      </c>
      <c r="S504" s="9">
        <v>2</v>
      </c>
      <c r="T504" s="9">
        <v>3</v>
      </c>
      <c r="U504" s="8">
        <v>34.017099999999999</v>
      </c>
      <c r="V504" s="8">
        <v>118.40212</v>
      </c>
      <c r="W504" s="8" t="s">
        <v>29238</v>
      </c>
    </row>
    <row r="505" spans="1:23" x14ac:dyDescent="0.2">
      <c r="A505" s="9">
        <v>2580</v>
      </c>
      <c r="B505" s="9">
        <v>2014</v>
      </c>
      <c r="C505" s="12" t="s">
        <v>9601</v>
      </c>
      <c r="D505" s="10">
        <v>36457627</v>
      </c>
      <c r="E505" s="9">
        <v>3019</v>
      </c>
      <c r="F505" s="12" t="s">
        <v>9602</v>
      </c>
      <c r="G505" s="9">
        <f t="shared" si="7"/>
        <v>4</v>
      </c>
      <c r="H505" s="12" t="s">
        <v>32705</v>
      </c>
      <c r="I505" s="9">
        <v>1</v>
      </c>
      <c r="J505" s="9">
        <v>0</v>
      </c>
      <c r="K505" s="12" t="s">
        <v>3027</v>
      </c>
      <c r="L505" s="12" t="s">
        <v>3983</v>
      </c>
      <c r="M505" s="12" t="s">
        <v>38</v>
      </c>
      <c r="N505" s="12" t="s">
        <v>25610</v>
      </c>
      <c r="O505" s="12" t="s">
        <v>417</v>
      </c>
      <c r="P505" s="11">
        <v>41775</v>
      </c>
      <c r="Q505" s="9">
        <v>7</v>
      </c>
      <c r="R505" s="9">
        <v>2</v>
      </c>
      <c r="S505" s="9">
        <v>3</v>
      </c>
      <c r="T505" s="9">
        <v>3</v>
      </c>
      <c r="U505" s="8">
        <v>34.156799999999997</v>
      </c>
      <c r="V505" s="8">
        <v>118.32522</v>
      </c>
      <c r="W505" s="8" t="s">
        <v>25611</v>
      </c>
    </row>
    <row r="506" spans="1:23" x14ac:dyDescent="0.2">
      <c r="A506" s="9">
        <v>626</v>
      </c>
      <c r="B506" s="9">
        <v>2011</v>
      </c>
      <c r="C506" s="12" t="s">
        <v>2896</v>
      </c>
      <c r="D506" s="10">
        <v>36392502</v>
      </c>
      <c r="E506" s="9">
        <v>3033</v>
      </c>
      <c r="F506" s="12" t="s">
        <v>2897</v>
      </c>
      <c r="G506" s="9">
        <f t="shared" si="7"/>
        <v>4</v>
      </c>
      <c r="H506" s="12" t="s">
        <v>32705</v>
      </c>
      <c r="I506" s="9">
        <v>1</v>
      </c>
      <c r="J506" s="9">
        <v>0</v>
      </c>
      <c r="K506" s="12" t="s">
        <v>484</v>
      </c>
      <c r="L506" s="12" t="s">
        <v>3662</v>
      </c>
      <c r="M506" s="12" t="s">
        <v>38</v>
      </c>
      <c r="N506" s="12" t="s">
        <v>20294</v>
      </c>
      <c r="O506" s="12" t="s">
        <v>14250</v>
      </c>
      <c r="P506" s="11">
        <v>40627</v>
      </c>
      <c r="Q506" s="9">
        <v>6.1</v>
      </c>
      <c r="R506" s="9">
        <v>2</v>
      </c>
      <c r="S506" s="9">
        <v>1</v>
      </c>
      <c r="T506" s="9">
        <v>4</v>
      </c>
      <c r="U506" s="8">
        <v>19.069800000000001</v>
      </c>
      <c r="V506" s="8">
        <v>72.834860000000006</v>
      </c>
      <c r="W506" s="8" t="s">
        <v>20295</v>
      </c>
    </row>
    <row r="507" spans="1:23" x14ac:dyDescent="0.2">
      <c r="A507" s="9">
        <v>3988</v>
      </c>
      <c r="B507" s="9">
        <v>2016</v>
      </c>
      <c r="C507" s="12" t="s">
        <v>14077</v>
      </c>
      <c r="D507" s="10">
        <v>36261763</v>
      </c>
      <c r="E507" s="9">
        <v>2865</v>
      </c>
      <c r="F507" s="12" t="s">
        <v>14078</v>
      </c>
      <c r="G507" s="9">
        <f t="shared" si="7"/>
        <v>4</v>
      </c>
      <c r="H507" s="12" t="s">
        <v>32705</v>
      </c>
      <c r="I507" s="9">
        <v>8</v>
      </c>
      <c r="J507" s="9">
        <v>0</v>
      </c>
      <c r="K507" s="12" t="s">
        <v>6992</v>
      </c>
      <c r="L507" s="12" t="s">
        <v>3662</v>
      </c>
      <c r="M507" s="12" t="s">
        <v>38</v>
      </c>
      <c r="N507" s="12" t="s">
        <v>29241</v>
      </c>
      <c r="O507" s="12" t="s">
        <v>154</v>
      </c>
      <c r="P507" s="11">
        <v>42510</v>
      </c>
      <c r="Q507" s="9">
        <v>7.4</v>
      </c>
      <c r="R507" s="9">
        <v>3</v>
      </c>
      <c r="S507" s="9">
        <v>4</v>
      </c>
      <c r="T507" s="9">
        <v>4</v>
      </c>
      <c r="U507" s="8">
        <v>34.152149999999999</v>
      </c>
      <c r="V507" s="8">
        <v>118.33637</v>
      </c>
      <c r="W507" s="8" t="s">
        <v>29242</v>
      </c>
    </row>
    <row r="508" spans="1:23" x14ac:dyDescent="0.2">
      <c r="A508" s="9">
        <v>4717</v>
      </c>
      <c r="B508" s="9">
        <v>2017</v>
      </c>
      <c r="C508" s="12" t="s">
        <v>16434</v>
      </c>
      <c r="D508" s="10">
        <v>36249674</v>
      </c>
      <c r="E508" s="9">
        <v>3154</v>
      </c>
      <c r="F508" s="12" t="s">
        <v>16436</v>
      </c>
      <c r="G508" s="9">
        <f t="shared" si="7"/>
        <v>4</v>
      </c>
      <c r="H508" s="12" t="s">
        <v>32706</v>
      </c>
      <c r="I508" s="9">
        <v>1</v>
      </c>
      <c r="J508" s="9">
        <v>0</v>
      </c>
      <c r="K508" s="12" t="s">
        <v>9906</v>
      </c>
      <c r="L508" s="12" t="s">
        <v>3662</v>
      </c>
      <c r="M508" s="12" t="s">
        <v>38</v>
      </c>
      <c r="N508" s="12" t="s">
        <v>31072</v>
      </c>
      <c r="O508" s="12" t="s">
        <v>271</v>
      </c>
      <c r="P508" s="11">
        <v>42993</v>
      </c>
      <c r="Q508" s="9">
        <v>6.2</v>
      </c>
      <c r="R508" s="9">
        <v>2</v>
      </c>
      <c r="S508" s="9">
        <v>2</v>
      </c>
      <c r="T508" s="9">
        <v>4</v>
      </c>
      <c r="U508" s="8">
        <v>34.031500000000001</v>
      </c>
      <c r="V508" s="8">
        <v>118.46977</v>
      </c>
      <c r="W508" s="8" t="s">
        <v>31073</v>
      </c>
    </row>
    <row r="509" spans="1:23" x14ac:dyDescent="0.2">
      <c r="A509" s="9">
        <v>2581</v>
      </c>
      <c r="B509" s="9">
        <v>2014</v>
      </c>
      <c r="C509" s="12" t="s">
        <v>9603</v>
      </c>
      <c r="D509" s="10">
        <v>35893537</v>
      </c>
      <c r="E509" s="9">
        <v>1220</v>
      </c>
      <c r="F509" s="12" t="s">
        <v>9604</v>
      </c>
      <c r="G509" s="9">
        <f t="shared" si="7"/>
        <v>4</v>
      </c>
      <c r="H509" s="12" t="s">
        <v>32704</v>
      </c>
      <c r="I509" s="9">
        <v>0</v>
      </c>
      <c r="J509" s="9">
        <v>1</v>
      </c>
      <c r="K509" s="12" t="s">
        <v>3563</v>
      </c>
      <c r="L509" s="12" t="s">
        <v>3983</v>
      </c>
      <c r="M509" s="12" t="s">
        <v>38</v>
      </c>
      <c r="N509" s="12" t="s">
        <v>25613</v>
      </c>
      <c r="O509" s="12" t="s">
        <v>16504</v>
      </c>
      <c r="P509" s="11">
        <v>41969</v>
      </c>
      <c r="Q509" s="9">
        <v>7.7</v>
      </c>
      <c r="R509" s="9">
        <v>3</v>
      </c>
      <c r="S509" s="9">
        <v>3</v>
      </c>
      <c r="T509" s="9">
        <v>4</v>
      </c>
      <c r="U509" s="8">
        <v>40.728819999999999</v>
      </c>
      <c r="V509" s="8">
        <v>74.000439999999998</v>
      </c>
      <c r="W509" s="8" t="s">
        <v>25614</v>
      </c>
    </row>
    <row r="510" spans="1:23" x14ac:dyDescent="0.2">
      <c r="A510" s="9">
        <v>3989</v>
      </c>
      <c r="B510" s="9">
        <v>2016</v>
      </c>
      <c r="C510" s="12" t="s">
        <v>14080</v>
      </c>
      <c r="D510" s="10">
        <v>35819556</v>
      </c>
      <c r="E510" s="9">
        <v>2671</v>
      </c>
      <c r="F510" s="12" t="s">
        <v>14083</v>
      </c>
      <c r="G510" s="9">
        <f t="shared" si="7"/>
        <v>4</v>
      </c>
      <c r="H510" s="12" t="s">
        <v>32706</v>
      </c>
      <c r="I510" s="9">
        <v>6</v>
      </c>
      <c r="J510" s="9">
        <v>0</v>
      </c>
      <c r="K510" s="12" t="s">
        <v>5038</v>
      </c>
      <c r="L510" s="12" t="s">
        <v>350</v>
      </c>
      <c r="M510" s="12" t="s">
        <v>38</v>
      </c>
      <c r="N510" s="12" t="s">
        <v>29244</v>
      </c>
      <c r="O510" s="12" t="s">
        <v>30</v>
      </c>
      <c r="P510" s="11">
        <v>42391</v>
      </c>
      <c r="Q510" s="9">
        <v>6</v>
      </c>
      <c r="R510" s="9">
        <v>2</v>
      </c>
      <c r="S510" s="9">
        <v>1</v>
      </c>
      <c r="T510" s="9">
        <v>4</v>
      </c>
      <c r="U510" s="8">
        <v>34.156799999999997</v>
      </c>
      <c r="V510" s="8">
        <v>118.32522</v>
      </c>
      <c r="W510" s="8" t="s">
        <v>29245</v>
      </c>
    </row>
    <row r="511" spans="1:23" x14ac:dyDescent="0.2">
      <c r="A511" s="9">
        <v>1228</v>
      </c>
      <c r="B511" s="9">
        <v>2012</v>
      </c>
      <c r="C511" s="12" t="s">
        <v>5130</v>
      </c>
      <c r="D511" s="10">
        <v>35763137</v>
      </c>
      <c r="E511" s="9">
        <v>3212</v>
      </c>
      <c r="F511" s="12" t="s">
        <v>5131</v>
      </c>
      <c r="G511" s="9">
        <f t="shared" si="7"/>
        <v>4</v>
      </c>
      <c r="H511" s="12" t="s">
        <v>32705</v>
      </c>
      <c r="I511" s="9">
        <v>2</v>
      </c>
      <c r="J511" s="9">
        <v>0</v>
      </c>
      <c r="K511" s="12" t="s">
        <v>5132</v>
      </c>
      <c r="L511" s="12" t="s">
        <v>501</v>
      </c>
      <c r="M511" s="12" t="s">
        <v>38</v>
      </c>
      <c r="N511" s="12" t="s">
        <v>21972</v>
      </c>
      <c r="O511" s="12" t="s">
        <v>154</v>
      </c>
      <c r="P511" s="11">
        <v>41173</v>
      </c>
      <c r="Q511" s="9">
        <v>6.8</v>
      </c>
      <c r="R511" s="9">
        <v>2</v>
      </c>
      <c r="S511" s="9">
        <v>2</v>
      </c>
      <c r="T511" s="9">
        <v>4</v>
      </c>
      <c r="U511" s="8">
        <v>34.152149999999999</v>
      </c>
      <c r="V511" s="8">
        <v>118.33637</v>
      </c>
      <c r="W511" s="8" t="s">
        <v>21973</v>
      </c>
    </row>
    <row r="512" spans="1:23" x14ac:dyDescent="0.2">
      <c r="A512" s="9">
        <v>627</v>
      </c>
      <c r="B512" s="9">
        <v>2011</v>
      </c>
      <c r="C512" s="12" t="s">
        <v>2900</v>
      </c>
      <c r="D512" s="10">
        <v>35608245</v>
      </c>
      <c r="E512" s="9">
        <v>2976</v>
      </c>
      <c r="F512" s="12" t="s">
        <v>2902</v>
      </c>
      <c r="G512" s="9">
        <f t="shared" si="7"/>
        <v>4</v>
      </c>
      <c r="H512" s="12" t="s">
        <v>32706</v>
      </c>
      <c r="I512" s="9">
        <v>3</v>
      </c>
      <c r="J512" s="9">
        <v>0</v>
      </c>
      <c r="K512" s="12" t="s">
        <v>2903</v>
      </c>
      <c r="L512" s="12" t="s">
        <v>162</v>
      </c>
      <c r="M512" s="12" t="s">
        <v>38</v>
      </c>
      <c r="N512" s="12" t="s">
        <v>20297</v>
      </c>
      <c r="O512" s="12" t="s">
        <v>94</v>
      </c>
      <c r="P512" s="11">
        <v>40725</v>
      </c>
      <c r="Q512" s="9">
        <v>6.1</v>
      </c>
      <c r="R512" s="9">
        <v>2</v>
      </c>
      <c r="S512" s="9">
        <v>2</v>
      </c>
      <c r="T512" s="9">
        <v>4</v>
      </c>
      <c r="U512" s="8">
        <v>34.138120000000001</v>
      </c>
      <c r="V512" s="8">
        <v>118.35338</v>
      </c>
      <c r="W512" s="8" t="s">
        <v>20298</v>
      </c>
    </row>
    <row r="513" spans="1:23" x14ac:dyDescent="0.2">
      <c r="A513" s="9">
        <v>3990</v>
      </c>
      <c r="B513" s="9">
        <v>2016</v>
      </c>
      <c r="C513" s="12" t="s">
        <v>14085</v>
      </c>
      <c r="D513" s="10">
        <v>35593113</v>
      </c>
      <c r="E513" s="9">
        <v>2912</v>
      </c>
      <c r="F513" s="12" t="s">
        <v>14087</v>
      </c>
      <c r="G513" s="9">
        <f t="shared" si="7"/>
        <v>4</v>
      </c>
      <c r="H513" s="12" t="s">
        <v>32705</v>
      </c>
      <c r="I513" s="9">
        <v>2</v>
      </c>
      <c r="J513" s="9">
        <v>0</v>
      </c>
      <c r="K513" s="12" t="s">
        <v>8547</v>
      </c>
      <c r="L513" s="12" t="s">
        <v>162</v>
      </c>
      <c r="M513" s="12" t="s">
        <v>38</v>
      </c>
      <c r="N513" s="12" t="s">
        <v>29248</v>
      </c>
      <c r="O513" s="12" t="s">
        <v>271</v>
      </c>
      <c r="P513" s="11">
        <v>42391</v>
      </c>
      <c r="Q513" s="9">
        <v>5.9</v>
      </c>
      <c r="R513" s="9">
        <v>1</v>
      </c>
      <c r="S513" s="9">
        <v>1</v>
      </c>
      <c r="T513" s="9">
        <v>4</v>
      </c>
      <c r="U513" s="8">
        <v>34.031500000000001</v>
      </c>
      <c r="V513" s="8">
        <v>118.46977</v>
      </c>
      <c r="W513" s="8" t="s">
        <v>29249</v>
      </c>
    </row>
    <row r="514" spans="1:23" x14ac:dyDescent="0.2">
      <c r="A514" s="9">
        <v>3275</v>
      </c>
      <c r="B514" s="9">
        <v>2015</v>
      </c>
      <c r="C514" s="12" t="s">
        <v>11814</v>
      </c>
      <c r="D514" s="10">
        <v>35423380</v>
      </c>
      <c r="E514" s="9">
        <v>2615</v>
      </c>
      <c r="F514" s="12" t="s">
        <v>11816</v>
      </c>
      <c r="G514" s="9">
        <f t="shared" si="7"/>
        <v>4</v>
      </c>
      <c r="H514" s="12" t="s">
        <v>32705</v>
      </c>
      <c r="I514" s="9">
        <v>1</v>
      </c>
      <c r="J514" s="9">
        <v>0</v>
      </c>
      <c r="K514" s="12" t="s">
        <v>5179</v>
      </c>
      <c r="L514" s="12" t="s">
        <v>501</v>
      </c>
      <c r="M514" s="12" t="s">
        <v>38</v>
      </c>
      <c r="N514" s="12" t="s">
        <v>27417</v>
      </c>
      <c r="O514" s="12" t="s">
        <v>94</v>
      </c>
      <c r="P514" s="11">
        <v>42027</v>
      </c>
      <c r="Q514" s="9">
        <v>4.7</v>
      </c>
      <c r="R514" s="9">
        <v>1</v>
      </c>
      <c r="S514" s="9">
        <v>1</v>
      </c>
      <c r="T514" s="9">
        <v>3</v>
      </c>
      <c r="U514" s="8">
        <v>34.138120000000001</v>
      </c>
      <c r="V514" s="8">
        <v>118.35338</v>
      </c>
      <c r="W514" s="8" t="s">
        <v>27418</v>
      </c>
    </row>
    <row r="515" spans="1:23" x14ac:dyDescent="0.2">
      <c r="A515" s="9">
        <v>1229</v>
      </c>
      <c r="B515" s="9">
        <v>2012</v>
      </c>
      <c r="C515" s="12" t="s">
        <v>5133</v>
      </c>
      <c r="D515" s="10">
        <v>35353000</v>
      </c>
      <c r="E515" s="9">
        <v>3168</v>
      </c>
      <c r="F515" s="12" t="s">
        <v>5135</v>
      </c>
      <c r="G515" s="9">
        <f t="shared" ref="G515:G576" si="8">+LEN(F515)-LEN(SUBSTITUTE(F515,",",""))+1</f>
        <v>4</v>
      </c>
      <c r="H515" s="12" t="s">
        <v>32706</v>
      </c>
      <c r="I515" s="9">
        <v>2</v>
      </c>
      <c r="J515" s="9">
        <v>0</v>
      </c>
      <c r="K515" s="12" t="s">
        <v>5136</v>
      </c>
      <c r="L515" s="12" t="s">
        <v>3662</v>
      </c>
      <c r="M515" s="12" t="s">
        <v>38</v>
      </c>
      <c r="N515" s="12" t="s">
        <v>21975</v>
      </c>
      <c r="O515" s="12" t="s">
        <v>263</v>
      </c>
      <c r="P515" s="11">
        <v>41117</v>
      </c>
      <c r="Q515" s="9">
        <v>5.7</v>
      </c>
      <c r="R515" s="9">
        <v>2</v>
      </c>
      <c r="S515" s="9">
        <v>1</v>
      </c>
      <c r="T515" s="9">
        <v>4</v>
      </c>
      <c r="U515" s="8">
        <v>34.055430000000001</v>
      </c>
      <c r="V515" s="8">
        <v>118.41328</v>
      </c>
      <c r="W515" s="8" t="s">
        <v>21976</v>
      </c>
    </row>
    <row r="516" spans="1:23" x14ac:dyDescent="0.2">
      <c r="A516" s="9">
        <v>1230</v>
      </c>
      <c r="B516" s="9">
        <v>2012</v>
      </c>
      <c r="C516" s="12" t="s">
        <v>5137</v>
      </c>
      <c r="D516" s="10">
        <v>35291068</v>
      </c>
      <c r="E516" s="9">
        <v>3005</v>
      </c>
      <c r="F516" s="12" t="s">
        <v>5138</v>
      </c>
      <c r="G516" s="9">
        <f t="shared" si="8"/>
        <v>4</v>
      </c>
      <c r="H516" s="12" t="s">
        <v>32705</v>
      </c>
      <c r="I516" s="9">
        <v>1</v>
      </c>
      <c r="J516" s="9">
        <v>0</v>
      </c>
      <c r="K516" s="12" t="s">
        <v>36</v>
      </c>
      <c r="L516" s="12" t="s">
        <v>8323</v>
      </c>
      <c r="M516" s="12" t="s">
        <v>38</v>
      </c>
      <c r="N516" s="12" t="s">
        <v>21978</v>
      </c>
      <c r="O516" s="12" t="s">
        <v>417</v>
      </c>
      <c r="P516" s="11">
        <v>41187</v>
      </c>
      <c r="Q516" s="9">
        <v>7</v>
      </c>
      <c r="R516" s="9">
        <v>3</v>
      </c>
      <c r="S516" s="9">
        <v>4</v>
      </c>
      <c r="T516" s="9">
        <v>4</v>
      </c>
      <c r="U516" s="8">
        <v>34.156799999999997</v>
      </c>
      <c r="V516" s="8">
        <v>118.32522</v>
      </c>
      <c r="W516" s="8" t="s">
        <v>21979</v>
      </c>
    </row>
    <row r="517" spans="1:23" x14ac:dyDescent="0.2">
      <c r="A517" s="9">
        <v>3991</v>
      </c>
      <c r="B517" s="9">
        <v>2016</v>
      </c>
      <c r="C517" s="12" t="s">
        <v>14088</v>
      </c>
      <c r="D517" s="10">
        <v>35144505</v>
      </c>
      <c r="E517" s="9">
        <v>3168</v>
      </c>
      <c r="F517" s="12" t="s">
        <v>14089</v>
      </c>
      <c r="G517" s="9">
        <f t="shared" si="8"/>
        <v>4</v>
      </c>
      <c r="H517" s="12" t="s">
        <v>32705</v>
      </c>
      <c r="I517" s="9">
        <v>2</v>
      </c>
      <c r="J517" s="9">
        <v>0</v>
      </c>
      <c r="K517" s="12" t="s">
        <v>14091</v>
      </c>
      <c r="L517" s="12" t="s">
        <v>350</v>
      </c>
      <c r="M517" s="12" t="s">
        <v>38</v>
      </c>
      <c r="N517" s="12" t="s">
        <v>29251</v>
      </c>
      <c r="O517" s="12" t="s">
        <v>94</v>
      </c>
      <c r="P517" s="11">
        <v>42664</v>
      </c>
      <c r="Q517" s="9">
        <v>6.1</v>
      </c>
      <c r="R517" s="9">
        <v>3</v>
      </c>
      <c r="S517" s="9">
        <v>4</v>
      </c>
      <c r="T517" s="9">
        <v>3</v>
      </c>
      <c r="U517" s="8">
        <v>34.138120000000001</v>
      </c>
      <c r="V517" s="8">
        <v>118.35338</v>
      </c>
      <c r="W517" s="8" t="s">
        <v>29252</v>
      </c>
    </row>
    <row r="518" spans="1:23" x14ac:dyDescent="0.2">
      <c r="A518" s="9">
        <v>3276</v>
      </c>
      <c r="B518" s="9">
        <v>2015</v>
      </c>
      <c r="C518" s="12" t="s">
        <v>11817</v>
      </c>
      <c r="D518" s="10">
        <v>35088320</v>
      </c>
      <c r="E518" s="9">
        <v>3515</v>
      </c>
      <c r="F518" s="12" t="s">
        <v>11818</v>
      </c>
      <c r="G518" s="9">
        <f t="shared" si="8"/>
        <v>4</v>
      </c>
      <c r="H518" s="12" t="s">
        <v>32706</v>
      </c>
      <c r="I518" s="9">
        <v>8</v>
      </c>
      <c r="J518" s="9">
        <v>0</v>
      </c>
      <c r="K518" s="12" t="s">
        <v>2845</v>
      </c>
      <c r="L518" s="12" t="s">
        <v>13606</v>
      </c>
      <c r="M518" s="12" t="s">
        <v>38</v>
      </c>
      <c r="N518" s="12" t="s">
        <v>27420</v>
      </c>
      <c r="O518" s="12" t="s">
        <v>154</v>
      </c>
      <c r="P518" s="11">
        <v>42286</v>
      </c>
      <c r="Q518" s="9">
        <v>5.8</v>
      </c>
      <c r="R518" s="9">
        <v>2</v>
      </c>
      <c r="S518" s="9">
        <v>1</v>
      </c>
      <c r="T518" s="9">
        <v>4</v>
      </c>
      <c r="U518" s="8">
        <v>34.152149999999999</v>
      </c>
      <c r="V518" s="8">
        <v>118.33637</v>
      </c>
      <c r="W518" s="8" t="s">
        <v>27421</v>
      </c>
    </row>
    <row r="519" spans="1:23" x14ac:dyDescent="0.2">
      <c r="A519" s="9">
        <v>1231</v>
      </c>
      <c r="B519" s="9">
        <v>2012</v>
      </c>
      <c r="C519" s="12" t="s">
        <v>5140</v>
      </c>
      <c r="D519" s="10">
        <v>35074677</v>
      </c>
      <c r="E519" s="9">
        <v>2606</v>
      </c>
      <c r="F519" s="12" t="s">
        <v>5141</v>
      </c>
      <c r="G519" s="9">
        <f t="shared" si="8"/>
        <v>4</v>
      </c>
      <c r="H519" s="12" t="s">
        <v>32706</v>
      </c>
      <c r="I519" s="9">
        <v>1</v>
      </c>
      <c r="J519" s="9">
        <v>0</v>
      </c>
      <c r="K519" s="12" t="s">
        <v>5142</v>
      </c>
      <c r="L519" s="12" t="s">
        <v>501</v>
      </c>
      <c r="M519" s="12" t="s">
        <v>38</v>
      </c>
      <c r="N519" s="12" t="s">
        <v>21981</v>
      </c>
      <c r="O519" s="12" t="s">
        <v>63</v>
      </c>
      <c r="P519" s="11">
        <v>41117</v>
      </c>
      <c r="Q519" s="9">
        <v>6.5</v>
      </c>
      <c r="R519" s="9">
        <v>2</v>
      </c>
      <c r="S519" s="9">
        <v>2</v>
      </c>
      <c r="T519" s="9">
        <v>4</v>
      </c>
      <c r="U519" s="8">
        <v>34.031399999999998</v>
      </c>
      <c r="V519" s="8">
        <v>118.46971000000001</v>
      </c>
      <c r="W519" s="8" t="s">
        <v>21982</v>
      </c>
    </row>
    <row r="520" spans="1:23" x14ac:dyDescent="0.2">
      <c r="A520" s="9">
        <v>629</v>
      </c>
      <c r="B520" s="9">
        <v>2011</v>
      </c>
      <c r="C520" s="12" t="s">
        <v>2904</v>
      </c>
      <c r="D520" s="10">
        <v>35060689</v>
      </c>
      <c r="E520" s="9">
        <v>2904</v>
      </c>
      <c r="F520" s="12" t="s">
        <v>2906</v>
      </c>
      <c r="G520" s="9">
        <f t="shared" si="8"/>
        <v>4</v>
      </c>
      <c r="H520" s="12" t="s">
        <v>32705</v>
      </c>
      <c r="I520" s="9">
        <v>7</v>
      </c>
      <c r="J520" s="9">
        <v>0</v>
      </c>
      <c r="K520" s="12" t="s">
        <v>2058</v>
      </c>
      <c r="L520" s="12" t="s">
        <v>13434</v>
      </c>
      <c r="M520" s="12" t="s">
        <v>38</v>
      </c>
      <c r="N520" s="12" t="s">
        <v>20300</v>
      </c>
      <c r="O520" s="12" t="s">
        <v>3622</v>
      </c>
      <c r="P520" s="11">
        <v>40802</v>
      </c>
      <c r="Q520" s="9">
        <v>7.8</v>
      </c>
      <c r="R520" s="9">
        <v>3</v>
      </c>
      <c r="S520" s="9">
        <v>4</v>
      </c>
      <c r="T520" s="9">
        <v>5</v>
      </c>
      <c r="U520" s="8">
        <v>34.041780000000003</v>
      </c>
      <c r="V520" s="8">
        <v>118.23488999999999</v>
      </c>
      <c r="W520" s="8" t="s">
        <v>20301</v>
      </c>
    </row>
    <row r="521" spans="1:23" x14ac:dyDescent="0.2">
      <c r="A521" s="9">
        <v>85</v>
      </c>
      <c r="B521" s="9">
        <v>2010</v>
      </c>
      <c r="C521" s="12" t="s">
        <v>616</v>
      </c>
      <c r="D521" s="10">
        <v>35053660</v>
      </c>
      <c r="E521" s="9">
        <v>3004</v>
      </c>
      <c r="F521" s="12" t="s">
        <v>617</v>
      </c>
      <c r="G521" s="9">
        <f t="shared" si="8"/>
        <v>4</v>
      </c>
      <c r="H521" s="12" t="s">
        <v>32706</v>
      </c>
      <c r="I521" s="9">
        <v>6</v>
      </c>
      <c r="J521" s="9">
        <v>0</v>
      </c>
      <c r="K521" s="12" t="s">
        <v>619</v>
      </c>
      <c r="L521" s="12" t="s">
        <v>3662</v>
      </c>
      <c r="M521" s="12" t="s">
        <v>38</v>
      </c>
      <c r="N521" s="12" t="s">
        <v>18782</v>
      </c>
      <c r="O521" s="12" t="s">
        <v>94</v>
      </c>
      <c r="P521" s="11">
        <v>40249</v>
      </c>
      <c r="Q521" s="9">
        <v>6.8</v>
      </c>
      <c r="R521" s="9">
        <v>3</v>
      </c>
      <c r="S521" s="9">
        <v>2</v>
      </c>
      <c r="T521" s="9">
        <v>4</v>
      </c>
      <c r="U521" s="8">
        <v>34.138120000000001</v>
      </c>
      <c r="V521" s="8">
        <v>118.35338</v>
      </c>
      <c r="W521" s="8" t="s">
        <v>18783</v>
      </c>
    </row>
    <row r="522" spans="1:23" x14ac:dyDescent="0.2">
      <c r="A522" s="9">
        <v>1232</v>
      </c>
      <c r="B522" s="9">
        <v>2012</v>
      </c>
      <c r="C522" s="12" t="s">
        <v>5143</v>
      </c>
      <c r="D522" s="10">
        <v>35025791</v>
      </c>
      <c r="E522" s="9">
        <v>2132</v>
      </c>
      <c r="F522" s="12" t="s">
        <v>5144</v>
      </c>
      <c r="G522" s="9">
        <f t="shared" si="8"/>
        <v>4</v>
      </c>
      <c r="H522" s="12" t="s">
        <v>32706</v>
      </c>
      <c r="I522" s="9">
        <v>5</v>
      </c>
      <c r="J522" s="9">
        <v>0</v>
      </c>
      <c r="K522" s="12" t="s">
        <v>454</v>
      </c>
      <c r="L522" s="12" t="s">
        <v>162</v>
      </c>
      <c r="M522" s="12" t="s">
        <v>38</v>
      </c>
      <c r="N522" s="12" t="s">
        <v>21984</v>
      </c>
      <c r="O522" s="12" t="s">
        <v>271</v>
      </c>
      <c r="P522" s="11">
        <v>40963</v>
      </c>
      <c r="Q522" s="9">
        <v>5.5</v>
      </c>
      <c r="R522" s="9">
        <v>2</v>
      </c>
      <c r="S522" s="9">
        <v>1</v>
      </c>
      <c r="T522" s="9">
        <v>3</v>
      </c>
      <c r="U522" s="8">
        <v>34.031500000000001</v>
      </c>
      <c r="V522" s="8">
        <v>118.46977</v>
      </c>
      <c r="W522" s="8" t="s">
        <v>21985</v>
      </c>
    </row>
    <row r="523" spans="1:23" x14ac:dyDescent="0.2">
      <c r="A523" s="9">
        <v>630</v>
      </c>
      <c r="B523" s="9">
        <v>2011</v>
      </c>
      <c r="C523" s="12" t="s">
        <v>2908</v>
      </c>
      <c r="D523" s="10">
        <v>35014192</v>
      </c>
      <c r="E523" s="9">
        <v>2479</v>
      </c>
      <c r="F523" s="12" t="s">
        <v>2911</v>
      </c>
      <c r="G523" s="9">
        <f t="shared" si="8"/>
        <v>4</v>
      </c>
      <c r="H523" s="12" t="s">
        <v>32705</v>
      </c>
      <c r="I523" s="9">
        <v>2</v>
      </c>
      <c r="J523" s="9">
        <v>0</v>
      </c>
      <c r="K523" s="12" t="s">
        <v>2913</v>
      </c>
      <c r="L523" s="12" t="s">
        <v>162</v>
      </c>
      <c r="M523" s="12" t="s">
        <v>38</v>
      </c>
      <c r="N523" s="12" t="s">
        <v>20305</v>
      </c>
      <c r="O523" s="12" t="s">
        <v>63</v>
      </c>
      <c r="P523" s="11">
        <v>40816</v>
      </c>
      <c r="Q523" s="9">
        <v>7.7</v>
      </c>
      <c r="R523" s="9">
        <v>3</v>
      </c>
      <c r="S523" s="9">
        <v>4</v>
      </c>
      <c r="T523" s="9">
        <v>4</v>
      </c>
      <c r="U523" s="8">
        <v>34.031399999999998</v>
      </c>
      <c r="V523" s="8">
        <v>118.46971000000001</v>
      </c>
      <c r="W523" s="8" t="s">
        <v>20306</v>
      </c>
    </row>
    <row r="524" spans="1:23" x14ac:dyDescent="0.2">
      <c r="A524" s="9">
        <v>3278</v>
      </c>
      <c r="B524" s="9">
        <v>2015</v>
      </c>
      <c r="C524" s="12" t="s">
        <v>11821</v>
      </c>
      <c r="D524" s="10">
        <v>34542474</v>
      </c>
      <c r="E524" s="9">
        <v>2841</v>
      </c>
      <c r="F524" s="12" t="s">
        <v>11822</v>
      </c>
      <c r="G524" s="9">
        <f t="shared" si="8"/>
        <v>4</v>
      </c>
      <c r="H524" s="12" t="s">
        <v>32705</v>
      </c>
      <c r="I524" s="9">
        <v>4</v>
      </c>
      <c r="J524" s="9">
        <v>0</v>
      </c>
      <c r="K524" s="12" t="s">
        <v>7815</v>
      </c>
      <c r="L524" s="12" t="s">
        <v>3983</v>
      </c>
      <c r="M524" s="12" t="s">
        <v>38</v>
      </c>
      <c r="N524" s="12" t="s">
        <v>27428</v>
      </c>
      <c r="O524" s="12" t="s">
        <v>11796</v>
      </c>
      <c r="P524" s="11">
        <v>42363</v>
      </c>
      <c r="Q524" s="9">
        <v>7.1</v>
      </c>
      <c r="R524" s="9">
        <v>2</v>
      </c>
      <c r="S524" s="9">
        <v>2</v>
      </c>
      <c r="T524" s="9">
        <v>4</v>
      </c>
      <c r="U524" s="8">
        <v>34.017099999999999</v>
      </c>
      <c r="V524" s="8">
        <v>118.40212</v>
      </c>
      <c r="W524" s="8" t="s">
        <v>27429</v>
      </c>
    </row>
    <row r="525" spans="1:23" x14ac:dyDescent="0.2">
      <c r="A525" s="9">
        <v>4718</v>
      </c>
      <c r="B525" s="9">
        <v>2017</v>
      </c>
      <c r="C525" s="12" t="s">
        <v>16439</v>
      </c>
      <c r="D525" s="10">
        <v>34393507</v>
      </c>
      <c r="E525" s="9">
        <v>2515</v>
      </c>
      <c r="F525" s="12" t="s">
        <v>16440</v>
      </c>
      <c r="G525" s="9">
        <f t="shared" si="8"/>
        <v>4</v>
      </c>
      <c r="H525" s="12" t="s">
        <v>32703</v>
      </c>
      <c r="I525" s="9">
        <v>0</v>
      </c>
      <c r="J525" s="9">
        <v>0</v>
      </c>
      <c r="K525" s="12" t="s">
        <v>558</v>
      </c>
      <c r="L525" s="12" t="s">
        <v>3662</v>
      </c>
      <c r="M525" s="12" t="s">
        <v>38</v>
      </c>
      <c r="N525" s="12" t="s">
        <v>31076</v>
      </c>
      <c r="O525" s="12" t="s">
        <v>30</v>
      </c>
      <c r="P525" s="11">
        <v>43021</v>
      </c>
      <c r="Q525" s="9">
        <v>7</v>
      </c>
      <c r="R525" s="9">
        <v>2</v>
      </c>
      <c r="S525" s="9">
        <v>3</v>
      </c>
      <c r="T525" s="9">
        <v>4</v>
      </c>
      <c r="U525" s="8">
        <v>34.156799999999997</v>
      </c>
      <c r="V525" s="8">
        <v>118.32522</v>
      </c>
      <c r="W525" s="8" t="s">
        <v>31077</v>
      </c>
    </row>
    <row r="526" spans="1:23" x14ac:dyDescent="0.2">
      <c r="A526" s="9">
        <v>3993</v>
      </c>
      <c r="B526" s="9">
        <v>2016</v>
      </c>
      <c r="C526" s="12" t="s">
        <v>14094</v>
      </c>
      <c r="D526" s="10">
        <v>34343574</v>
      </c>
      <c r="E526" s="9">
        <v>3576</v>
      </c>
      <c r="F526" s="12" t="s">
        <v>14097</v>
      </c>
      <c r="G526" s="9">
        <f t="shared" si="8"/>
        <v>4</v>
      </c>
      <c r="H526" s="12" t="s">
        <v>32705</v>
      </c>
      <c r="I526" s="9">
        <v>1</v>
      </c>
      <c r="J526" s="9">
        <v>0</v>
      </c>
      <c r="K526" s="12" t="s">
        <v>2810</v>
      </c>
      <c r="L526" s="12" t="s">
        <v>3662</v>
      </c>
      <c r="M526" s="12" t="s">
        <v>38</v>
      </c>
      <c r="N526" s="12" t="s">
        <v>29257</v>
      </c>
      <c r="O526" s="12" t="s">
        <v>11796</v>
      </c>
      <c r="P526" s="11">
        <v>42671</v>
      </c>
      <c r="Q526" s="9">
        <v>6.2</v>
      </c>
      <c r="R526" s="9">
        <v>2</v>
      </c>
      <c r="S526" s="9">
        <v>1</v>
      </c>
      <c r="T526" s="9">
        <v>4</v>
      </c>
      <c r="U526" s="8">
        <v>34.017099999999999</v>
      </c>
      <c r="V526" s="8">
        <v>118.40212</v>
      </c>
      <c r="W526" s="8" t="s">
        <v>29258</v>
      </c>
    </row>
    <row r="527" spans="1:23" x14ac:dyDescent="0.2">
      <c r="A527" s="9">
        <v>2582</v>
      </c>
      <c r="B527" s="9">
        <v>2014</v>
      </c>
      <c r="C527" s="12" t="s">
        <v>9607</v>
      </c>
      <c r="D527" s="10">
        <v>34296320</v>
      </c>
      <c r="E527" s="9">
        <v>2868</v>
      </c>
      <c r="F527" s="12" t="s">
        <v>9608</v>
      </c>
      <c r="G527" s="9">
        <f t="shared" si="8"/>
        <v>4</v>
      </c>
      <c r="H527" s="12" t="s">
        <v>32706</v>
      </c>
      <c r="I527" s="9">
        <v>1</v>
      </c>
      <c r="J527" s="9">
        <v>0</v>
      </c>
      <c r="K527" s="12" t="s">
        <v>291</v>
      </c>
      <c r="L527" s="12" t="s">
        <v>162</v>
      </c>
      <c r="M527" s="12" t="s">
        <v>38</v>
      </c>
      <c r="N527" s="12" t="s">
        <v>25616</v>
      </c>
      <c r="O527" s="12" t="s">
        <v>154</v>
      </c>
      <c r="P527" s="11">
        <v>41901</v>
      </c>
      <c r="Q527" s="9">
        <v>6.6</v>
      </c>
      <c r="R527" s="9">
        <v>2</v>
      </c>
      <c r="S527" s="9">
        <v>2</v>
      </c>
      <c r="T527" s="9">
        <v>4</v>
      </c>
      <c r="U527" s="8">
        <v>34.152149999999999</v>
      </c>
      <c r="V527" s="8">
        <v>118.33637</v>
      </c>
      <c r="W527" s="8" t="s">
        <v>25617</v>
      </c>
    </row>
    <row r="528" spans="1:23" x14ac:dyDescent="0.2">
      <c r="A528" s="9">
        <v>4719</v>
      </c>
      <c r="B528" s="9">
        <v>2017</v>
      </c>
      <c r="C528" s="12" t="s">
        <v>16442</v>
      </c>
      <c r="D528" s="10">
        <v>34121140</v>
      </c>
      <c r="E528" s="9">
        <v>2801</v>
      </c>
      <c r="F528" s="12" t="s">
        <v>16443</v>
      </c>
      <c r="G528" s="9">
        <f t="shared" si="8"/>
        <v>4</v>
      </c>
      <c r="H528" s="12" t="s">
        <v>32705</v>
      </c>
      <c r="I528" s="9">
        <v>1</v>
      </c>
      <c r="J528" s="9">
        <v>0</v>
      </c>
      <c r="K528" s="12" t="s">
        <v>16444</v>
      </c>
      <c r="L528" s="12" t="s">
        <v>501</v>
      </c>
      <c r="M528" s="12" t="s">
        <v>38</v>
      </c>
      <c r="N528" s="12" t="s">
        <v>31079</v>
      </c>
      <c r="O528" s="12" t="s">
        <v>154</v>
      </c>
      <c r="P528" s="11">
        <v>42874</v>
      </c>
      <c r="Q528" s="9">
        <v>6.4</v>
      </c>
      <c r="R528" s="9">
        <v>2</v>
      </c>
      <c r="S528" s="9">
        <v>2</v>
      </c>
      <c r="T528" s="9">
        <v>3</v>
      </c>
      <c r="U528" s="8">
        <v>34.152149999999999</v>
      </c>
      <c r="V528" s="8">
        <v>118.33637</v>
      </c>
      <c r="W528" s="8" t="s">
        <v>31080</v>
      </c>
    </row>
    <row r="529" spans="1:23" x14ac:dyDescent="0.2">
      <c r="A529" s="9">
        <v>3279</v>
      </c>
      <c r="B529" s="9">
        <v>2015</v>
      </c>
      <c r="C529" s="12" t="s">
        <v>11825</v>
      </c>
      <c r="D529" s="10">
        <v>34030343</v>
      </c>
      <c r="E529" s="9">
        <v>2622</v>
      </c>
      <c r="F529" s="12" t="s">
        <v>11826</v>
      </c>
      <c r="G529" s="9">
        <f t="shared" si="8"/>
        <v>4</v>
      </c>
      <c r="H529" s="12" t="s">
        <v>32705</v>
      </c>
      <c r="I529" s="9">
        <v>1</v>
      </c>
      <c r="J529" s="9">
        <v>0</v>
      </c>
      <c r="K529" s="12" t="s">
        <v>11827</v>
      </c>
      <c r="L529" s="12" t="s">
        <v>162</v>
      </c>
      <c r="M529" s="12" t="s">
        <v>38</v>
      </c>
      <c r="N529" s="12" t="s">
        <v>27431</v>
      </c>
      <c r="O529" s="12" t="s">
        <v>271</v>
      </c>
      <c r="P529" s="11">
        <v>42055</v>
      </c>
      <c r="Q529" s="9">
        <v>6.5</v>
      </c>
      <c r="R529" s="9">
        <v>2</v>
      </c>
      <c r="S529" s="9">
        <v>3</v>
      </c>
      <c r="T529" s="9">
        <v>4</v>
      </c>
      <c r="U529" s="8">
        <v>34.031500000000001</v>
      </c>
      <c r="V529" s="8">
        <v>118.46977</v>
      </c>
      <c r="W529" s="8" t="s">
        <v>27432</v>
      </c>
    </row>
    <row r="530" spans="1:23" x14ac:dyDescent="0.2">
      <c r="A530" s="9">
        <v>4720</v>
      </c>
      <c r="B530" s="9">
        <v>2017</v>
      </c>
      <c r="C530" s="12" t="s">
        <v>16445</v>
      </c>
      <c r="D530" s="10">
        <v>33800859</v>
      </c>
      <c r="E530" s="9">
        <v>2890</v>
      </c>
      <c r="F530" s="12" t="s">
        <v>16446</v>
      </c>
      <c r="G530" s="9">
        <f t="shared" si="8"/>
        <v>4</v>
      </c>
      <c r="H530" s="12" t="s">
        <v>32705</v>
      </c>
      <c r="I530" s="9">
        <v>8</v>
      </c>
      <c r="J530" s="9">
        <v>0</v>
      </c>
      <c r="K530" s="12" t="s">
        <v>11773</v>
      </c>
      <c r="L530" s="12" t="s">
        <v>13434</v>
      </c>
      <c r="M530" s="12" t="s">
        <v>38</v>
      </c>
      <c r="N530" s="12" t="s">
        <v>31082</v>
      </c>
      <c r="O530" s="12" t="s">
        <v>32700</v>
      </c>
      <c r="P530" s="11">
        <v>42965</v>
      </c>
      <c r="Q530" s="9">
        <v>7.8</v>
      </c>
      <c r="R530" s="9">
        <v>3</v>
      </c>
      <c r="S530" s="9">
        <v>4</v>
      </c>
      <c r="T530" s="9">
        <v>4</v>
      </c>
      <c r="U530" s="8">
        <v>34.158180000000002</v>
      </c>
      <c r="V530" s="8">
        <v>118.28513</v>
      </c>
      <c r="W530" s="8" t="s">
        <v>31083</v>
      </c>
    </row>
    <row r="531" spans="1:23" x14ac:dyDescent="0.2">
      <c r="A531" s="9">
        <v>4721</v>
      </c>
      <c r="B531" s="9">
        <v>2017</v>
      </c>
      <c r="C531" s="12" t="s">
        <v>16447</v>
      </c>
      <c r="D531" s="10">
        <v>33700160</v>
      </c>
      <c r="E531" s="9">
        <v>3246</v>
      </c>
      <c r="F531" s="12" t="s">
        <v>16448</v>
      </c>
      <c r="G531" s="9">
        <f t="shared" si="8"/>
        <v>4</v>
      </c>
      <c r="H531" s="12" t="s">
        <v>32703</v>
      </c>
      <c r="I531" s="9">
        <v>0</v>
      </c>
      <c r="J531" s="9">
        <v>0</v>
      </c>
      <c r="K531" s="12" t="s">
        <v>16449</v>
      </c>
      <c r="L531" s="12" t="s">
        <v>3662</v>
      </c>
      <c r="M531" s="12" t="s">
        <v>38</v>
      </c>
      <c r="N531" s="12" t="s">
        <v>31084</v>
      </c>
      <c r="O531" s="12" t="s">
        <v>154</v>
      </c>
      <c r="P531" s="11">
        <v>43028</v>
      </c>
      <c r="Q531" s="9">
        <v>5.3</v>
      </c>
      <c r="R531" s="9">
        <v>1</v>
      </c>
      <c r="S531" s="9">
        <v>1</v>
      </c>
      <c r="T531" s="9">
        <v>4</v>
      </c>
      <c r="U531" s="8">
        <v>34.152149999999999</v>
      </c>
      <c r="V531" s="8">
        <v>118.33637</v>
      </c>
      <c r="W531" s="8" t="s">
        <v>31085</v>
      </c>
    </row>
    <row r="532" spans="1:23" x14ac:dyDescent="0.2">
      <c r="A532" s="9">
        <v>2583</v>
      </c>
      <c r="B532" s="9">
        <v>2014</v>
      </c>
      <c r="C532" s="12" t="s">
        <v>9609</v>
      </c>
      <c r="D532" s="10">
        <v>33680992</v>
      </c>
      <c r="E532" s="9">
        <v>2494</v>
      </c>
      <c r="F532" s="12" t="s">
        <v>9610</v>
      </c>
      <c r="G532" s="9">
        <f t="shared" si="8"/>
        <v>4</v>
      </c>
      <c r="H532" s="12" t="s">
        <v>32705</v>
      </c>
      <c r="I532" s="9">
        <v>1</v>
      </c>
      <c r="J532" s="9">
        <v>0</v>
      </c>
      <c r="K532" s="12" t="s">
        <v>2566</v>
      </c>
      <c r="L532" s="12" t="s">
        <v>13434</v>
      </c>
      <c r="M532" s="12" t="s">
        <v>38</v>
      </c>
      <c r="N532" s="12" t="s">
        <v>25621</v>
      </c>
      <c r="O532" s="12" t="s">
        <v>51</v>
      </c>
      <c r="P532" s="11">
        <v>41998</v>
      </c>
      <c r="Q532" s="9">
        <v>6</v>
      </c>
      <c r="R532" s="9">
        <v>2</v>
      </c>
      <c r="S532" s="9">
        <v>2</v>
      </c>
      <c r="T532" s="9">
        <v>4</v>
      </c>
      <c r="U532" s="8">
        <v>34.083799999999997</v>
      </c>
      <c r="V532" s="8">
        <v>118.32083</v>
      </c>
      <c r="W532" s="8" t="s">
        <v>25622</v>
      </c>
    </row>
    <row r="533" spans="1:23" x14ac:dyDescent="0.2">
      <c r="A533" s="9">
        <v>86</v>
      </c>
      <c r="B533" s="9">
        <v>2010</v>
      </c>
      <c r="C533" s="12" t="s">
        <v>621</v>
      </c>
      <c r="D533" s="10">
        <v>33644788</v>
      </c>
      <c r="E533" s="9">
        <v>3213</v>
      </c>
      <c r="F533" s="12" t="s">
        <v>622</v>
      </c>
      <c r="G533" s="9">
        <f t="shared" si="8"/>
        <v>4</v>
      </c>
      <c r="H533" s="12" t="s">
        <v>32706</v>
      </c>
      <c r="I533" s="9">
        <v>3</v>
      </c>
      <c r="J533" s="9">
        <v>0</v>
      </c>
      <c r="K533" s="12" t="s">
        <v>623</v>
      </c>
      <c r="L533" s="12" t="s">
        <v>162</v>
      </c>
      <c r="M533" s="12" t="s">
        <v>38</v>
      </c>
      <c r="N533" s="12" t="s">
        <v>18785</v>
      </c>
      <c r="O533" s="12" t="s">
        <v>263</v>
      </c>
      <c r="P533" s="11">
        <v>40333</v>
      </c>
      <c r="Q533" s="9">
        <v>4.2</v>
      </c>
      <c r="R533" s="9">
        <v>1</v>
      </c>
      <c r="S533" s="9">
        <v>1</v>
      </c>
      <c r="T533" s="9">
        <v>3</v>
      </c>
      <c r="U533" s="8">
        <v>34.055430000000001</v>
      </c>
      <c r="V533" s="8">
        <v>118.41328</v>
      </c>
      <c r="W533" s="8" t="s">
        <v>18786</v>
      </c>
    </row>
    <row r="534" spans="1:23" x14ac:dyDescent="0.2">
      <c r="A534" s="9">
        <v>1893</v>
      </c>
      <c r="B534" s="9">
        <v>2013</v>
      </c>
      <c r="C534" s="12" t="s">
        <v>7303</v>
      </c>
      <c r="D534" s="10">
        <v>33618855</v>
      </c>
      <c r="E534" s="9">
        <v>2852</v>
      </c>
      <c r="F534" s="12" t="s">
        <v>7304</v>
      </c>
      <c r="G534" s="9">
        <f t="shared" si="8"/>
        <v>4</v>
      </c>
      <c r="H534" s="12" t="s">
        <v>32703</v>
      </c>
      <c r="I534" s="9">
        <v>0</v>
      </c>
      <c r="J534" s="9">
        <v>0</v>
      </c>
      <c r="K534" s="12" t="s">
        <v>336</v>
      </c>
      <c r="L534" s="12" t="s">
        <v>3662</v>
      </c>
      <c r="M534" s="12" t="s">
        <v>38</v>
      </c>
      <c r="N534" s="12" t="s">
        <v>23728</v>
      </c>
      <c r="O534" s="12" t="s">
        <v>94</v>
      </c>
      <c r="P534" s="11">
        <v>41474</v>
      </c>
      <c r="Q534" s="9">
        <v>5.6</v>
      </c>
      <c r="R534" s="9">
        <v>1</v>
      </c>
      <c r="S534" s="9">
        <v>1</v>
      </c>
      <c r="T534" s="9">
        <v>4</v>
      </c>
      <c r="U534" s="8">
        <v>34.138120000000001</v>
      </c>
      <c r="V534" s="8">
        <v>118.35338</v>
      </c>
      <c r="W534" s="8" t="s">
        <v>23729</v>
      </c>
    </row>
    <row r="535" spans="1:23" x14ac:dyDescent="0.2">
      <c r="A535" s="9">
        <v>87</v>
      </c>
      <c r="B535" s="9">
        <v>2010</v>
      </c>
      <c r="C535" s="12" t="s">
        <v>624</v>
      </c>
      <c r="D535" s="10">
        <v>33601190</v>
      </c>
      <c r="E535" s="9">
        <v>2811</v>
      </c>
      <c r="F535" s="12" t="s">
        <v>625</v>
      </c>
      <c r="G535" s="9">
        <f t="shared" si="8"/>
        <v>4</v>
      </c>
      <c r="H535" s="12" t="s">
        <v>32706</v>
      </c>
      <c r="I535" s="9">
        <v>2</v>
      </c>
      <c r="J535" s="9">
        <v>0</v>
      </c>
      <c r="K535" s="12" t="s">
        <v>626</v>
      </c>
      <c r="L535" s="12" t="s">
        <v>350</v>
      </c>
      <c r="M535" s="12" t="s">
        <v>38</v>
      </c>
      <c r="N535" s="12" t="s">
        <v>18789</v>
      </c>
      <c r="O535" s="12" t="s">
        <v>94</v>
      </c>
      <c r="P535" s="11">
        <v>40438</v>
      </c>
      <c r="Q535" s="9">
        <v>6.2</v>
      </c>
      <c r="R535" s="9">
        <v>2</v>
      </c>
      <c r="S535" s="9">
        <v>2</v>
      </c>
      <c r="T535" s="9">
        <v>4</v>
      </c>
      <c r="U535" s="8">
        <v>34.138120000000001</v>
      </c>
      <c r="V535" s="8">
        <v>118.35338</v>
      </c>
      <c r="W535" s="8" t="s">
        <v>18790</v>
      </c>
    </row>
    <row r="536" spans="1:23" x14ac:dyDescent="0.2">
      <c r="A536" s="9">
        <v>1894</v>
      </c>
      <c r="B536" s="9">
        <v>2013</v>
      </c>
      <c r="C536" s="12" t="s">
        <v>7305</v>
      </c>
      <c r="D536" s="10">
        <v>33405481</v>
      </c>
      <c r="E536" s="9">
        <v>1283</v>
      </c>
      <c r="F536" s="12" t="s">
        <v>7306</v>
      </c>
      <c r="G536" s="9">
        <f t="shared" si="8"/>
        <v>4</v>
      </c>
      <c r="H536" s="12" t="s">
        <v>32704</v>
      </c>
      <c r="I536" s="9">
        <v>0</v>
      </c>
      <c r="J536" s="9">
        <v>1</v>
      </c>
      <c r="K536" s="12" t="s">
        <v>983</v>
      </c>
      <c r="L536" s="12" t="s">
        <v>501</v>
      </c>
      <c r="M536" s="12" t="s">
        <v>38</v>
      </c>
      <c r="N536" s="12" t="s">
        <v>23731</v>
      </c>
      <c r="O536" s="12" t="s">
        <v>11796</v>
      </c>
      <c r="P536" s="11">
        <v>41509</v>
      </c>
      <c r="Q536" s="9">
        <v>7.3</v>
      </c>
      <c r="R536" s="9">
        <v>3</v>
      </c>
      <c r="S536" s="9">
        <v>4</v>
      </c>
      <c r="T536" s="9">
        <v>4</v>
      </c>
      <c r="U536" s="8">
        <v>34.017099999999999</v>
      </c>
      <c r="V536" s="8">
        <v>118.40212</v>
      </c>
      <c r="W536" s="8" t="s">
        <v>23732</v>
      </c>
    </row>
    <row r="537" spans="1:23" x14ac:dyDescent="0.2">
      <c r="A537" s="9">
        <v>4722</v>
      </c>
      <c r="B537" s="9">
        <v>2017</v>
      </c>
      <c r="C537" s="12" t="s">
        <v>16451</v>
      </c>
      <c r="D537" s="10">
        <v>33370166</v>
      </c>
      <c r="E537" s="9">
        <v>3119</v>
      </c>
      <c r="F537" s="12" t="s">
        <v>16453</v>
      </c>
      <c r="G537" s="9">
        <f t="shared" si="8"/>
        <v>4</v>
      </c>
      <c r="H537" s="12" t="s">
        <v>32706</v>
      </c>
      <c r="I537" s="9">
        <v>2</v>
      </c>
      <c r="J537" s="9">
        <v>0</v>
      </c>
      <c r="K537" s="12" t="s">
        <v>7117</v>
      </c>
      <c r="L537" s="12" t="s">
        <v>3662</v>
      </c>
      <c r="M537" s="12" t="s">
        <v>38</v>
      </c>
      <c r="N537" s="12" t="s">
        <v>31087</v>
      </c>
      <c r="O537" s="12" t="s">
        <v>51</v>
      </c>
      <c r="P537" s="11">
        <v>42748</v>
      </c>
      <c r="Q537" s="9">
        <v>5.7</v>
      </c>
      <c r="R537" s="9">
        <v>2</v>
      </c>
      <c r="S537" s="9">
        <v>2</v>
      </c>
      <c r="T537" s="9">
        <v>3</v>
      </c>
      <c r="U537" s="8">
        <v>34.083799999999997</v>
      </c>
      <c r="V537" s="8">
        <v>118.32083</v>
      </c>
      <c r="W537" s="8" t="s">
        <v>31088</v>
      </c>
    </row>
    <row r="538" spans="1:23" x14ac:dyDescent="0.2">
      <c r="A538" s="9">
        <v>3281</v>
      </c>
      <c r="B538" s="9">
        <v>2015</v>
      </c>
      <c r="C538" s="12" t="s">
        <v>11830</v>
      </c>
      <c r="D538" s="10">
        <v>33078266</v>
      </c>
      <c r="E538" s="9">
        <v>2022</v>
      </c>
      <c r="F538" s="12" t="s">
        <v>11832</v>
      </c>
      <c r="G538" s="9">
        <f t="shared" si="8"/>
        <v>4</v>
      </c>
      <c r="H538" s="12" t="s">
        <v>32706</v>
      </c>
      <c r="I538" s="9">
        <v>2</v>
      </c>
      <c r="J538" s="9">
        <v>0</v>
      </c>
      <c r="K538" s="12" t="s">
        <v>11833</v>
      </c>
      <c r="L538" s="12" t="s">
        <v>162</v>
      </c>
      <c r="M538" s="12" t="s">
        <v>38</v>
      </c>
      <c r="N538" s="12" t="s">
        <v>27438</v>
      </c>
      <c r="O538" s="12" t="s">
        <v>263</v>
      </c>
      <c r="P538" s="11">
        <v>42069</v>
      </c>
      <c r="Q538" s="9">
        <v>6.6</v>
      </c>
      <c r="R538" s="9">
        <v>2</v>
      </c>
      <c r="S538" s="9">
        <v>3</v>
      </c>
      <c r="T538" s="9">
        <v>3</v>
      </c>
      <c r="U538" s="8">
        <v>34.055430000000001</v>
      </c>
      <c r="V538" s="8">
        <v>118.41328</v>
      </c>
      <c r="W538" s="8" t="s">
        <v>27439</v>
      </c>
    </row>
    <row r="539" spans="1:23" x14ac:dyDescent="0.2">
      <c r="A539" s="9">
        <v>633</v>
      </c>
      <c r="B539" s="9">
        <v>2011</v>
      </c>
      <c r="C539" s="12" t="s">
        <v>2925</v>
      </c>
      <c r="D539" s="10">
        <v>33035397</v>
      </c>
      <c r="E539" s="9">
        <v>3276</v>
      </c>
      <c r="F539" s="12" t="s">
        <v>2926</v>
      </c>
      <c r="G539" s="9">
        <f t="shared" si="8"/>
        <v>4</v>
      </c>
      <c r="H539" s="12" t="s">
        <v>32705</v>
      </c>
      <c r="I539" s="9">
        <v>3</v>
      </c>
      <c r="J539" s="9">
        <v>0</v>
      </c>
      <c r="K539" s="12" t="s">
        <v>2927</v>
      </c>
      <c r="L539" s="12" t="s">
        <v>162</v>
      </c>
      <c r="M539" s="12" t="s">
        <v>38</v>
      </c>
      <c r="N539" s="12" t="s">
        <v>20312</v>
      </c>
      <c r="O539" s="12" t="s">
        <v>154</v>
      </c>
      <c r="P539" s="11">
        <v>40641</v>
      </c>
      <c r="Q539" s="9">
        <v>5.7</v>
      </c>
      <c r="R539" s="9">
        <v>2</v>
      </c>
      <c r="S539" s="9">
        <v>1</v>
      </c>
      <c r="T539" s="9">
        <v>3</v>
      </c>
      <c r="U539" s="8">
        <v>34.152149999999999</v>
      </c>
      <c r="V539" s="8">
        <v>118.33637</v>
      </c>
      <c r="W539" s="8" t="s">
        <v>20313</v>
      </c>
    </row>
    <row r="540" spans="1:23" x14ac:dyDescent="0.2">
      <c r="A540" s="9">
        <v>89</v>
      </c>
      <c r="B540" s="9">
        <v>2010</v>
      </c>
      <c r="C540" s="12" t="s">
        <v>635</v>
      </c>
      <c r="D540" s="10">
        <v>32680633</v>
      </c>
      <c r="E540" s="9">
        <v>2456</v>
      </c>
      <c r="F540" s="12" t="s">
        <v>637</v>
      </c>
      <c r="G540" s="9">
        <f t="shared" si="8"/>
        <v>4</v>
      </c>
      <c r="H540" s="12" t="s">
        <v>32706</v>
      </c>
      <c r="I540" s="9">
        <v>3</v>
      </c>
      <c r="J540" s="9">
        <v>0</v>
      </c>
      <c r="K540" s="12" t="s">
        <v>638</v>
      </c>
      <c r="L540" s="12" t="s">
        <v>162</v>
      </c>
      <c r="M540" s="12" t="s">
        <v>38</v>
      </c>
      <c r="N540" s="12" t="s">
        <v>18795</v>
      </c>
      <c r="O540" s="12" t="s">
        <v>417</v>
      </c>
      <c r="P540" s="11">
        <v>40207</v>
      </c>
      <c r="Q540" s="9">
        <v>5.6</v>
      </c>
      <c r="R540" s="9">
        <v>1</v>
      </c>
      <c r="S540" s="9">
        <v>1</v>
      </c>
      <c r="T540" s="9">
        <v>4</v>
      </c>
      <c r="U540" s="8">
        <v>34.156799999999997</v>
      </c>
      <c r="V540" s="8">
        <v>118.32522</v>
      </c>
      <c r="W540" s="8" t="s">
        <v>18796</v>
      </c>
    </row>
    <row r="541" spans="1:23" x14ac:dyDescent="0.2">
      <c r="A541" s="9">
        <v>3994</v>
      </c>
      <c r="B541" s="9">
        <v>2016</v>
      </c>
      <c r="C541" s="12" t="s">
        <v>14100</v>
      </c>
      <c r="D541" s="10">
        <v>32492859</v>
      </c>
      <c r="E541" s="9">
        <v>3291</v>
      </c>
      <c r="F541" s="12" t="s">
        <v>14102</v>
      </c>
      <c r="G541" s="9">
        <f t="shared" si="8"/>
        <v>4</v>
      </c>
      <c r="H541" s="12" t="s">
        <v>32705</v>
      </c>
      <c r="I541" s="9">
        <v>1</v>
      </c>
      <c r="J541" s="9">
        <v>0</v>
      </c>
      <c r="K541" s="12" t="s">
        <v>234</v>
      </c>
      <c r="L541" s="12" t="s">
        <v>162</v>
      </c>
      <c r="M541" s="12" t="s">
        <v>38</v>
      </c>
      <c r="N541" s="12" t="s">
        <v>29261</v>
      </c>
      <c r="O541" s="12" t="s">
        <v>11941</v>
      </c>
      <c r="P541" s="11">
        <v>42489</v>
      </c>
      <c r="Q541" s="9">
        <v>5.6</v>
      </c>
      <c r="R541" s="9">
        <v>1</v>
      </c>
      <c r="S541" s="9">
        <v>1</v>
      </c>
      <c r="T541" s="9">
        <v>3</v>
      </c>
      <c r="U541" s="8">
        <v>53.349609999999998</v>
      </c>
      <c r="V541" s="8">
        <v>6.2596100000000003</v>
      </c>
      <c r="W541" s="8" t="s">
        <v>29262</v>
      </c>
    </row>
    <row r="542" spans="1:23" x14ac:dyDescent="0.2">
      <c r="A542" s="9">
        <v>2584</v>
      </c>
      <c r="B542" s="9">
        <v>2014</v>
      </c>
      <c r="C542" s="12" t="s">
        <v>9611</v>
      </c>
      <c r="D542" s="10">
        <v>32462372</v>
      </c>
      <c r="E542" s="9">
        <v>2883</v>
      </c>
      <c r="F542" s="12" t="s">
        <v>9613</v>
      </c>
      <c r="G542" s="9">
        <f t="shared" si="8"/>
        <v>4</v>
      </c>
      <c r="H542" s="12" t="s">
        <v>32706</v>
      </c>
      <c r="I542" s="9">
        <v>3</v>
      </c>
      <c r="J542" s="9">
        <v>0</v>
      </c>
      <c r="K542" s="12" t="s">
        <v>9614</v>
      </c>
      <c r="L542" s="12" t="s">
        <v>350</v>
      </c>
      <c r="M542" s="12" t="s">
        <v>38</v>
      </c>
      <c r="N542" s="12" t="s">
        <v>25624</v>
      </c>
      <c r="O542" s="12" t="s">
        <v>51</v>
      </c>
      <c r="P542" s="11">
        <v>41642</v>
      </c>
      <c r="Q542" s="9">
        <v>5</v>
      </c>
      <c r="R542" s="9">
        <v>2</v>
      </c>
      <c r="S542" s="9">
        <v>2</v>
      </c>
      <c r="T542" s="9">
        <v>3</v>
      </c>
      <c r="U542" s="8">
        <v>34.083799999999997</v>
      </c>
      <c r="V542" s="8">
        <v>118.32083</v>
      </c>
      <c r="W542" s="8" t="s">
        <v>25625</v>
      </c>
    </row>
    <row r="543" spans="1:23" x14ac:dyDescent="0.2">
      <c r="A543" s="9">
        <v>3283</v>
      </c>
      <c r="B543" s="9">
        <v>2015</v>
      </c>
      <c r="C543" s="12" t="s">
        <v>11838</v>
      </c>
      <c r="D543" s="10">
        <v>32363404</v>
      </c>
      <c r="E543" s="9">
        <v>3108</v>
      </c>
      <c r="F543" s="12" t="s">
        <v>11839</v>
      </c>
      <c r="G543" s="9">
        <f t="shared" si="8"/>
        <v>4</v>
      </c>
      <c r="H543" s="12" t="s">
        <v>32703</v>
      </c>
      <c r="I543" s="9">
        <v>0</v>
      </c>
      <c r="J543" s="9">
        <v>0</v>
      </c>
      <c r="K543" s="12" t="s">
        <v>11840</v>
      </c>
      <c r="L543" s="12" t="s">
        <v>162</v>
      </c>
      <c r="M543" s="12" t="s">
        <v>38</v>
      </c>
      <c r="N543" s="12" t="s">
        <v>27442</v>
      </c>
      <c r="O543" s="12" t="s">
        <v>154</v>
      </c>
      <c r="P543" s="11">
        <v>42158</v>
      </c>
      <c r="Q543" s="9">
        <v>6.6</v>
      </c>
      <c r="R543" s="9">
        <v>2</v>
      </c>
      <c r="S543" s="9">
        <v>2</v>
      </c>
      <c r="T543" s="9">
        <v>4</v>
      </c>
      <c r="U543" s="8">
        <v>34.152149999999999</v>
      </c>
      <c r="V543" s="8">
        <v>118.33637</v>
      </c>
      <c r="W543" s="8" t="s">
        <v>27443</v>
      </c>
    </row>
    <row r="544" spans="1:23" x14ac:dyDescent="0.2">
      <c r="A544" s="9">
        <v>4723</v>
      </c>
      <c r="B544" s="9">
        <v>2017</v>
      </c>
      <c r="C544" s="12" t="s">
        <v>16454</v>
      </c>
      <c r="D544" s="10">
        <v>32187017</v>
      </c>
      <c r="E544" s="9">
        <v>3185</v>
      </c>
      <c r="F544" s="12" t="s">
        <v>16456</v>
      </c>
      <c r="G544" s="9">
        <f t="shared" si="8"/>
        <v>4</v>
      </c>
      <c r="H544" s="12" t="s">
        <v>32705</v>
      </c>
      <c r="I544" s="9">
        <v>1</v>
      </c>
      <c r="J544" s="9">
        <v>0</v>
      </c>
      <c r="K544" s="12" t="s">
        <v>16457</v>
      </c>
      <c r="L544" s="12" t="s">
        <v>162</v>
      </c>
      <c r="M544" s="12" t="s">
        <v>38</v>
      </c>
      <c r="N544" s="12" t="s">
        <v>31090</v>
      </c>
      <c r="O544" s="12" t="s">
        <v>154</v>
      </c>
      <c r="P544" s="11">
        <v>42783</v>
      </c>
      <c r="Q544" s="9">
        <v>5.6</v>
      </c>
      <c r="R544" s="9">
        <v>2</v>
      </c>
      <c r="S544" s="9">
        <v>1</v>
      </c>
      <c r="T544" s="9">
        <v>3</v>
      </c>
      <c r="U544" s="8">
        <v>34.152149999999999</v>
      </c>
      <c r="V544" s="8">
        <v>118.33637</v>
      </c>
      <c r="W544" s="8" t="s">
        <v>31091</v>
      </c>
    </row>
    <row r="545" spans="1:23" x14ac:dyDescent="0.2">
      <c r="A545" s="9">
        <v>1896</v>
      </c>
      <c r="B545" s="9">
        <v>2013</v>
      </c>
      <c r="C545" s="12" t="s">
        <v>7310</v>
      </c>
      <c r="D545" s="10">
        <v>32172757</v>
      </c>
      <c r="E545" s="9">
        <v>2605</v>
      </c>
      <c r="F545" s="12" t="s">
        <v>7311</v>
      </c>
      <c r="G545" s="9">
        <f t="shared" si="8"/>
        <v>4</v>
      </c>
      <c r="H545" s="12" t="s">
        <v>32706</v>
      </c>
      <c r="I545" s="9">
        <v>5</v>
      </c>
      <c r="J545" s="9">
        <v>0</v>
      </c>
      <c r="K545" s="12" t="s">
        <v>2113</v>
      </c>
      <c r="L545" s="12" t="s">
        <v>13434</v>
      </c>
      <c r="M545" s="12" t="s">
        <v>38</v>
      </c>
      <c r="N545" s="12" t="s">
        <v>23737</v>
      </c>
      <c r="O545" s="12" t="s">
        <v>11941</v>
      </c>
      <c r="P545" s="11">
        <v>41313</v>
      </c>
      <c r="Q545" s="9">
        <v>7.1</v>
      </c>
      <c r="R545" s="9">
        <v>3</v>
      </c>
      <c r="S545" s="9">
        <v>4</v>
      </c>
      <c r="T545" s="9">
        <v>4</v>
      </c>
      <c r="U545" s="8">
        <v>53.349609999999998</v>
      </c>
      <c r="V545" s="8">
        <v>6.2596100000000003</v>
      </c>
      <c r="W545" s="8" t="s">
        <v>23738</v>
      </c>
    </row>
    <row r="546" spans="1:23" x14ac:dyDescent="0.2">
      <c r="A546" s="9">
        <v>4724</v>
      </c>
      <c r="B546" s="9">
        <v>2017</v>
      </c>
      <c r="C546" s="12" t="s">
        <v>16458</v>
      </c>
      <c r="D546" s="10">
        <v>32149404</v>
      </c>
      <c r="E546" s="9">
        <v>1203</v>
      </c>
      <c r="F546" s="12" t="s">
        <v>16461</v>
      </c>
      <c r="G546" s="9">
        <f t="shared" si="8"/>
        <v>4</v>
      </c>
      <c r="H546" s="12" t="s">
        <v>32705</v>
      </c>
      <c r="I546" s="9">
        <v>2</v>
      </c>
      <c r="J546" s="9">
        <v>0</v>
      </c>
      <c r="K546" s="12" t="s">
        <v>16462</v>
      </c>
      <c r="L546" s="12" t="s">
        <v>162</v>
      </c>
      <c r="M546" s="12" t="s">
        <v>38</v>
      </c>
      <c r="N546" s="12" t="s">
        <v>31094</v>
      </c>
      <c r="O546" s="12" t="s">
        <v>11941</v>
      </c>
      <c r="P546" s="11">
        <v>42853</v>
      </c>
      <c r="Q546" s="9">
        <v>5.9</v>
      </c>
      <c r="R546" s="9">
        <v>2</v>
      </c>
      <c r="S546" s="9">
        <v>2</v>
      </c>
      <c r="T546" s="9">
        <v>3</v>
      </c>
      <c r="U546" s="8">
        <v>53.349609999999998</v>
      </c>
      <c r="V546" s="8">
        <v>6.2596100000000003</v>
      </c>
      <c r="W546" s="8" t="s">
        <v>31095</v>
      </c>
    </row>
    <row r="547" spans="1:23" x14ac:dyDescent="0.2">
      <c r="A547" s="9">
        <v>91</v>
      </c>
      <c r="B547" s="9">
        <v>2010</v>
      </c>
      <c r="C547" s="12" t="s">
        <v>642</v>
      </c>
      <c r="D547" s="10">
        <v>32010860</v>
      </c>
      <c r="E547" s="9">
        <v>2958</v>
      </c>
      <c r="F547" s="12" t="s">
        <v>643</v>
      </c>
      <c r="G547" s="9">
        <f t="shared" si="8"/>
        <v>4</v>
      </c>
      <c r="H547" s="12" t="s">
        <v>32706</v>
      </c>
      <c r="I547" s="9">
        <v>1</v>
      </c>
      <c r="J547" s="9">
        <v>0</v>
      </c>
      <c r="K547" s="12" t="s">
        <v>644</v>
      </c>
      <c r="L547" s="12" t="s">
        <v>162</v>
      </c>
      <c r="M547" s="12" t="s">
        <v>38</v>
      </c>
      <c r="N547" s="12" t="s">
        <v>18799</v>
      </c>
      <c r="O547" s="12" t="s">
        <v>51</v>
      </c>
      <c r="P547" s="11">
        <v>40249</v>
      </c>
      <c r="Q547" s="9">
        <v>6.4</v>
      </c>
      <c r="R547" s="9">
        <v>2</v>
      </c>
      <c r="S547" s="9">
        <v>2</v>
      </c>
      <c r="T547" s="9">
        <v>4</v>
      </c>
      <c r="U547" s="8">
        <v>34.083799999999997</v>
      </c>
      <c r="V547" s="8">
        <v>118.32083</v>
      </c>
      <c r="W547" s="8" t="s">
        <v>18800</v>
      </c>
    </row>
    <row r="548" spans="1:23" x14ac:dyDescent="0.2">
      <c r="A548" s="9">
        <v>3284</v>
      </c>
      <c r="B548" s="9">
        <v>2015</v>
      </c>
      <c r="C548" s="12" t="s">
        <v>11841</v>
      </c>
      <c r="D548" s="10">
        <v>32000304</v>
      </c>
      <c r="E548" s="9">
        <v>3031</v>
      </c>
      <c r="F548" s="12" t="s">
        <v>11842</v>
      </c>
      <c r="G548" s="9">
        <f t="shared" si="8"/>
        <v>4</v>
      </c>
      <c r="H548" s="12" t="s">
        <v>32705</v>
      </c>
      <c r="I548" s="9">
        <v>4</v>
      </c>
      <c r="J548" s="9">
        <v>0</v>
      </c>
      <c r="K548" s="12" t="s">
        <v>5413</v>
      </c>
      <c r="L548" s="12" t="s">
        <v>162</v>
      </c>
      <c r="M548" s="12" t="s">
        <v>38</v>
      </c>
      <c r="N548" s="12" t="s">
        <v>27445</v>
      </c>
      <c r="O548" s="12" t="s">
        <v>263</v>
      </c>
      <c r="P548" s="11">
        <v>42209</v>
      </c>
      <c r="Q548" s="9">
        <v>6.3</v>
      </c>
      <c r="R548" s="9">
        <v>2</v>
      </c>
      <c r="S548" s="9">
        <v>2</v>
      </c>
      <c r="T548" s="9">
        <v>4</v>
      </c>
      <c r="U548" s="8">
        <v>34.055430000000001</v>
      </c>
      <c r="V548" s="8">
        <v>118.41328</v>
      </c>
      <c r="W548" s="8" t="s">
        <v>27446</v>
      </c>
    </row>
    <row r="549" spans="1:23" x14ac:dyDescent="0.2">
      <c r="A549" s="9">
        <v>3995</v>
      </c>
      <c r="B549" s="9">
        <v>2016</v>
      </c>
      <c r="C549" s="12" t="s">
        <v>14103</v>
      </c>
      <c r="D549" s="10">
        <v>31886361</v>
      </c>
      <c r="E549" s="9">
        <v>3120</v>
      </c>
      <c r="F549" s="12" t="s">
        <v>14104</v>
      </c>
      <c r="G549" s="9">
        <f t="shared" si="8"/>
        <v>4</v>
      </c>
      <c r="H549" s="12" t="s">
        <v>32705</v>
      </c>
      <c r="I549" s="9">
        <v>2</v>
      </c>
      <c r="J549" s="9">
        <v>0</v>
      </c>
      <c r="K549" s="12" t="s">
        <v>4971</v>
      </c>
      <c r="L549" s="12" t="s">
        <v>13434</v>
      </c>
      <c r="M549" s="12" t="s">
        <v>38</v>
      </c>
      <c r="N549" s="12" t="s">
        <v>29265</v>
      </c>
      <c r="O549" s="12" t="s">
        <v>605</v>
      </c>
      <c r="P549" s="11">
        <v>42748</v>
      </c>
      <c r="Q549" s="9">
        <v>7.4</v>
      </c>
      <c r="R549" s="9">
        <v>3</v>
      </c>
      <c r="S549" s="9">
        <v>4</v>
      </c>
      <c r="T549" s="9">
        <v>4</v>
      </c>
      <c r="U549" s="8">
        <v>39.143560000000001</v>
      </c>
      <c r="V549" s="8" t="s">
        <v>32719</v>
      </c>
      <c r="W549" s="8" t="s">
        <v>29266</v>
      </c>
    </row>
    <row r="550" spans="1:23" x14ac:dyDescent="0.2">
      <c r="A550" s="9">
        <v>634</v>
      </c>
      <c r="B550" s="9">
        <v>2011</v>
      </c>
      <c r="C550" s="12" t="s">
        <v>2928</v>
      </c>
      <c r="D550" s="10">
        <v>31847881</v>
      </c>
      <c r="E550" s="9">
        <v>2630</v>
      </c>
      <c r="F550" s="12" t="s">
        <v>2930</v>
      </c>
      <c r="G550" s="9">
        <f t="shared" si="8"/>
        <v>4</v>
      </c>
      <c r="H550" s="12" t="s">
        <v>32705</v>
      </c>
      <c r="I550" s="9">
        <v>8</v>
      </c>
      <c r="J550" s="9">
        <v>0</v>
      </c>
      <c r="K550" s="12" t="s">
        <v>2932</v>
      </c>
      <c r="L550" s="12" t="s">
        <v>13606</v>
      </c>
      <c r="M550" s="12" t="s">
        <v>38</v>
      </c>
      <c r="N550" s="12" t="s">
        <v>20316</v>
      </c>
      <c r="O550" s="12" t="s">
        <v>154</v>
      </c>
      <c r="P550" s="11">
        <v>40928</v>
      </c>
      <c r="Q550" s="9">
        <v>6.9</v>
      </c>
      <c r="R550" s="9">
        <v>2</v>
      </c>
      <c r="S550" s="9">
        <v>2</v>
      </c>
      <c r="T550" s="9">
        <v>4</v>
      </c>
      <c r="U550" s="8">
        <v>34.152149999999999</v>
      </c>
      <c r="V550" s="8">
        <v>118.33637</v>
      </c>
      <c r="W550" s="8" t="s">
        <v>20317</v>
      </c>
    </row>
    <row r="551" spans="1:23" x14ac:dyDescent="0.2">
      <c r="A551" s="9">
        <v>1235</v>
      </c>
      <c r="B551" s="9">
        <v>2012</v>
      </c>
      <c r="C551" s="12" t="s">
        <v>5148</v>
      </c>
      <c r="D551" s="10">
        <v>31611916</v>
      </c>
      <c r="E551" s="9">
        <v>3083</v>
      </c>
      <c r="F551" s="12" t="s">
        <v>5149</v>
      </c>
      <c r="G551" s="9">
        <f t="shared" si="8"/>
        <v>4</v>
      </c>
      <c r="H551" s="12" t="s">
        <v>32705</v>
      </c>
      <c r="I551" s="9">
        <v>1</v>
      </c>
      <c r="J551" s="9">
        <v>0</v>
      </c>
      <c r="K551" s="12" t="s">
        <v>5150</v>
      </c>
      <c r="L551" s="12" t="s">
        <v>501</v>
      </c>
      <c r="M551" s="12" t="s">
        <v>38</v>
      </c>
      <c r="N551" s="12" t="s">
        <v>21992</v>
      </c>
      <c r="O551" s="12" t="s">
        <v>32699</v>
      </c>
      <c r="P551" s="11">
        <v>41173</v>
      </c>
      <c r="Q551" s="9">
        <v>5.6</v>
      </c>
      <c r="R551" s="9">
        <v>2</v>
      </c>
      <c r="S551" s="9">
        <v>1</v>
      </c>
      <c r="T551" s="9">
        <v>4</v>
      </c>
      <c r="U551" s="8">
        <v>37.832839999999997</v>
      </c>
      <c r="V551" s="8">
        <v>122.28397</v>
      </c>
      <c r="W551" s="8" t="s">
        <v>21993</v>
      </c>
    </row>
    <row r="552" spans="1:23" x14ac:dyDescent="0.2">
      <c r="A552" s="9">
        <v>3285</v>
      </c>
      <c r="B552" s="9">
        <v>2015</v>
      </c>
      <c r="C552" s="12" t="s">
        <v>11843</v>
      </c>
      <c r="D552" s="10">
        <v>31569268</v>
      </c>
      <c r="E552" s="9">
        <v>3201</v>
      </c>
      <c r="F552" s="12" t="s">
        <v>11844</v>
      </c>
      <c r="G552" s="9">
        <f t="shared" si="8"/>
        <v>4</v>
      </c>
      <c r="H552" s="12" t="s">
        <v>32706</v>
      </c>
      <c r="I552" s="9">
        <v>3</v>
      </c>
      <c r="J552" s="9">
        <v>0</v>
      </c>
      <c r="K552" s="12" t="s">
        <v>7140</v>
      </c>
      <c r="L552" s="12" t="s">
        <v>3662</v>
      </c>
      <c r="M552" s="12" t="s">
        <v>38</v>
      </c>
      <c r="N552" s="12" t="s">
        <v>27448</v>
      </c>
      <c r="O552" s="12" t="s">
        <v>11796</v>
      </c>
      <c r="P552" s="11">
        <v>42069</v>
      </c>
      <c r="Q552" s="9">
        <v>6.8</v>
      </c>
      <c r="R552" s="9">
        <v>2</v>
      </c>
      <c r="S552" s="9">
        <v>2</v>
      </c>
      <c r="T552" s="9">
        <v>4</v>
      </c>
      <c r="U552" s="8">
        <v>34.017099999999999</v>
      </c>
      <c r="V552" s="8">
        <v>118.40212</v>
      </c>
      <c r="W552" s="8" t="s">
        <v>27449</v>
      </c>
    </row>
    <row r="553" spans="1:23" x14ac:dyDescent="0.2">
      <c r="A553" s="9">
        <v>92</v>
      </c>
      <c r="B553" s="9">
        <v>2010</v>
      </c>
      <c r="C553" s="12" t="s">
        <v>645</v>
      </c>
      <c r="D553" s="10">
        <v>31524275</v>
      </c>
      <c r="E553" s="9">
        <v>2820</v>
      </c>
      <c r="F553" s="12" t="s">
        <v>646</v>
      </c>
      <c r="G553" s="9">
        <f t="shared" si="8"/>
        <v>4</v>
      </c>
      <c r="H553" s="12" t="s">
        <v>32705</v>
      </c>
      <c r="I553" s="9">
        <v>17</v>
      </c>
      <c r="J553" s="9">
        <v>0</v>
      </c>
      <c r="K553" s="12" t="s">
        <v>649</v>
      </c>
      <c r="L553" s="12" t="s">
        <v>3662</v>
      </c>
      <c r="M553" s="12" t="s">
        <v>38</v>
      </c>
      <c r="N553" s="12" t="s">
        <v>18802</v>
      </c>
      <c r="O553" s="12" t="s">
        <v>94</v>
      </c>
      <c r="P553" s="11">
        <v>40403</v>
      </c>
      <c r="Q553" s="9">
        <v>7.5</v>
      </c>
      <c r="R553" s="9">
        <v>3</v>
      </c>
      <c r="S553" s="9">
        <v>4</v>
      </c>
      <c r="T553" s="9">
        <v>4</v>
      </c>
      <c r="U553" s="8">
        <v>34.138120000000001</v>
      </c>
      <c r="V553" s="8">
        <v>118.35338</v>
      </c>
      <c r="W553" s="8" t="s">
        <v>18803</v>
      </c>
    </row>
    <row r="554" spans="1:23" x14ac:dyDescent="0.2">
      <c r="A554" s="9">
        <v>2586</v>
      </c>
      <c r="B554" s="9">
        <v>2014</v>
      </c>
      <c r="C554" s="12" t="s">
        <v>9620</v>
      </c>
      <c r="D554" s="10">
        <v>31424003</v>
      </c>
      <c r="E554" s="9">
        <v>1298</v>
      </c>
      <c r="F554" s="12" t="s">
        <v>9621</v>
      </c>
      <c r="G554" s="9">
        <f t="shared" si="8"/>
        <v>4</v>
      </c>
      <c r="H554" s="12" t="s">
        <v>32705</v>
      </c>
      <c r="I554" s="9">
        <v>2</v>
      </c>
      <c r="J554" s="9">
        <v>0</v>
      </c>
      <c r="K554" s="12" t="s">
        <v>47</v>
      </c>
      <c r="L554" s="12" t="s">
        <v>13606</v>
      </c>
      <c r="M554" s="12" t="s">
        <v>38</v>
      </c>
      <c r="N554" s="12" t="s">
        <v>25630</v>
      </c>
      <c r="O554" s="12" t="s">
        <v>11941</v>
      </c>
      <c r="P554" s="11">
        <v>41789</v>
      </c>
      <c r="Q554" s="9">
        <v>7.3</v>
      </c>
      <c r="R554" s="9">
        <v>3</v>
      </c>
      <c r="S554" s="9">
        <v>4</v>
      </c>
      <c r="T554" s="9">
        <v>4</v>
      </c>
      <c r="U554" s="8">
        <v>53.349609999999998</v>
      </c>
      <c r="V554" s="8">
        <v>6.2596100000000003</v>
      </c>
      <c r="W554" s="8" t="s">
        <v>25631</v>
      </c>
    </row>
    <row r="555" spans="1:23" x14ac:dyDescent="0.2">
      <c r="A555" s="9">
        <v>1898</v>
      </c>
      <c r="B555" s="9">
        <v>2013</v>
      </c>
      <c r="C555" s="12" t="s">
        <v>7315</v>
      </c>
      <c r="D555" s="10">
        <v>31165421</v>
      </c>
      <c r="E555" s="9">
        <v>3118</v>
      </c>
      <c r="F555" s="12" t="s">
        <v>7317</v>
      </c>
      <c r="G555" s="9">
        <f t="shared" si="8"/>
        <v>4</v>
      </c>
      <c r="H555" s="12" t="s">
        <v>32705</v>
      </c>
      <c r="I555" s="9">
        <v>6</v>
      </c>
      <c r="J555" s="9">
        <v>0</v>
      </c>
      <c r="K555" s="12" t="s">
        <v>125</v>
      </c>
      <c r="L555" s="12" t="s">
        <v>3662</v>
      </c>
      <c r="M555" s="12" t="s">
        <v>38</v>
      </c>
      <c r="N555" s="12" t="s">
        <v>23743</v>
      </c>
      <c r="O555" s="12" t="s">
        <v>11796</v>
      </c>
      <c r="P555" s="11">
        <v>41507</v>
      </c>
      <c r="Q555" s="9">
        <v>5.9</v>
      </c>
      <c r="R555" s="9">
        <v>2</v>
      </c>
      <c r="S555" s="9">
        <v>1</v>
      </c>
      <c r="T555" s="9">
        <v>4</v>
      </c>
      <c r="U555" s="8">
        <v>34.017099999999999</v>
      </c>
      <c r="V555" s="8">
        <v>118.40212</v>
      </c>
      <c r="W555" s="8" t="s">
        <v>23744</v>
      </c>
    </row>
    <row r="556" spans="1:23" x14ac:dyDescent="0.2">
      <c r="A556" s="9">
        <v>93</v>
      </c>
      <c r="B556" s="9">
        <v>2010</v>
      </c>
      <c r="C556" s="12" t="s">
        <v>650</v>
      </c>
      <c r="D556" s="10">
        <v>31162545</v>
      </c>
      <c r="E556" s="9">
        <v>2725</v>
      </c>
      <c r="F556" s="12" t="s">
        <v>651</v>
      </c>
      <c r="G556" s="9">
        <f t="shared" si="8"/>
        <v>4</v>
      </c>
      <c r="H556" s="12" t="s">
        <v>32706</v>
      </c>
      <c r="I556" s="9">
        <v>4</v>
      </c>
      <c r="J556" s="9">
        <v>0</v>
      </c>
      <c r="K556" s="12" t="s">
        <v>653</v>
      </c>
      <c r="L556" s="12" t="s">
        <v>501</v>
      </c>
      <c r="M556" s="12" t="s">
        <v>38</v>
      </c>
      <c r="N556" s="12" t="s">
        <v>18806</v>
      </c>
      <c r="O556" s="12" t="s">
        <v>94</v>
      </c>
      <c r="P556" s="11">
        <v>40389</v>
      </c>
      <c r="Q556" s="9">
        <v>6.5</v>
      </c>
      <c r="R556" s="9">
        <v>2</v>
      </c>
      <c r="S556" s="9">
        <v>1</v>
      </c>
      <c r="T556" s="9">
        <v>4</v>
      </c>
      <c r="U556" s="8">
        <v>34.138120000000001</v>
      </c>
      <c r="V556" s="8">
        <v>118.35338</v>
      </c>
      <c r="W556" s="8" t="s">
        <v>18807</v>
      </c>
    </row>
    <row r="557" spans="1:23" x14ac:dyDescent="0.2">
      <c r="A557" s="9">
        <v>3996</v>
      </c>
      <c r="B557" s="9">
        <v>2016</v>
      </c>
      <c r="C557" s="12" t="s">
        <v>14105</v>
      </c>
      <c r="D557" s="10">
        <v>31153464</v>
      </c>
      <c r="E557" s="9">
        <v>3117</v>
      </c>
      <c r="F557" s="12" t="s">
        <v>14107</v>
      </c>
      <c r="G557" s="9">
        <f t="shared" si="8"/>
        <v>4</v>
      </c>
      <c r="H557" s="12" t="s">
        <v>32705</v>
      </c>
      <c r="I557" s="9">
        <v>2</v>
      </c>
      <c r="J557" s="9">
        <v>0</v>
      </c>
      <c r="K557" s="12" t="s">
        <v>14108</v>
      </c>
      <c r="L557" s="12" t="s">
        <v>3662</v>
      </c>
      <c r="M557" s="12" t="s">
        <v>38</v>
      </c>
      <c r="N557" s="12" t="s">
        <v>29269</v>
      </c>
      <c r="O557" s="12" t="s">
        <v>271</v>
      </c>
      <c r="P557" s="11">
        <v>42426</v>
      </c>
      <c r="Q557" s="9">
        <v>5.4</v>
      </c>
      <c r="R557" s="9">
        <v>1</v>
      </c>
      <c r="S557" s="9">
        <v>1</v>
      </c>
      <c r="T557" s="9">
        <v>4</v>
      </c>
      <c r="U557" s="8">
        <v>34.031500000000001</v>
      </c>
      <c r="V557" s="8">
        <v>118.46977</v>
      </c>
      <c r="W557" s="8" t="s">
        <v>29270</v>
      </c>
    </row>
    <row r="558" spans="1:23" x14ac:dyDescent="0.2">
      <c r="A558" s="9">
        <v>3286</v>
      </c>
      <c r="B558" s="9">
        <v>2015</v>
      </c>
      <c r="C558" s="12" t="s">
        <v>11846</v>
      </c>
      <c r="D558" s="10">
        <v>31090320</v>
      </c>
      <c r="E558" s="9">
        <v>2991</v>
      </c>
      <c r="F558" s="12" t="s">
        <v>11847</v>
      </c>
      <c r="G558" s="9">
        <f t="shared" si="8"/>
        <v>4</v>
      </c>
      <c r="H558" s="12" t="s">
        <v>32705</v>
      </c>
      <c r="I558" s="9">
        <v>6</v>
      </c>
      <c r="J558" s="9">
        <v>0</v>
      </c>
      <c r="K558" s="12" t="s">
        <v>7126</v>
      </c>
      <c r="L558" s="12" t="s">
        <v>501</v>
      </c>
      <c r="M558" s="12" t="s">
        <v>38</v>
      </c>
      <c r="N558" s="12" t="s">
        <v>27451</v>
      </c>
      <c r="O558" s="12" t="s">
        <v>94</v>
      </c>
      <c r="P558" s="11">
        <v>42293</v>
      </c>
      <c r="Q558" s="9">
        <v>6.5</v>
      </c>
      <c r="R558" s="9">
        <v>3</v>
      </c>
      <c r="S558" s="9">
        <v>3</v>
      </c>
      <c r="T558" s="9">
        <v>4</v>
      </c>
      <c r="U558" s="8">
        <v>34.138120000000001</v>
      </c>
      <c r="V558" s="8">
        <v>118.35338</v>
      </c>
      <c r="W558" s="8" t="s">
        <v>27452</v>
      </c>
    </row>
    <row r="559" spans="1:23" x14ac:dyDescent="0.2">
      <c r="A559" s="9">
        <v>94</v>
      </c>
      <c r="B559" s="9">
        <v>2010</v>
      </c>
      <c r="C559" s="12" t="s">
        <v>655</v>
      </c>
      <c r="D559" s="10">
        <v>31011732</v>
      </c>
      <c r="E559" s="9">
        <v>2544</v>
      </c>
      <c r="F559" s="12" t="s">
        <v>656</v>
      </c>
      <c r="G559" s="9">
        <f t="shared" si="8"/>
        <v>4</v>
      </c>
      <c r="H559" s="12" t="s">
        <v>32705</v>
      </c>
      <c r="I559" s="9">
        <v>1</v>
      </c>
      <c r="J559" s="9">
        <v>0</v>
      </c>
      <c r="K559" s="12" t="s">
        <v>657</v>
      </c>
      <c r="L559" s="12" t="s">
        <v>162</v>
      </c>
      <c r="M559" s="12" t="s">
        <v>38</v>
      </c>
      <c r="N559" s="12" t="s">
        <v>18809</v>
      </c>
      <c r="O559" s="12" t="s">
        <v>51</v>
      </c>
      <c r="P559" s="11">
        <v>40492</v>
      </c>
      <c r="Q559" s="9">
        <v>6.5</v>
      </c>
      <c r="R559" s="9">
        <v>2</v>
      </c>
      <c r="S559" s="9">
        <v>2</v>
      </c>
      <c r="T559" s="9">
        <v>4</v>
      </c>
      <c r="U559" s="8">
        <v>34.083799999999997</v>
      </c>
      <c r="V559" s="8">
        <v>118.32083</v>
      </c>
      <c r="W559" s="8" t="s">
        <v>18810</v>
      </c>
    </row>
    <row r="560" spans="1:23" x14ac:dyDescent="0.2">
      <c r="A560" s="9">
        <v>1237</v>
      </c>
      <c r="B560" s="9">
        <v>2012</v>
      </c>
      <c r="C560" s="12" t="s">
        <v>5156</v>
      </c>
      <c r="D560" s="10">
        <v>30932113</v>
      </c>
      <c r="E560" s="9">
        <v>2735</v>
      </c>
      <c r="F560" s="12" t="s">
        <v>5157</v>
      </c>
      <c r="G560" s="9">
        <f t="shared" si="8"/>
        <v>4</v>
      </c>
      <c r="H560" s="12" t="s">
        <v>32706</v>
      </c>
      <c r="I560" s="9">
        <v>1</v>
      </c>
      <c r="J560" s="9">
        <v>0</v>
      </c>
      <c r="K560" s="12" t="s">
        <v>5158</v>
      </c>
      <c r="L560" s="12" t="s">
        <v>162</v>
      </c>
      <c r="M560" s="12" t="s">
        <v>38</v>
      </c>
      <c r="N560" s="12" t="s">
        <v>21999</v>
      </c>
      <c r="O560" s="12" t="s">
        <v>154</v>
      </c>
      <c r="P560" s="11">
        <v>40921</v>
      </c>
      <c r="Q560" s="9">
        <v>5.8</v>
      </c>
      <c r="R560" s="9">
        <v>2</v>
      </c>
      <c r="S560" s="9">
        <v>2</v>
      </c>
      <c r="T560" s="9">
        <v>3</v>
      </c>
      <c r="U560" s="8">
        <v>34.152149999999999</v>
      </c>
      <c r="V560" s="8">
        <v>118.33637</v>
      </c>
      <c r="W560" s="8" t="s">
        <v>22000</v>
      </c>
    </row>
    <row r="561" spans="1:23" x14ac:dyDescent="0.2">
      <c r="A561" s="9">
        <v>4725</v>
      </c>
      <c r="B561" s="9">
        <v>2017</v>
      </c>
      <c r="C561" s="12" t="s">
        <v>16463</v>
      </c>
      <c r="D561" s="10">
        <v>30718107</v>
      </c>
      <c r="E561" s="9">
        <v>2418</v>
      </c>
      <c r="F561" s="12" t="s">
        <v>16465</v>
      </c>
      <c r="G561" s="9">
        <f t="shared" si="8"/>
        <v>4</v>
      </c>
      <c r="H561" s="12" t="s">
        <v>32706</v>
      </c>
      <c r="I561" s="9">
        <v>1</v>
      </c>
      <c r="J561" s="9">
        <v>0</v>
      </c>
      <c r="K561" s="12" t="s">
        <v>16466</v>
      </c>
      <c r="L561" s="12" t="s">
        <v>3662</v>
      </c>
      <c r="M561" s="12" t="s">
        <v>38</v>
      </c>
      <c r="N561" s="12" t="s">
        <v>31099</v>
      </c>
      <c r="O561" s="12" t="s">
        <v>16467</v>
      </c>
      <c r="P561" s="11">
        <v>42951</v>
      </c>
      <c r="Q561" s="9">
        <v>5.9</v>
      </c>
      <c r="R561" s="9">
        <v>2</v>
      </c>
      <c r="S561" s="9">
        <v>2</v>
      </c>
      <c r="T561" s="9">
        <v>3</v>
      </c>
      <c r="U561" s="8">
        <v>34.066670000000002</v>
      </c>
      <c r="V561" s="8">
        <v>118.39006999999999</v>
      </c>
      <c r="W561" s="8" t="s">
        <v>31100</v>
      </c>
    </row>
    <row r="562" spans="1:23" x14ac:dyDescent="0.2">
      <c r="A562" s="9">
        <v>2587</v>
      </c>
      <c r="B562" s="9">
        <v>2014</v>
      </c>
      <c r="C562" s="12" t="s">
        <v>9622</v>
      </c>
      <c r="D562" s="10">
        <v>30703100</v>
      </c>
      <c r="E562" s="9">
        <v>2469</v>
      </c>
      <c r="F562" s="12" t="s">
        <v>9623</v>
      </c>
      <c r="G562" s="9">
        <f t="shared" si="8"/>
        <v>4</v>
      </c>
      <c r="H562" s="12" t="s">
        <v>32705</v>
      </c>
      <c r="I562" s="9">
        <v>6</v>
      </c>
      <c r="J562" s="9">
        <v>0</v>
      </c>
      <c r="K562" s="12" t="s">
        <v>2578</v>
      </c>
      <c r="L562" s="12" t="s">
        <v>3983</v>
      </c>
      <c r="M562" s="12" t="s">
        <v>38</v>
      </c>
      <c r="N562" s="12" t="s">
        <v>25632</v>
      </c>
      <c r="O562" s="12" t="s">
        <v>94</v>
      </c>
      <c r="P562" s="11">
        <v>41852</v>
      </c>
      <c r="Q562" s="9">
        <v>6.9</v>
      </c>
      <c r="R562" s="9">
        <v>3</v>
      </c>
      <c r="S562" s="9">
        <v>3</v>
      </c>
      <c r="T562" s="9">
        <v>3</v>
      </c>
      <c r="U562" s="8">
        <v>34.138120000000001</v>
      </c>
      <c r="V562" s="8">
        <v>118.35338</v>
      </c>
      <c r="W562" s="8" t="s">
        <v>25633</v>
      </c>
    </row>
    <row r="563" spans="1:23" x14ac:dyDescent="0.2">
      <c r="A563" s="9">
        <v>2588</v>
      </c>
      <c r="B563" s="9">
        <v>2014</v>
      </c>
      <c r="C563" s="12" t="s">
        <v>9625</v>
      </c>
      <c r="D563" s="10">
        <v>30697999</v>
      </c>
      <c r="E563" s="9">
        <v>2872</v>
      </c>
      <c r="F563" s="12" t="s">
        <v>9628</v>
      </c>
      <c r="G563" s="9">
        <f t="shared" si="8"/>
        <v>4</v>
      </c>
      <c r="H563" s="12" t="s">
        <v>32703</v>
      </c>
      <c r="I563" s="9">
        <v>0</v>
      </c>
      <c r="J563" s="9">
        <v>0</v>
      </c>
      <c r="K563" s="12" t="s">
        <v>5021</v>
      </c>
      <c r="L563" s="12" t="s">
        <v>3662</v>
      </c>
      <c r="M563" s="12" t="s">
        <v>38</v>
      </c>
      <c r="N563" s="12" t="s">
        <v>25636</v>
      </c>
      <c r="O563" s="12" t="s">
        <v>32699</v>
      </c>
      <c r="P563" s="11">
        <v>41691</v>
      </c>
      <c r="Q563" s="9">
        <v>6.2</v>
      </c>
      <c r="R563" s="9">
        <v>2</v>
      </c>
      <c r="S563" s="9">
        <v>1</v>
      </c>
      <c r="T563" s="9">
        <v>4</v>
      </c>
      <c r="U563" s="8">
        <v>37.832839999999997</v>
      </c>
      <c r="V563" s="8">
        <v>122.28397</v>
      </c>
      <c r="W563" s="8" t="s">
        <v>25637</v>
      </c>
    </row>
    <row r="564" spans="1:23" x14ac:dyDescent="0.2">
      <c r="A564" s="9">
        <v>1899</v>
      </c>
      <c r="B564" s="9">
        <v>2013</v>
      </c>
      <c r="C564" s="12" t="s">
        <v>7319</v>
      </c>
      <c r="D564" s="10">
        <v>30664106</v>
      </c>
      <c r="E564" s="9">
        <v>3036</v>
      </c>
      <c r="F564" s="12" t="s">
        <v>7320</v>
      </c>
      <c r="G564" s="9">
        <f t="shared" si="8"/>
        <v>4</v>
      </c>
      <c r="H564" s="12" t="s">
        <v>32703</v>
      </c>
      <c r="I564" s="9">
        <v>0</v>
      </c>
      <c r="J564" s="9">
        <v>0</v>
      </c>
      <c r="K564" s="12" t="s">
        <v>7321</v>
      </c>
      <c r="L564" s="12" t="s">
        <v>162</v>
      </c>
      <c r="M564" s="12" t="s">
        <v>38</v>
      </c>
      <c r="N564" s="12" t="s">
        <v>23747</v>
      </c>
      <c r="O564" s="12" t="s">
        <v>417</v>
      </c>
      <c r="P564" s="11">
        <v>41600</v>
      </c>
      <c r="Q564" s="9">
        <v>6.4</v>
      </c>
      <c r="R564" s="9">
        <v>2</v>
      </c>
      <c r="S564" s="9">
        <v>2</v>
      </c>
      <c r="T564" s="9">
        <v>4</v>
      </c>
      <c r="U564" s="8">
        <v>34.156799999999997</v>
      </c>
      <c r="V564" s="8">
        <v>118.32522</v>
      </c>
      <c r="W564" s="8" t="s">
        <v>23748</v>
      </c>
    </row>
    <row r="565" spans="1:23" x14ac:dyDescent="0.2">
      <c r="A565" s="9">
        <v>636</v>
      </c>
      <c r="B565" s="9">
        <v>2011</v>
      </c>
      <c r="C565" s="12" t="s">
        <v>2934</v>
      </c>
      <c r="D565" s="10">
        <v>30441326</v>
      </c>
      <c r="E565" s="9">
        <v>2752</v>
      </c>
      <c r="F565" s="12" t="s">
        <v>2935</v>
      </c>
      <c r="G565" s="9">
        <f t="shared" si="8"/>
        <v>4</v>
      </c>
      <c r="H565" s="12" t="s">
        <v>32706</v>
      </c>
      <c r="I565" s="9">
        <v>2</v>
      </c>
      <c r="J565" s="9">
        <v>0</v>
      </c>
      <c r="K565" s="12" t="s">
        <v>2936</v>
      </c>
      <c r="L565" s="12" t="s">
        <v>162</v>
      </c>
      <c r="M565" s="12" t="s">
        <v>38</v>
      </c>
      <c r="N565" s="12" t="s">
        <v>20319</v>
      </c>
      <c r="O565" s="12" t="s">
        <v>263</v>
      </c>
      <c r="P565" s="11">
        <v>40886</v>
      </c>
      <c r="Q565" s="9">
        <v>5.7</v>
      </c>
      <c r="R565" s="9">
        <v>2</v>
      </c>
      <c r="S565" s="9">
        <v>1</v>
      </c>
      <c r="T565" s="9">
        <v>4</v>
      </c>
      <c r="U565" s="8">
        <v>34.055430000000001</v>
      </c>
      <c r="V565" s="8">
        <v>118.41328</v>
      </c>
      <c r="W565" s="8" t="s">
        <v>20320</v>
      </c>
    </row>
    <row r="566" spans="1:23" x14ac:dyDescent="0.2">
      <c r="A566" s="9">
        <v>4727</v>
      </c>
      <c r="B566" s="9">
        <v>2017</v>
      </c>
      <c r="C566" s="12" t="s">
        <v>16472</v>
      </c>
      <c r="D566" s="10">
        <v>30348555</v>
      </c>
      <c r="E566" s="9">
        <v>3259</v>
      </c>
      <c r="F566" s="12" t="s">
        <v>16473</v>
      </c>
      <c r="G566" s="9">
        <f t="shared" si="8"/>
        <v>4</v>
      </c>
      <c r="H566" s="12" t="s">
        <v>32705</v>
      </c>
      <c r="I566" s="9">
        <v>2</v>
      </c>
      <c r="J566" s="9">
        <v>0</v>
      </c>
      <c r="K566" s="12" t="s">
        <v>16474</v>
      </c>
      <c r="L566" s="12" t="s">
        <v>3662</v>
      </c>
      <c r="M566" s="12" t="s">
        <v>38</v>
      </c>
      <c r="N566" s="12" t="s">
        <v>31108</v>
      </c>
      <c r="O566" s="12" t="s">
        <v>263</v>
      </c>
      <c r="P566" s="11">
        <v>43014</v>
      </c>
      <c r="Q566" s="9">
        <v>6.4</v>
      </c>
      <c r="R566" s="9">
        <v>2</v>
      </c>
      <c r="S566" s="9">
        <v>2</v>
      </c>
      <c r="T566" s="9">
        <v>3</v>
      </c>
      <c r="U566" s="8">
        <v>34.055430000000001</v>
      </c>
      <c r="V566" s="8">
        <v>118.41328</v>
      </c>
      <c r="W566" s="8" t="s">
        <v>31109</v>
      </c>
    </row>
    <row r="567" spans="1:23" x14ac:dyDescent="0.2">
      <c r="A567" s="9">
        <v>4728</v>
      </c>
      <c r="B567" s="9">
        <v>2017</v>
      </c>
      <c r="C567" s="12" t="s">
        <v>16475</v>
      </c>
      <c r="D567" s="10">
        <v>30234022</v>
      </c>
      <c r="E567" s="9">
        <v>3146</v>
      </c>
      <c r="F567" s="12" t="s">
        <v>16476</v>
      </c>
      <c r="G567" s="9">
        <f t="shared" si="8"/>
        <v>4</v>
      </c>
      <c r="H567" s="12" t="s">
        <v>32706</v>
      </c>
      <c r="I567" s="9">
        <v>5</v>
      </c>
      <c r="J567" s="9">
        <v>0</v>
      </c>
      <c r="K567" s="12" t="s">
        <v>4879</v>
      </c>
      <c r="L567" s="12" t="s">
        <v>350</v>
      </c>
      <c r="M567" s="12" t="s">
        <v>38</v>
      </c>
      <c r="N567" s="12" t="s">
        <v>31111</v>
      </c>
      <c r="O567" s="12" t="s">
        <v>30</v>
      </c>
      <c r="P567" s="11">
        <v>42818</v>
      </c>
      <c r="Q567" s="9">
        <v>6.6</v>
      </c>
      <c r="R567" s="9">
        <v>2</v>
      </c>
      <c r="S567" s="9">
        <v>3</v>
      </c>
      <c r="T567" s="9">
        <v>4</v>
      </c>
      <c r="U567" s="8">
        <v>34.156799999999997</v>
      </c>
      <c r="V567" s="8">
        <v>118.32522</v>
      </c>
      <c r="W567" s="8" t="s">
        <v>31112</v>
      </c>
    </row>
    <row r="568" spans="1:23" x14ac:dyDescent="0.2">
      <c r="A568" s="9">
        <v>95</v>
      </c>
      <c r="B568" s="9">
        <v>2010</v>
      </c>
      <c r="C568" s="12" t="s">
        <v>658</v>
      </c>
      <c r="D568" s="10">
        <v>30212620</v>
      </c>
      <c r="E568" s="9">
        <v>2483</v>
      </c>
      <c r="F568" s="12" t="s">
        <v>659</v>
      </c>
      <c r="G568" s="9">
        <f t="shared" si="8"/>
        <v>4</v>
      </c>
      <c r="H568" s="12" t="s">
        <v>32706</v>
      </c>
      <c r="I568" s="9">
        <v>2</v>
      </c>
      <c r="J568" s="9">
        <v>0</v>
      </c>
      <c r="K568" s="12" t="s">
        <v>660</v>
      </c>
      <c r="L568" s="12" t="s">
        <v>162</v>
      </c>
      <c r="M568" s="12" t="s">
        <v>38</v>
      </c>
      <c r="N568" s="12" t="s">
        <v>18812</v>
      </c>
      <c r="O568" s="12" t="s">
        <v>212</v>
      </c>
      <c r="P568" s="11">
        <v>40529</v>
      </c>
      <c r="Q568" s="9">
        <v>5.4</v>
      </c>
      <c r="R568" s="9">
        <v>2</v>
      </c>
      <c r="S568" s="9">
        <v>2</v>
      </c>
      <c r="T568" s="9">
        <v>3</v>
      </c>
      <c r="U568" s="8">
        <v>34.017710000000001</v>
      </c>
      <c r="V568" s="8">
        <v>118.40143</v>
      </c>
      <c r="W568" s="8" t="s">
        <v>18813</v>
      </c>
    </row>
    <row r="569" spans="1:23" x14ac:dyDescent="0.2">
      <c r="A569" s="9">
        <v>2590</v>
      </c>
      <c r="B569" s="9">
        <v>2014</v>
      </c>
      <c r="C569" s="12" t="s">
        <v>9634</v>
      </c>
      <c r="D569" s="10">
        <v>30127963</v>
      </c>
      <c r="E569" s="9">
        <v>2766</v>
      </c>
      <c r="F569" s="12" t="s">
        <v>9635</v>
      </c>
      <c r="G569" s="9">
        <f t="shared" si="8"/>
        <v>4</v>
      </c>
      <c r="H569" s="12" t="s">
        <v>32703</v>
      </c>
      <c r="I569" s="9">
        <v>0</v>
      </c>
      <c r="J569" s="9">
        <v>0</v>
      </c>
      <c r="K569" s="12" t="s">
        <v>9636</v>
      </c>
      <c r="L569" s="12" t="s">
        <v>501</v>
      </c>
      <c r="M569" s="12" t="s">
        <v>38</v>
      </c>
      <c r="N569" s="12" t="s">
        <v>25643</v>
      </c>
      <c r="O569" s="12" t="s">
        <v>11796</v>
      </c>
      <c r="P569" s="11">
        <v>41873</v>
      </c>
      <c r="Q569" s="9">
        <v>6.7</v>
      </c>
      <c r="R569" s="9">
        <v>2</v>
      </c>
      <c r="S569" s="9">
        <v>1</v>
      </c>
      <c r="T569" s="9">
        <v>3</v>
      </c>
      <c r="U569" s="8">
        <v>34.017099999999999</v>
      </c>
      <c r="V569" s="8">
        <v>118.40212</v>
      </c>
      <c r="W569" s="8" t="s">
        <v>25644</v>
      </c>
    </row>
    <row r="570" spans="1:23" x14ac:dyDescent="0.2">
      <c r="A570" s="9">
        <v>637</v>
      </c>
      <c r="B570" s="9">
        <v>2011</v>
      </c>
      <c r="C570" s="12" t="s">
        <v>2937</v>
      </c>
      <c r="D570" s="10">
        <v>30017992</v>
      </c>
      <c r="E570" s="9">
        <v>1244</v>
      </c>
      <c r="F570" s="12" t="s">
        <v>2940</v>
      </c>
      <c r="G570" s="9">
        <f t="shared" si="8"/>
        <v>4</v>
      </c>
      <c r="H570" s="12" t="s">
        <v>32704</v>
      </c>
      <c r="I570" s="9">
        <v>0</v>
      </c>
      <c r="J570" s="9">
        <v>2</v>
      </c>
      <c r="K570" s="12" t="s">
        <v>2942</v>
      </c>
      <c r="L570" s="12" t="s">
        <v>3983</v>
      </c>
      <c r="M570" s="12" t="s">
        <v>38</v>
      </c>
      <c r="N570" s="12" t="s">
        <v>20323</v>
      </c>
      <c r="O570" s="12" t="s">
        <v>32700</v>
      </c>
      <c r="P570" s="11">
        <v>40921</v>
      </c>
      <c r="Q570" s="9">
        <v>6.4</v>
      </c>
      <c r="R570" s="9">
        <v>2</v>
      </c>
      <c r="S570" s="9">
        <v>2</v>
      </c>
      <c r="T570" s="9">
        <v>4</v>
      </c>
      <c r="U570" s="8">
        <v>34.158180000000002</v>
      </c>
      <c r="V570" s="8">
        <v>118.28513</v>
      </c>
      <c r="W570" s="8" t="s">
        <v>20324</v>
      </c>
    </row>
    <row r="571" spans="1:23" x14ac:dyDescent="0.2">
      <c r="A571" s="9">
        <v>4729</v>
      </c>
      <c r="B571" s="9">
        <v>2017</v>
      </c>
      <c r="C571" s="12" t="s">
        <v>16479</v>
      </c>
      <c r="D571" s="10">
        <v>30014539</v>
      </c>
      <c r="E571" s="9">
        <v>1450</v>
      </c>
      <c r="F571" s="12" t="s">
        <v>16481</v>
      </c>
      <c r="G571" s="9">
        <f t="shared" si="8"/>
        <v>4</v>
      </c>
      <c r="H571" s="12" t="s">
        <v>32705</v>
      </c>
      <c r="I571" s="9">
        <v>1</v>
      </c>
      <c r="J571" s="9">
        <v>0</v>
      </c>
      <c r="K571" s="12" t="s">
        <v>3027</v>
      </c>
      <c r="L571" s="12" t="s">
        <v>3983</v>
      </c>
      <c r="M571" s="12" t="s">
        <v>38</v>
      </c>
      <c r="N571" s="12" t="s">
        <v>31114</v>
      </c>
      <c r="O571" s="12" t="s">
        <v>271</v>
      </c>
      <c r="P571" s="11">
        <v>43119</v>
      </c>
      <c r="Q571" s="9">
        <v>7.5</v>
      </c>
      <c r="R571" s="9">
        <v>3</v>
      </c>
      <c r="S571" s="9">
        <v>4</v>
      </c>
      <c r="T571" s="9">
        <v>4</v>
      </c>
      <c r="U571" s="8">
        <v>34.031500000000001</v>
      </c>
      <c r="V571" s="8">
        <v>118.46977</v>
      </c>
      <c r="W571" s="8" t="s">
        <v>31115</v>
      </c>
    </row>
    <row r="572" spans="1:23" x14ac:dyDescent="0.2">
      <c r="A572" s="9">
        <v>4730</v>
      </c>
      <c r="B572" s="9">
        <v>2017</v>
      </c>
      <c r="C572" s="12" t="s">
        <v>16484</v>
      </c>
      <c r="D572" s="10">
        <v>29819114</v>
      </c>
      <c r="E572" s="9">
        <v>2934</v>
      </c>
      <c r="F572" s="12" t="s">
        <v>16486</v>
      </c>
      <c r="G572" s="9">
        <f t="shared" si="8"/>
        <v>4</v>
      </c>
      <c r="H572" s="12" t="s">
        <v>32705</v>
      </c>
      <c r="I572" s="9">
        <v>2</v>
      </c>
      <c r="J572" s="9">
        <v>0</v>
      </c>
      <c r="K572" s="12" t="s">
        <v>7441</v>
      </c>
      <c r="L572" s="12" t="s">
        <v>3662</v>
      </c>
      <c r="M572" s="12" t="s">
        <v>38</v>
      </c>
      <c r="N572" s="12" t="s">
        <v>31117</v>
      </c>
      <c r="O572" s="12" t="s">
        <v>16488</v>
      </c>
      <c r="P572" s="11">
        <v>43126</v>
      </c>
      <c r="Q572" s="9">
        <v>7.2</v>
      </c>
      <c r="R572" s="9">
        <v>3</v>
      </c>
      <c r="S572" s="9">
        <v>3</v>
      </c>
      <c r="T572" s="9">
        <v>3</v>
      </c>
      <c r="U572" s="8">
        <v>53.349609999999998</v>
      </c>
      <c r="V572" s="8">
        <v>6.2596100000000003</v>
      </c>
      <c r="W572" s="8" t="s">
        <v>31118</v>
      </c>
    </row>
    <row r="573" spans="1:23" x14ac:dyDescent="0.2">
      <c r="A573" s="9">
        <v>1900</v>
      </c>
      <c r="B573" s="9">
        <v>2013</v>
      </c>
      <c r="C573" s="12" t="s">
        <v>7322</v>
      </c>
      <c r="D573" s="10">
        <v>29807260</v>
      </c>
      <c r="E573" s="9">
        <v>2856</v>
      </c>
      <c r="F573" s="12" t="s">
        <v>7324</v>
      </c>
      <c r="G573" s="9">
        <f t="shared" si="8"/>
        <v>4</v>
      </c>
      <c r="H573" s="12" t="s">
        <v>32705</v>
      </c>
      <c r="I573" s="9">
        <v>1</v>
      </c>
      <c r="J573" s="9">
        <v>0</v>
      </c>
      <c r="K573" s="12" t="s">
        <v>7325</v>
      </c>
      <c r="L573" s="12" t="s">
        <v>162</v>
      </c>
      <c r="M573" s="12" t="s">
        <v>38</v>
      </c>
      <c r="N573" s="12" t="s">
        <v>23750</v>
      </c>
      <c r="O573" s="12" t="s">
        <v>154</v>
      </c>
      <c r="P573" s="11">
        <v>41633</v>
      </c>
      <c r="Q573" s="9">
        <v>6.4</v>
      </c>
      <c r="R573" s="9">
        <v>2</v>
      </c>
      <c r="S573" s="9">
        <v>1</v>
      </c>
      <c r="T573" s="9">
        <v>4</v>
      </c>
      <c r="U573" s="8">
        <v>34.152149999999999</v>
      </c>
      <c r="V573" s="8">
        <v>118.33637</v>
      </c>
      <c r="W573" s="8" t="s">
        <v>23751</v>
      </c>
    </row>
    <row r="574" spans="1:23" x14ac:dyDescent="0.2">
      <c r="A574" s="9">
        <v>3999</v>
      </c>
      <c r="B574" s="9">
        <v>2016</v>
      </c>
      <c r="C574" s="12" t="s">
        <v>14115</v>
      </c>
      <c r="D574" s="10">
        <v>29747603</v>
      </c>
      <c r="E574" s="9">
        <v>2246</v>
      </c>
      <c r="F574" s="12" t="s">
        <v>14117</v>
      </c>
      <c r="G574" s="9">
        <f t="shared" si="8"/>
        <v>4</v>
      </c>
      <c r="H574" s="12" t="s">
        <v>32706</v>
      </c>
      <c r="I574" s="9">
        <v>1</v>
      </c>
      <c r="J574" s="9">
        <v>0</v>
      </c>
      <c r="K574" s="12" t="s">
        <v>14118</v>
      </c>
      <c r="L574" s="12" t="s">
        <v>13434</v>
      </c>
      <c r="M574" s="12" t="s">
        <v>38</v>
      </c>
      <c r="N574" s="12" t="s">
        <v>29277</v>
      </c>
      <c r="O574" s="12" t="s">
        <v>11796</v>
      </c>
      <c r="P574" s="11">
        <v>42622</v>
      </c>
      <c r="Q574" s="9">
        <v>5</v>
      </c>
      <c r="R574" s="9">
        <v>1</v>
      </c>
      <c r="S574" s="9">
        <v>1</v>
      </c>
      <c r="T574" s="9">
        <v>2</v>
      </c>
      <c r="U574" s="8">
        <v>34.017099999999999</v>
      </c>
      <c r="V574" s="8">
        <v>118.40212</v>
      </c>
      <c r="W574" s="8" t="s">
        <v>29278</v>
      </c>
    </row>
    <row r="575" spans="1:23" x14ac:dyDescent="0.2">
      <c r="A575" s="9">
        <v>638</v>
      </c>
      <c r="B575" s="9">
        <v>2011</v>
      </c>
      <c r="C575" s="12" t="s">
        <v>2944</v>
      </c>
      <c r="D575" s="10">
        <v>29136626</v>
      </c>
      <c r="E575" s="9">
        <v>2864</v>
      </c>
      <c r="F575" s="12" t="s">
        <v>2946</v>
      </c>
      <c r="G575" s="9">
        <f t="shared" si="8"/>
        <v>4</v>
      </c>
      <c r="H575" s="12" t="s">
        <v>32706</v>
      </c>
      <c r="I575" s="9">
        <v>3</v>
      </c>
      <c r="J575" s="9">
        <v>0</v>
      </c>
      <c r="K575" s="12" t="s">
        <v>581</v>
      </c>
      <c r="L575" s="12" t="s">
        <v>3662</v>
      </c>
      <c r="M575" s="12" t="s">
        <v>38</v>
      </c>
      <c r="N575" s="12" t="s">
        <v>20326</v>
      </c>
      <c r="O575" s="12" t="s">
        <v>263</v>
      </c>
      <c r="P575" s="11">
        <v>40676</v>
      </c>
      <c r="Q575" s="9">
        <v>5.7</v>
      </c>
      <c r="R575" s="9">
        <v>2</v>
      </c>
      <c r="S575" s="9">
        <v>1</v>
      </c>
      <c r="T575" s="9">
        <v>4</v>
      </c>
      <c r="U575" s="8">
        <v>34.055430000000001</v>
      </c>
      <c r="V575" s="8">
        <v>118.41328</v>
      </c>
      <c r="W575" s="8" t="s">
        <v>20327</v>
      </c>
    </row>
    <row r="576" spans="1:23" x14ac:dyDescent="0.2">
      <c r="A576" s="9">
        <v>639</v>
      </c>
      <c r="B576" s="9">
        <v>2011</v>
      </c>
      <c r="C576" s="12" t="s">
        <v>2947</v>
      </c>
      <c r="D576" s="10">
        <v>29121498</v>
      </c>
      <c r="E576" s="9">
        <v>2704</v>
      </c>
      <c r="F576" s="12" t="s">
        <v>2948</v>
      </c>
      <c r="G576" s="9">
        <f t="shared" si="8"/>
        <v>4</v>
      </c>
      <c r="H576" s="12" t="s">
        <v>32706</v>
      </c>
      <c r="I576" s="9">
        <v>1</v>
      </c>
      <c r="J576" s="9">
        <v>0</v>
      </c>
      <c r="K576" s="12" t="s">
        <v>2949</v>
      </c>
      <c r="L576" s="12" t="s">
        <v>3662</v>
      </c>
      <c r="M576" s="12" t="s">
        <v>38</v>
      </c>
      <c r="N576" s="12" t="s">
        <v>20329</v>
      </c>
      <c r="O576" s="12" t="s">
        <v>605</v>
      </c>
      <c r="P576" s="11">
        <v>40571</v>
      </c>
      <c r="Q576" s="9">
        <v>6.6</v>
      </c>
      <c r="R576" s="9">
        <v>2</v>
      </c>
      <c r="S576" s="9">
        <v>2</v>
      </c>
      <c r="T576" s="9">
        <v>4</v>
      </c>
      <c r="U576" s="8">
        <v>39.143560000000001</v>
      </c>
      <c r="V576" s="8" t="s">
        <v>32719</v>
      </c>
      <c r="W576" s="8" t="s">
        <v>20330</v>
      </c>
    </row>
    <row r="577" spans="1:23" x14ac:dyDescent="0.2">
      <c r="A577" s="9">
        <v>97</v>
      </c>
      <c r="B577" s="9">
        <v>2010</v>
      </c>
      <c r="C577" s="12" t="s">
        <v>665</v>
      </c>
      <c r="D577" s="10">
        <v>29011215</v>
      </c>
      <c r="E577" s="9">
        <v>2798</v>
      </c>
      <c r="F577" s="12" t="s">
        <v>667</v>
      </c>
      <c r="G577" s="9">
        <f t="shared" ref="G577:G640" si="9">+LEN(F577)-LEN(SUBSTITUTE(F577,",",""))+1</f>
        <v>4</v>
      </c>
      <c r="H577" s="12" t="s">
        <v>32705</v>
      </c>
      <c r="I577" s="9">
        <v>1</v>
      </c>
      <c r="J577" s="9">
        <v>0</v>
      </c>
      <c r="K577" s="12" t="s">
        <v>669</v>
      </c>
      <c r="L577" s="12" t="s">
        <v>162</v>
      </c>
      <c r="M577" s="12" t="s">
        <v>38</v>
      </c>
      <c r="N577" s="12" t="s">
        <v>18815</v>
      </c>
      <c r="O577" s="12" t="s">
        <v>94</v>
      </c>
      <c r="P577" s="11">
        <v>40410</v>
      </c>
      <c r="Q577" s="9">
        <v>6.1</v>
      </c>
      <c r="R577" s="9">
        <v>2</v>
      </c>
      <c r="S577" s="9">
        <v>3</v>
      </c>
      <c r="T577" s="9">
        <v>3</v>
      </c>
      <c r="U577" s="8">
        <v>34.138120000000001</v>
      </c>
      <c r="V577" s="8">
        <v>118.35338</v>
      </c>
      <c r="W577" s="8" t="s">
        <v>18816</v>
      </c>
    </row>
    <row r="578" spans="1:23" x14ac:dyDescent="0.2">
      <c r="A578" s="9">
        <v>1901</v>
      </c>
      <c r="B578" s="9">
        <v>2013</v>
      </c>
      <c r="C578" s="12" t="s">
        <v>7326</v>
      </c>
      <c r="D578" s="10">
        <v>28873374</v>
      </c>
      <c r="E578" s="9">
        <v>2735</v>
      </c>
      <c r="F578" s="12" t="s">
        <v>7327</v>
      </c>
      <c r="G578" s="9">
        <f t="shared" si="9"/>
        <v>4</v>
      </c>
      <c r="H578" s="12" t="s">
        <v>32706</v>
      </c>
      <c r="I578" s="9">
        <v>1</v>
      </c>
      <c r="J578" s="9">
        <v>0</v>
      </c>
      <c r="K578" s="12" t="s">
        <v>6340</v>
      </c>
      <c r="L578" s="12" t="s">
        <v>509</v>
      </c>
      <c r="M578" s="12" t="s">
        <v>38</v>
      </c>
      <c r="N578" s="12" t="s">
        <v>23753</v>
      </c>
      <c r="O578" s="12" t="s">
        <v>11796</v>
      </c>
      <c r="P578" s="11">
        <v>41516</v>
      </c>
      <c r="Q578" s="9">
        <v>4.2</v>
      </c>
      <c r="R578" s="9">
        <v>2</v>
      </c>
      <c r="S578" s="9">
        <v>3</v>
      </c>
      <c r="T578" s="9">
        <v>3</v>
      </c>
      <c r="U578" s="8">
        <v>34.017099999999999</v>
      </c>
      <c r="V578" s="8">
        <v>118.40212</v>
      </c>
      <c r="W578" s="8" t="s">
        <v>23754</v>
      </c>
    </row>
    <row r="579" spans="1:23" x14ac:dyDescent="0.2">
      <c r="A579" s="9">
        <v>2591</v>
      </c>
      <c r="B579" s="9">
        <v>2014</v>
      </c>
      <c r="C579" s="12" t="s">
        <v>9637</v>
      </c>
      <c r="D579" s="10">
        <v>28842237</v>
      </c>
      <c r="E579" s="9">
        <v>2781</v>
      </c>
      <c r="F579" s="12" t="s">
        <v>9638</v>
      </c>
      <c r="G579" s="9">
        <f t="shared" si="9"/>
        <v>4</v>
      </c>
      <c r="H579" s="12" t="s">
        <v>32706</v>
      </c>
      <c r="I579" s="9">
        <v>1</v>
      </c>
      <c r="J579" s="9">
        <v>0</v>
      </c>
      <c r="K579" s="12" t="s">
        <v>2738</v>
      </c>
      <c r="L579" s="12" t="s">
        <v>501</v>
      </c>
      <c r="M579" s="12" t="s">
        <v>38</v>
      </c>
      <c r="N579" s="12" t="s">
        <v>25646</v>
      </c>
      <c r="O579" s="12" t="s">
        <v>63</v>
      </c>
      <c r="P579" s="11">
        <v>41740</v>
      </c>
      <c r="Q579" s="9">
        <v>6.8</v>
      </c>
      <c r="R579" s="9">
        <v>2</v>
      </c>
      <c r="S579" s="9">
        <v>2</v>
      </c>
      <c r="T579" s="9">
        <v>3</v>
      </c>
      <c r="U579" s="8">
        <v>34.031399999999998</v>
      </c>
      <c r="V579" s="8">
        <v>118.46971000000001</v>
      </c>
      <c r="W579" s="8" t="s">
        <v>25647</v>
      </c>
    </row>
    <row r="580" spans="1:23" x14ac:dyDescent="0.2">
      <c r="A580" s="9">
        <v>1239</v>
      </c>
      <c r="B580" s="9">
        <v>2012</v>
      </c>
      <c r="C580" s="12" t="s">
        <v>5162</v>
      </c>
      <c r="D580" s="10">
        <v>28835528</v>
      </c>
      <c r="E580" s="9">
        <v>2941</v>
      </c>
      <c r="F580" s="12" t="s">
        <v>5164</v>
      </c>
      <c r="G580" s="9">
        <f t="shared" si="9"/>
        <v>4</v>
      </c>
      <c r="H580" s="12" t="s">
        <v>32703</v>
      </c>
      <c r="I580" s="9">
        <v>0</v>
      </c>
      <c r="J580" s="9">
        <v>0</v>
      </c>
      <c r="K580" s="12" t="s">
        <v>440</v>
      </c>
      <c r="L580" s="12" t="s">
        <v>162</v>
      </c>
      <c r="M580" s="12" t="s">
        <v>38</v>
      </c>
      <c r="N580" s="12" t="s">
        <v>22005</v>
      </c>
      <c r="O580" s="12" t="s">
        <v>94</v>
      </c>
      <c r="P580" s="11">
        <v>41026</v>
      </c>
      <c r="Q580" s="9">
        <v>6.2</v>
      </c>
      <c r="R580" s="9">
        <v>3</v>
      </c>
      <c r="S580" s="9">
        <v>3</v>
      </c>
      <c r="T580" s="9">
        <v>4</v>
      </c>
      <c r="U580" s="8">
        <v>34.138120000000001</v>
      </c>
      <c r="V580" s="8">
        <v>118.35338</v>
      </c>
      <c r="W580" s="8" t="s">
        <v>22006</v>
      </c>
    </row>
    <row r="581" spans="1:23" x14ac:dyDescent="0.2">
      <c r="A581" s="9">
        <v>4731</v>
      </c>
      <c r="B581" s="9">
        <v>2017</v>
      </c>
      <c r="C581" s="12" t="s">
        <v>16489</v>
      </c>
      <c r="D581" s="10">
        <v>28780744</v>
      </c>
      <c r="E581" s="9">
        <v>1708</v>
      </c>
      <c r="F581" s="12" t="s">
        <v>16491</v>
      </c>
      <c r="G581" s="9">
        <f t="shared" si="9"/>
        <v>4</v>
      </c>
      <c r="H581" s="12" t="s">
        <v>32705</v>
      </c>
      <c r="I581" s="9">
        <v>3</v>
      </c>
      <c r="J581" s="9">
        <v>0</v>
      </c>
      <c r="K581" s="12" t="s">
        <v>16493</v>
      </c>
      <c r="L581" s="12" t="s">
        <v>3983</v>
      </c>
      <c r="M581" s="12" t="s">
        <v>38</v>
      </c>
      <c r="N581" s="12" t="s">
        <v>31120</v>
      </c>
      <c r="O581" s="12" t="s">
        <v>30</v>
      </c>
      <c r="P581" s="11">
        <v>43105</v>
      </c>
      <c r="Q581" s="9">
        <v>7.5</v>
      </c>
      <c r="R581" s="9">
        <v>3</v>
      </c>
      <c r="S581" s="9">
        <v>4</v>
      </c>
      <c r="T581" s="9">
        <v>4</v>
      </c>
      <c r="U581" s="8">
        <v>34.156799999999997</v>
      </c>
      <c r="V581" s="8">
        <v>118.32522</v>
      </c>
      <c r="W581" s="8" t="s">
        <v>31121</v>
      </c>
    </row>
    <row r="582" spans="1:23" x14ac:dyDescent="0.2">
      <c r="A582" s="9">
        <v>4732</v>
      </c>
      <c r="B582" s="9">
        <v>2017</v>
      </c>
      <c r="C582" s="12" t="s">
        <v>16494</v>
      </c>
      <c r="D582" s="10">
        <v>28370522</v>
      </c>
      <c r="E582" s="9">
        <v>4003</v>
      </c>
      <c r="F582" s="12" t="s">
        <v>16496</v>
      </c>
      <c r="G582" s="9">
        <f t="shared" si="9"/>
        <v>4</v>
      </c>
      <c r="H582" s="12" t="s">
        <v>32706</v>
      </c>
      <c r="I582" s="9">
        <v>2</v>
      </c>
      <c r="J582" s="9">
        <v>0</v>
      </c>
      <c r="K582" s="12" t="s">
        <v>7224</v>
      </c>
      <c r="L582" s="12" t="s">
        <v>8323</v>
      </c>
      <c r="M582" s="12" t="s">
        <v>38</v>
      </c>
      <c r="N582" s="12" t="s">
        <v>31123</v>
      </c>
      <c r="O582" s="12" t="s">
        <v>11941</v>
      </c>
      <c r="P582" s="11">
        <v>42958</v>
      </c>
      <c r="Q582" s="9">
        <v>5.4</v>
      </c>
      <c r="R582" s="9">
        <v>2</v>
      </c>
      <c r="S582" s="9">
        <v>1</v>
      </c>
      <c r="T582" s="9">
        <v>2</v>
      </c>
      <c r="U582" s="8">
        <v>53.349609999999998</v>
      </c>
      <c r="V582" s="8">
        <v>6.2596100000000003</v>
      </c>
      <c r="W582" s="8" t="s">
        <v>31124</v>
      </c>
    </row>
    <row r="583" spans="1:23" x14ac:dyDescent="0.2">
      <c r="A583" s="9">
        <v>640</v>
      </c>
      <c r="B583" s="9">
        <v>2011</v>
      </c>
      <c r="C583" s="12" t="s">
        <v>2950</v>
      </c>
      <c r="D583" s="10">
        <v>28087155</v>
      </c>
      <c r="E583" s="9">
        <v>3118</v>
      </c>
      <c r="F583" s="12" t="s">
        <v>2951</v>
      </c>
      <c r="G583" s="9">
        <f t="shared" si="9"/>
        <v>4</v>
      </c>
      <c r="H583" s="12" t="s">
        <v>32705</v>
      </c>
      <c r="I583" s="9">
        <v>2</v>
      </c>
      <c r="J583" s="9">
        <v>0</v>
      </c>
      <c r="K583" s="12" t="s">
        <v>2952</v>
      </c>
      <c r="L583" s="12" t="s">
        <v>3662</v>
      </c>
      <c r="M583" s="12" t="s">
        <v>38</v>
      </c>
      <c r="N583" s="12" t="s">
        <v>20332</v>
      </c>
      <c r="O583" s="12" t="s">
        <v>271</v>
      </c>
      <c r="P583" s="11">
        <v>40809</v>
      </c>
      <c r="Q583" s="9">
        <v>5.0999999999999996</v>
      </c>
      <c r="R583" s="9">
        <v>1</v>
      </c>
      <c r="S583" s="9">
        <v>1</v>
      </c>
      <c r="T583" s="9">
        <v>4</v>
      </c>
      <c r="U583" s="8">
        <v>34.031500000000001</v>
      </c>
      <c r="V583" s="8">
        <v>118.46977</v>
      </c>
      <c r="W583" s="8" t="s">
        <v>20333</v>
      </c>
    </row>
    <row r="584" spans="1:23" x14ac:dyDescent="0.2">
      <c r="A584" s="9">
        <v>641</v>
      </c>
      <c r="B584" s="9">
        <v>2011</v>
      </c>
      <c r="C584" s="12" t="s">
        <v>2954</v>
      </c>
      <c r="D584" s="10">
        <v>27865571</v>
      </c>
      <c r="E584" s="9">
        <v>1959</v>
      </c>
      <c r="F584" s="12" t="s">
        <v>2955</v>
      </c>
      <c r="G584" s="9">
        <f t="shared" si="9"/>
        <v>4</v>
      </c>
      <c r="H584" s="12" t="s">
        <v>32705</v>
      </c>
      <c r="I584" s="9">
        <v>1</v>
      </c>
      <c r="J584" s="9">
        <v>0</v>
      </c>
      <c r="K584" s="12" t="s">
        <v>2956</v>
      </c>
      <c r="L584" s="12" t="s">
        <v>501</v>
      </c>
      <c r="M584" s="12" t="s">
        <v>38</v>
      </c>
      <c r="N584" s="12" t="s">
        <v>20334</v>
      </c>
      <c r="O584" s="12" t="s">
        <v>605</v>
      </c>
      <c r="P584" s="11">
        <v>40606</v>
      </c>
      <c r="Q584" s="9">
        <v>5.6</v>
      </c>
      <c r="R584" s="9">
        <v>2</v>
      </c>
      <c r="S584" s="9">
        <v>1</v>
      </c>
      <c r="T584" s="9">
        <v>4</v>
      </c>
      <c r="U584" s="8">
        <v>39.143560000000001</v>
      </c>
      <c r="V584" s="8" t="s">
        <v>32719</v>
      </c>
      <c r="W584" s="8" t="s">
        <v>20335</v>
      </c>
    </row>
    <row r="585" spans="1:23" x14ac:dyDescent="0.2">
      <c r="A585" s="9">
        <v>4001</v>
      </c>
      <c r="B585" s="9">
        <v>2016</v>
      </c>
      <c r="C585" s="12" t="s">
        <v>14122</v>
      </c>
      <c r="D585" s="10">
        <v>27854932</v>
      </c>
      <c r="E585" s="9">
        <v>1564</v>
      </c>
      <c r="F585" s="12" t="s">
        <v>14123</v>
      </c>
      <c r="G585" s="9">
        <f t="shared" si="9"/>
        <v>4</v>
      </c>
      <c r="H585" s="12" t="s">
        <v>32704</v>
      </c>
      <c r="I585" s="9">
        <v>0</v>
      </c>
      <c r="J585" s="9">
        <v>3</v>
      </c>
      <c r="K585" s="12" t="s">
        <v>14125</v>
      </c>
      <c r="L585" s="12" t="s">
        <v>501</v>
      </c>
      <c r="M585" s="12" t="s">
        <v>38</v>
      </c>
      <c r="N585" s="12" t="s">
        <v>29283</v>
      </c>
      <c r="O585" s="12" t="s">
        <v>7433</v>
      </c>
      <c r="P585" s="11">
        <v>42692</v>
      </c>
      <c r="Q585" s="9">
        <v>7.4</v>
      </c>
      <c r="R585" s="9">
        <v>4</v>
      </c>
      <c r="S585" s="9">
        <v>4</v>
      </c>
      <c r="T585" s="9">
        <v>4</v>
      </c>
      <c r="U585" s="8">
        <v>34.083759999999998</v>
      </c>
      <c r="V585" s="8">
        <v>118.38299000000001</v>
      </c>
      <c r="W585" s="8" t="s">
        <v>29284</v>
      </c>
    </row>
    <row r="586" spans="1:23" x14ac:dyDescent="0.2">
      <c r="A586" s="9">
        <v>4734</v>
      </c>
      <c r="B586" s="9">
        <v>2017</v>
      </c>
      <c r="C586" s="12" t="s">
        <v>16502</v>
      </c>
      <c r="D586" s="10">
        <v>27780977</v>
      </c>
      <c r="E586" s="9">
        <v>3031</v>
      </c>
      <c r="F586" s="12" t="s">
        <v>16503</v>
      </c>
      <c r="G586" s="9">
        <f t="shared" si="9"/>
        <v>4</v>
      </c>
      <c r="H586" s="12" t="s">
        <v>32705</v>
      </c>
      <c r="I586" s="9">
        <v>2</v>
      </c>
      <c r="J586" s="9">
        <v>0</v>
      </c>
      <c r="K586" s="12" t="s">
        <v>2113</v>
      </c>
      <c r="L586" s="12" t="s">
        <v>162</v>
      </c>
      <c r="M586" s="12" t="s">
        <v>38</v>
      </c>
      <c r="N586" s="12" t="s">
        <v>31129</v>
      </c>
      <c r="O586" s="12" t="s">
        <v>16504</v>
      </c>
      <c r="P586" s="11">
        <v>42965</v>
      </c>
      <c r="Q586" s="9">
        <v>7</v>
      </c>
      <c r="R586" s="9">
        <v>3</v>
      </c>
      <c r="S586" s="9">
        <v>4</v>
      </c>
      <c r="T586" s="9">
        <v>4</v>
      </c>
      <c r="U586" s="8">
        <v>40.728810000000003</v>
      </c>
      <c r="V586" s="8">
        <v>74.000429999999994</v>
      </c>
      <c r="W586" s="8" t="s">
        <v>31130</v>
      </c>
    </row>
    <row r="587" spans="1:23" x14ac:dyDescent="0.2">
      <c r="A587" s="9">
        <v>4002</v>
      </c>
      <c r="B587" s="9">
        <v>2016</v>
      </c>
      <c r="C587" s="12" t="s">
        <v>14126</v>
      </c>
      <c r="D587" s="10">
        <v>27569558</v>
      </c>
      <c r="E587" s="9">
        <v>3143</v>
      </c>
      <c r="F587" s="12" t="s">
        <v>14127</v>
      </c>
      <c r="G587" s="9">
        <f t="shared" si="9"/>
        <v>4</v>
      </c>
      <c r="H587" s="12" t="s">
        <v>32705</v>
      </c>
      <c r="I587" s="9">
        <v>2</v>
      </c>
      <c r="J587" s="9">
        <v>0</v>
      </c>
      <c r="K587" s="12" t="s">
        <v>3027</v>
      </c>
      <c r="L587" s="12" t="s">
        <v>3662</v>
      </c>
      <c r="M587" s="12" t="s">
        <v>38</v>
      </c>
      <c r="N587" s="12" t="s">
        <v>29288</v>
      </c>
      <c r="O587" s="12" t="s">
        <v>417</v>
      </c>
      <c r="P587" s="11">
        <v>42398</v>
      </c>
      <c r="Q587" s="9">
        <v>6.8</v>
      </c>
      <c r="R587" s="9">
        <v>2</v>
      </c>
      <c r="S587" s="9">
        <v>3</v>
      </c>
      <c r="T587" s="9">
        <v>4</v>
      </c>
      <c r="U587" s="8">
        <v>34.156799999999997</v>
      </c>
      <c r="V587" s="8">
        <v>118.32522</v>
      </c>
      <c r="W587" s="8" t="s">
        <v>29289</v>
      </c>
    </row>
    <row r="588" spans="1:23" x14ac:dyDescent="0.2">
      <c r="A588" s="9">
        <v>4003</v>
      </c>
      <c r="B588" s="9">
        <v>2016</v>
      </c>
      <c r="C588" s="12" t="s">
        <v>14128</v>
      </c>
      <c r="D588" s="10">
        <v>27383770</v>
      </c>
      <c r="E588" s="9">
        <v>1528</v>
      </c>
      <c r="F588" s="12" t="s">
        <v>14129</v>
      </c>
      <c r="G588" s="9">
        <f t="shared" si="9"/>
        <v>4</v>
      </c>
      <c r="H588" s="12" t="s">
        <v>32705</v>
      </c>
      <c r="I588" s="9">
        <v>8</v>
      </c>
      <c r="J588" s="9">
        <v>0</v>
      </c>
      <c r="K588" s="12" t="s">
        <v>1258</v>
      </c>
      <c r="L588" s="12" t="s">
        <v>3983</v>
      </c>
      <c r="M588" s="12" t="s">
        <v>38</v>
      </c>
      <c r="N588" s="12" t="s">
        <v>29291</v>
      </c>
      <c r="O588" s="12" t="s">
        <v>14132</v>
      </c>
      <c r="P588" s="11">
        <v>42594</v>
      </c>
      <c r="Q588" s="9">
        <v>6.9</v>
      </c>
      <c r="R588" s="9">
        <v>3</v>
      </c>
      <c r="S588" s="9">
        <v>4</v>
      </c>
      <c r="T588" s="9">
        <v>3</v>
      </c>
      <c r="U588" s="8">
        <v>51.461019999999998</v>
      </c>
      <c r="V588" s="8">
        <v>2.60792</v>
      </c>
      <c r="W588" s="8" t="s">
        <v>29292</v>
      </c>
    </row>
    <row r="589" spans="1:23" x14ac:dyDescent="0.2">
      <c r="A589" s="9">
        <v>3291</v>
      </c>
      <c r="B589" s="9">
        <v>2015</v>
      </c>
      <c r="C589" s="12" t="s">
        <v>11868</v>
      </c>
      <c r="D589" s="10">
        <v>27288872</v>
      </c>
      <c r="E589" s="9">
        <v>3415</v>
      </c>
      <c r="F589" s="12" t="s">
        <v>11870</v>
      </c>
      <c r="G589" s="9">
        <f t="shared" si="9"/>
        <v>4</v>
      </c>
      <c r="H589" s="12" t="s">
        <v>32705</v>
      </c>
      <c r="I589" s="9">
        <v>1</v>
      </c>
      <c r="J589" s="9">
        <v>0</v>
      </c>
      <c r="K589" s="12" t="s">
        <v>626</v>
      </c>
      <c r="L589" s="12" t="s">
        <v>3662</v>
      </c>
      <c r="M589" s="12" t="s">
        <v>38</v>
      </c>
      <c r="N589" s="12" t="s">
        <v>27470</v>
      </c>
      <c r="O589" s="12" t="s">
        <v>32700</v>
      </c>
      <c r="P589" s="11">
        <v>42242</v>
      </c>
      <c r="Q589" s="9">
        <v>6.8</v>
      </c>
      <c r="R589" s="9">
        <v>2</v>
      </c>
      <c r="S589" s="9">
        <v>2</v>
      </c>
      <c r="T589" s="9">
        <v>4</v>
      </c>
      <c r="U589" s="8">
        <v>34.158180000000002</v>
      </c>
      <c r="V589" s="8">
        <v>118.28513</v>
      </c>
      <c r="W589" s="8" t="s">
        <v>27471</v>
      </c>
    </row>
    <row r="590" spans="1:23" x14ac:dyDescent="0.2">
      <c r="A590" s="9">
        <v>4735</v>
      </c>
      <c r="B590" s="9">
        <v>2017</v>
      </c>
      <c r="C590" s="12" t="s">
        <v>16505</v>
      </c>
      <c r="D590" s="10">
        <v>27020284</v>
      </c>
      <c r="E590" s="9">
        <v>3036</v>
      </c>
      <c r="F590" s="12" t="s">
        <v>16506</v>
      </c>
      <c r="G590" s="9">
        <f t="shared" si="9"/>
        <v>4</v>
      </c>
      <c r="H590" s="12" t="s">
        <v>32703</v>
      </c>
      <c r="I590" s="9">
        <v>0</v>
      </c>
      <c r="J590" s="9">
        <v>0</v>
      </c>
      <c r="K590" s="12" t="s">
        <v>16507</v>
      </c>
      <c r="L590" s="12" t="s">
        <v>162</v>
      </c>
      <c r="M590" s="12" t="s">
        <v>38</v>
      </c>
      <c r="N590" s="12" t="s">
        <v>31132</v>
      </c>
      <c r="O590" s="12" t="s">
        <v>11941</v>
      </c>
      <c r="P590" s="11">
        <v>42986</v>
      </c>
      <c r="Q590" s="9">
        <v>5.8</v>
      </c>
      <c r="R590" s="9">
        <v>2</v>
      </c>
      <c r="S590" s="9">
        <v>2</v>
      </c>
      <c r="T590" s="9">
        <v>3</v>
      </c>
      <c r="U590" s="8">
        <v>53.349609999999998</v>
      </c>
      <c r="V590" s="8">
        <v>6.2596100000000003</v>
      </c>
      <c r="W590" s="8" t="s">
        <v>31133</v>
      </c>
    </row>
    <row r="591" spans="1:23" x14ac:dyDescent="0.2">
      <c r="A591" s="9">
        <v>4004</v>
      </c>
      <c r="B591" s="9">
        <v>2016</v>
      </c>
      <c r="C591" s="12" t="s">
        <v>14133</v>
      </c>
      <c r="D591" s="10">
        <v>27007844</v>
      </c>
      <c r="E591" s="9">
        <v>1505</v>
      </c>
      <c r="F591" s="12" t="s">
        <v>14134</v>
      </c>
      <c r="G591" s="9">
        <f t="shared" si="9"/>
        <v>4</v>
      </c>
      <c r="H591" s="12" t="s">
        <v>32705</v>
      </c>
      <c r="I591" s="9">
        <v>2</v>
      </c>
      <c r="J591" s="9">
        <v>0</v>
      </c>
      <c r="K591" s="12" t="s">
        <v>6804</v>
      </c>
      <c r="L591" s="12" t="s">
        <v>13434</v>
      </c>
      <c r="M591" s="12" t="s">
        <v>38</v>
      </c>
      <c r="N591" s="12" t="s">
        <v>29294</v>
      </c>
      <c r="O591" s="12" t="s">
        <v>14136</v>
      </c>
      <c r="P591" s="11">
        <v>42608</v>
      </c>
      <c r="Q591" s="9">
        <v>7.6</v>
      </c>
      <c r="R591" s="9">
        <v>4</v>
      </c>
      <c r="S591" s="9">
        <v>4</v>
      </c>
      <c r="T591" s="9">
        <v>4</v>
      </c>
      <c r="U591" s="8">
        <v>34.035609999999998</v>
      </c>
      <c r="V591" s="8">
        <v>118.45014</v>
      </c>
      <c r="W591" s="8" t="s">
        <v>29295</v>
      </c>
    </row>
    <row r="592" spans="1:23" x14ac:dyDescent="0.2">
      <c r="A592" s="9">
        <v>3292</v>
      </c>
      <c r="B592" s="9">
        <v>2015</v>
      </c>
      <c r="C592" s="12" t="s">
        <v>11872</v>
      </c>
      <c r="D592" s="10">
        <v>26822144</v>
      </c>
      <c r="E592" s="9">
        <v>2064</v>
      </c>
      <c r="F592" s="12" t="s">
        <v>11873</v>
      </c>
      <c r="G592" s="9">
        <f t="shared" si="9"/>
        <v>4</v>
      </c>
      <c r="H592" s="12" t="s">
        <v>32706</v>
      </c>
      <c r="I592" s="9">
        <v>4</v>
      </c>
      <c r="J592" s="9">
        <v>0</v>
      </c>
      <c r="K592" s="12" t="s">
        <v>5882</v>
      </c>
      <c r="L592" s="12" t="s">
        <v>162</v>
      </c>
      <c r="M592" s="12" t="s">
        <v>38</v>
      </c>
      <c r="N592" s="12" t="s">
        <v>27474</v>
      </c>
      <c r="O592" s="12" t="s">
        <v>11796</v>
      </c>
      <c r="P592" s="11">
        <v>42223</v>
      </c>
      <c r="Q592" s="9">
        <v>5.9</v>
      </c>
      <c r="R592" s="9">
        <v>2</v>
      </c>
      <c r="S592" s="9">
        <v>3</v>
      </c>
      <c r="T592" s="9">
        <v>3</v>
      </c>
      <c r="U592" s="8">
        <v>34.017099999999999</v>
      </c>
      <c r="V592" s="8">
        <v>118.40212</v>
      </c>
      <c r="W592" s="8" t="s">
        <v>27475</v>
      </c>
    </row>
    <row r="593" spans="1:23" x14ac:dyDescent="0.2">
      <c r="A593" s="9">
        <v>2593</v>
      </c>
      <c r="B593" s="9">
        <v>2014</v>
      </c>
      <c r="C593" s="12" t="s">
        <v>9639</v>
      </c>
      <c r="D593" s="10">
        <v>26766213</v>
      </c>
      <c r="E593" s="9">
        <v>2936</v>
      </c>
      <c r="F593" s="12" t="s">
        <v>9640</v>
      </c>
      <c r="G593" s="9">
        <f t="shared" si="9"/>
        <v>4</v>
      </c>
      <c r="H593" s="12" t="s">
        <v>32703</v>
      </c>
      <c r="I593" s="9">
        <v>0</v>
      </c>
      <c r="J593" s="9">
        <v>0</v>
      </c>
      <c r="K593" s="12" t="s">
        <v>881</v>
      </c>
      <c r="L593" s="12" t="s">
        <v>501</v>
      </c>
      <c r="M593" s="12" t="s">
        <v>38</v>
      </c>
      <c r="N593" s="12" t="s">
        <v>25649</v>
      </c>
      <c r="O593" s="12" t="s">
        <v>32699</v>
      </c>
      <c r="P593" s="11">
        <v>41929</v>
      </c>
      <c r="Q593" s="9">
        <v>6.7</v>
      </c>
      <c r="R593" s="9">
        <v>1</v>
      </c>
      <c r="S593" s="9">
        <v>1</v>
      </c>
      <c r="T593" s="9">
        <v>4</v>
      </c>
      <c r="U593" s="8">
        <v>37.832839999999997</v>
      </c>
      <c r="V593" s="8">
        <v>122.28397</v>
      </c>
      <c r="W593" s="8" t="s">
        <v>25650</v>
      </c>
    </row>
    <row r="594" spans="1:23" x14ac:dyDescent="0.2">
      <c r="A594" s="9">
        <v>1905</v>
      </c>
      <c r="B594" s="9">
        <v>2013</v>
      </c>
      <c r="C594" s="12" t="s">
        <v>7340</v>
      </c>
      <c r="D594" s="10">
        <v>26627201</v>
      </c>
      <c r="E594" s="9">
        <v>3202</v>
      </c>
      <c r="F594" s="12" t="s">
        <v>7341</v>
      </c>
      <c r="G594" s="9">
        <f t="shared" si="9"/>
        <v>4</v>
      </c>
      <c r="H594" s="12" t="s">
        <v>32705</v>
      </c>
      <c r="I594" s="9">
        <v>1</v>
      </c>
      <c r="J594" s="9">
        <v>0</v>
      </c>
      <c r="K594" s="12" t="s">
        <v>2868</v>
      </c>
      <c r="L594" s="12" t="s">
        <v>3662</v>
      </c>
      <c r="M594" s="12" t="s">
        <v>38</v>
      </c>
      <c r="N594" s="12" t="s">
        <v>23766</v>
      </c>
      <c r="O594" s="12" t="s">
        <v>11941</v>
      </c>
      <c r="P594" s="11">
        <v>41362</v>
      </c>
      <c r="Q594" s="9">
        <v>5.9</v>
      </c>
      <c r="R594" s="9">
        <v>2</v>
      </c>
      <c r="S594" s="9">
        <v>1</v>
      </c>
      <c r="T594" s="9">
        <v>4</v>
      </c>
      <c r="U594" s="8">
        <v>53.349609999999998</v>
      </c>
      <c r="V594" s="8">
        <v>6.2596100000000003</v>
      </c>
      <c r="W594" s="8" t="s">
        <v>23767</v>
      </c>
    </row>
    <row r="595" spans="1:23" x14ac:dyDescent="0.2">
      <c r="A595" s="9">
        <v>4005</v>
      </c>
      <c r="B595" s="9">
        <v>2016</v>
      </c>
      <c r="C595" s="12" t="s">
        <v>14137</v>
      </c>
      <c r="D595" s="10">
        <v>26594261</v>
      </c>
      <c r="E595" s="9">
        <v>2509</v>
      </c>
      <c r="F595" s="12" t="s">
        <v>14138</v>
      </c>
      <c r="G595" s="9">
        <f t="shared" si="9"/>
        <v>4</v>
      </c>
      <c r="H595" s="12" t="s">
        <v>32706</v>
      </c>
      <c r="I595" s="9">
        <v>1</v>
      </c>
      <c r="J595" s="9">
        <v>0</v>
      </c>
      <c r="K595" s="12" t="s">
        <v>14139</v>
      </c>
      <c r="L595" s="12" t="s">
        <v>350</v>
      </c>
      <c r="M595" s="12" t="s">
        <v>38</v>
      </c>
      <c r="N595" s="12" t="s">
        <v>29296</v>
      </c>
      <c r="O595" s="12" t="s">
        <v>32700</v>
      </c>
      <c r="P595" s="11">
        <v>42377</v>
      </c>
      <c r="Q595" s="9">
        <v>4.8</v>
      </c>
      <c r="R595" s="9">
        <v>2</v>
      </c>
      <c r="S595" s="9">
        <v>1</v>
      </c>
      <c r="T595" s="9">
        <v>3</v>
      </c>
      <c r="U595" s="8">
        <v>34.158180000000002</v>
      </c>
      <c r="V595" s="8">
        <v>118.28513</v>
      </c>
      <c r="W595" s="8" t="s">
        <v>29297</v>
      </c>
    </row>
    <row r="596" spans="1:23" x14ac:dyDescent="0.2">
      <c r="A596" s="9">
        <v>3293</v>
      </c>
      <c r="B596" s="9">
        <v>2015</v>
      </c>
      <c r="C596" s="12" t="s">
        <v>11874</v>
      </c>
      <c r="D596" s="10">
        <v>26501323</v>
      </c>
      <c r="E596" s="9">
        <v>2602</v>
      </c>
      <c r="F596" s="12" t="s">
        <v>11876</v>
      </c>
      <c r="G596" s="9">
        <f t="shared" si="9"/>
        <v>4</v>
      </c>
      <c r="H596" s="12" t="s">
        <v>32705</v>
      </c>
      <c r="I596" s="9">
        <v>2</v>
      </c>
      <c r="J596" s="9">
        <v>0</v>
      </c>
      <c r="K596" s="12" t="s">
        <v>11877</v>
      </c>
      <c r="L596" s="12" t="s">
        <v>501</v>
      </c>
      <c r="M596" s="12" t="s">
        <v>38</v>
      </c>
      <c r="N596" s="12" t="s">
        <v>27476</v>
      </c>
      <c r="O596" s="12" t="s">
        <v>32699</v>
      </c>
      <c r="P596" s="11">
        <v>42006</v>
      </c>
      <c r="Q596" s="9">
        <v>4.9000000000000004</v>
      </c>
      <c r="R596" s="9">
        <v>2</v>
      </c>
      <c r="S596" s="9">
        <v>1</v>
      </c>
      <c r="T596" s="9">
        <v>3</v>
      </c>
      <c r="U596" s="8">
        <v>37.832839999999997</v>
      </c>
      <c r="V596" s="8">
        <v>122.28397</v>
      </c>
      <c r="W596" s="8" t="s">
        <v>27477</v>
      </c>
    </row>
    <row r="597" spans="1:23" x14ac:dyDescent="0.2">
      <c r="A597" s="9">
        <v>3294</v>
      </c>
      <c r="B597" s="9">
        <v>2015</v>
      </c>
      <c r="C597" s="12" t="s">
        <v>11878</v>
      </c>
      <c r="D597" s="10">
        <v>26461644</v>
      </c>
      <c r="E597" s="9">
        <v>3171</v>
      </c>
      <c r="F597" s="12" t="s">
        <v>11879</v>
      </c>
      <c r="G597" s="9">
        <f t="shared" si="9"/>
        <v>4</v>
      </c>
      <c r="H597" s="12" t="s">
        <v>32703</v>
      </c>
      <c r="I597" s="9">
        <v>0</v>
      </c>
      <c r="J597" s="9">
        <v>0</v>
      </c>
      <c r="K597" s="12" t="s">
        <v>2751</v>
      </c>
      <c r="L597" s="12" t="s">
        <v>3662</v>
      </c>
      <c r="M597" s="12" t="s">
        <v>38</v>
      </c>
      <c r="N597" s="12" t="s">
        <v>27479</v>
      </c>
      <c r="O597" s="12" t="s">
        <v>154</v>
      </c>
      <c r="P597" s="11">
        <v>42076</v>
      </c>
      <c r="Q597" s="9">
        <v>6.6</v>
      </c>
      <c r="R597" s="9">
        <v>2</v>
      </c>
      <c r="S597" s="9">
        <v>2</v>
      </c>
      <c r="T597" s="9">
        <v>4</v>
      </c>
      <c r="U597" s="8">
        <v>34.152149999999999</v>
      </c>
      <c r="V597" s="8">
        <v>118.33637</v>
      </c>
      <c r="W597" s="8" t="s">
        <v>27480</v>
      </c>
    </row>
    <row r="598" spans="1:23" x14ac:dyDescent="0.2">
      <c r="A598" s="9">
        <v>1241</v>
      </c>
      <c r="B598" s="9">
        <v>2012</v>
      </c>
      <c r="C598" s="12" t="s">
        <v>5174</v>
      </c>
      <c r="D598" s="10">
        <v>26414527</v>
      </c>
      <c r="E598" s="9">
        <v>2737</v>
      </c>
      <c r="F598" s="12" t="s">
        <v>5175</v>
      </c>
      <c r="G598" s="9">
        <f t="shared" si="9"/>
        <v>4</v>
      </c>
      <c r="H598" s="12" t="s">
        <v>32705</v>
      </c>
      <c r="I598" s="9">
        <v>1</v>
      </c>
      <c r="J598" s="9">
        <v>0</v>
      </c>
      <c r="K598" s="12" t="s">
        <v>428</v>
      </c>
      <c r="L598" s="12" t="s">
        <v>3662</v>
      </c>
      <c r="M598" s="12" t="s">
        <v>38</v>
      </c>
      <c r="N598" s="12" t="s">
        <v>22013</v>
      </c>
      <c r="O598" s="12" t="s">
        <v>271</v>
      </c>
      <c r="P598" s="11">
        <v>40935</v>
      </c>
      <c r="Q598" s="9">
        <v>5.3</v>
      </c>
      <c r="R598" s="9">
        <v>1</v>
      </c>
      <c r="S598" s="9">
        <v>1</v>
      </c>
      <c r="T598" s="9">
        <v>3</v>
      </c>
      <c r="U598" s="8">
        <v>34.031500000000001</v>
      </c>
      <c r="V598" s="8">
        <v>118.46977</v>
      </c>
      <c r="W598" s="8" t="s">
        <v>22014</v>
      </c>
    </row>
    <row r="599" spans="1:23" x14ac:dyDescent="0.2">
      <c r="A599" s="9">
        <v>4006</v>
      </c>
      <c r="B599" s="9">
        <v>2016</v>
      </c>
      <c r="C599" s="12" t="s">
        <v>14141</v>
      </c>
      <c r="D599" s="10">
        <v>26410477</v>
      </c>
      <c r="E599" s="9">
        <v>3084</v>
      </c>
      <c r="F599" s="12" t="s">
        <v>14142</v>
      </c>
      <c r="G599" s="9">
        <f t="shared" si="9"/>
        <v>4</v>
      </c>
      <c r="H599" s="12" t="s">
        <v>32705</v>
      </c>
      <c r="I599" s="9">
        <v>2</v>
      </c>
      <c r="J599" s="9">
        <v>0</v>
      </c>
      <c r="K599" s="12" t="s">
        <v>5117</v>
      </c>
      <c r="L599" s="12" t="s">
        <v>3662</v>
      </c>
      <c r="M599" s="12" t="s">
        <v>38</v>
      </c>
      <c r="N599" s="12" t="s">
        <v>29299</v>
      </c>
      <c r="O599" s="12" t="s">
        <v>51</v>
      </c>
      <c r="P599" s="11">
        <v>42601</v>
      </c>
      <c r="Q599" s="9">
        <v>5.7</v>
      </c>
      <c r="R599" s="9">
        <v>2</v>
      </c>
      <c r="S599" s="9">
        <v>1</v>
      </c>
      <c r="T599" s="9">
        <v>3</v>
      </c>
      <c r="U599" s="8">
        <v>34.083799999999997</v>
      </c>
      <c r="V599" s="8">
        <v>118.32083</v>
      </c>
      <c r="W599" s="8" t="s">
        <v>29300</v>
      </c>
    </row>
    <row r="600" spans="1:23" x14ac:dyDescent="0.2">
      <c r="A600" s="9">
        <v>2594</v>
      </c>
      <c r="B600" s="9">
        <v>2014</v>
      </c>
      <c r="C600" s="12" t="s">
        <v>9641</v>
      </c>
      <c r="D600" s="10">
        <v>26307600</v>
      </c>
      <c r="E600" s="9">
        <v>2714</v>
      </c>
      <c r="F600" s="12" t="s">
        <v>9643</v>
      </c>
      <c r="G600" s="9">
        <f t="shared" si="9"/>
        <v>4</v>
      </c>
      <c r="H600" s="12" t="s">
        <v>32706</v>
      </c>
      <c r="I600" s="9">
        <v>1</v>
      </c>
      <c r="J600" s="9">
        <v>0</v>
      </c>
      <c r="K600" s="12" t="s">
        <v>9644</v>
      </c>
      <c r="L600" s="12" t="s">
        <v>13434</v>
      </c>
      <c r="M600" s="12" t="s">
        <v>38</v>
      </c>
      <c r="N600" s="12" t="s">
        <v>25652</v>
      </c>
      <c r="O600" s="12" t="s">
        <v>94</v>
      </c>
      <c r="P600" s="11">
        <v>41901</v>
      </c>
      <c r="Q600" s="9">
        <v>6.5</v>
      </c>
      <c r="R600" s="9">
        <v>2</v>
      </c>
      <c r="S600" s="9">
        <v>3</v>
      </c>
      <c r="T600" s="9">
        <v>4</v>
      </c>
      <c r="U600" s="8">
        <v>34.138120000000001</v>
      </c>
      <c r="V600" s="8">
        <v>118.35338</v>
      </c>
      <c r="W600" s="8" t="s">
        <v>25653</v>
      </c>
    </row>
    <row r="601" spans="1:23" x14ac:dyDescent="0.2">
      <c r="A601" s="9">
        <v>3295</v>
      </c>
      <c r="B601" s="9">
        <v>2015</v>
      </c>
      <c r="C601" s="12" t="s">
        <v>11880</v>
      </c>
      <c r="D601" s="10">
        <v>26302731</v>
      </c>
      <c r="E601" s="9">
        <v>2603</v>
      </c>
      <c r="F601" s="12" t="s">
        <v>11882</v>
      </c>
      <c r="G601" s="9">
        <f t="shared" si="9"/>
        <v>4</v>
      </c>
      <c r="H601" s="12" t="s">
        <v>32706</v>
      </c>
      <c r="I601" s="9">
        <v>2</v>
      </c>
      <c r="J601" s="9">
        <v>0</v>
      </c>
      <c r="K601" s="12" t="s">
        <v>11883</v>
      </c>
      <c r="L601" s="12" t="s">
        <v>162</v>
      </c>
      <c r="M601" s="12" t="s">
        <v>38</v>
      </c>
      <c r="N601" s="12" t="s">
        <v>27482</v>
      </c>
      <c r="O601" s="12" t="s">
        <v>14184</v>
      </c>
      <c r="P601" s="11">
        <v>42321</v>
      </c>
      <c r="Q601" s="9">
        <v>5.7</v>
      </c>
      <c r="R601" s="9">
        <v>2</v>
      </c>
      <c r="S601" s="9">
        <v>1</v>
      </c>
      <c r="T601" s="9">
        <v>3</v>
      </c>
      <c r="U601" s="8">
        <v>48.921970000000002</v>
      </c>
      <c r="V601" s="8">
        <v>2.3366799999999999</v>
      </c>
      <c r="W601" s="8" t="s">
        <v>27483</v>
      </c>
    </row>
    <row r="602" spans="1:23" x14ac:dyDescent="0.2">
      <c r="A602" s="9">
        <v>101</v>
      </c>
      <c r="B602" s="9">
        <v>2010</v>
      </c>
      <c r="C602" s="12" t="s">
        <v>680</v>
      </c>
      <c r="D602" s="10">
        <v>26167002</v>
      </c>
      <c r="E602" s="9">
        <v>2719</v>
      </c>
      <c r="F602" s="12" t="s">
        <v>681</v>
      </c>
      <c r="G602" s="9">
        <f t="shared" si="9"/>
        <v>4</v>
      </c>
      <c r="H602" s="12" t="s">
        <v>32705</v>
      </c>
      <c r="I602" s="9">
        <v>1</v>
      </c>
      <c r="J602" s="9">
        <v>0</v>
      </c>
      <c r="K602" s="12" t="s">
        <v>682</v>
      </c>
      <c r="L602" s="12" t="s">
        <v>13606</v>
      </c>
      <c r="M602" s="12" t="s">
        <v>38</v>
      </c>
      <c r="N602" s="12" t="s">
        <v>18826</v>
      </c>
      <c r="O602" s="12" t="s">
        <v>263</v>
      </c>
      <c r="P602" s="11">
        <v>40382</v>
      </c>
      <c r="Q602" s="9">
        <v>6.6</v>
      </c>
      <c r="R602" s="9">
        <v>2</v>
      </c>
      <c r="S602" s="9">
        <v>3</v>
      </c>
      <c r="T602" s="9">
        <v>3</v>
      </c>
      <c r="U602" s="8">
        <v>34.055430000000001</v>
      </c>
      <c r="V602" s="8">
        <v>118.41328</v>
      </c>
      <c r="W602" s="8" t="s">
        <v>18827</v>
      </c>
    </row>
    <row r="603" spans="1:23" x14ac:dyDescent="0.2">
      <c r="A603" s="9">
        <v>2595</v>
      </c>
      <c r="B603" s="9">
        <v>2014</v>
      </c>
      <c r="C603" s="12" t="s">
        <v>9646</v>
      </c>
      <c r="D603" s="10">
        <v>26068955</v>
      </c>
      <c r="E603" s="9">
        <v>2809</v>
      </c>
      <c r="F603" s="12" t="s">
        <v>9648</v>
      </c>
      <c r="G603" s="9">
        <f t="shared" si="9"/>
        <v>4</v>
      </c>
      <c r="H603" s="12" t="s">
        <v>32705</v>
      </c>
      <c r="I603" s="9">
        <v>1</v>
      </c>
      <c r="J603" s="9">
        <v>0</v>
      </c>
      <c r="K603" s="12" t="s">
        <v>9649</v>
      </c>
      <c r="L603" s="12" t="s">
        <v>162</v>
      </c>
      <c r="M603" s="12" t="s">
        <v>38</v>
      </c>
      <c r="N603" s="12" t="s">
        <v>25655</v>
      </c>
      <c r="O603" s="12" t="s">
        <v>16504</v>
      </c>
      <c r="P603" s="11">
        <v>41670</v>
      </c>
      <c r="Q603" s="9">
        <v>6.2</v>
      </c>
      <c r="R603" s="9">
        <v>2</v>
      </c>
      <c r="S603" s="9">
        <v>1</v>
      </c>
      <c r="T603" s="9">
        <v>4</v>
      </c>
      <c r="U603" s="8">
        <v>40.728819999999999</v>
      </c>
      <c r="V603" s="8">
        <v>74.000439999999998</v>
      </c>
      <c r="W603" s="8" t="s">
        <v>25656</v>
      </c>
    </row>
    <row r="604" spans="1:23" x14ac:dyDescent="0.2">
      <c r="A604" s="9">
        <v>1906</v>
      </c>
      <c r="B604" s="9">
        <v>2013</v>
      </c>
      <c r="C604" s="12" t="s">
        <v>7343</v>
      </c>
      <c r="D604" s="10">
        <v>26004851</v>
      </c>
      <c r="E604" s="9">
        <v>1553</v>
      </c>
      <c r="F604" s="12" t="s">
        <v>7345</v>
      </c>
      <c r="G604" s="9">
        <f t="shared" si="9"/>
        <v>4</v>
      </c>
      <c r="H604" s="12" t="s">
        <v>32705</v>
      </c>
      <c r="I604" s="9">
        <v>5</v>
      </c>
      <c r="J604" s="9">
        <v>0</v>
      </c>
      <c r="K604" s="12" t="s">
        <v>649</v>
      </c>
      <c r="L604" s="12" t="s">
        <v>3662</v>
      </c>
      <c r="M604" s="12" t="s">
        <v>38</v>
      </c>
      <c r="N604" s="12" t="s">
        <v>23770</v>
      </c>
      <c r="O604" s="12" t="s">
        <v>16504</v>
      </c>
      <c r="P604" s="11">
        <v>41509</v>
      </c>
      <c r="Q604" s="9">
        <v>7</v>
      </c>
      <c r="R604" s="9">
        <v>4</v>
      </c>
      <c r="S604" s="9">
        <v>4</v>
      </c>
      <c r="T604" s="9">
        <v>4</v>
      </c>
      <c r="U604" s="8">
        <v>40.728819999999999</v>
      </c>
      <c r="V604" s="8">
        <v>74.000439999999998</v>
      </c>
      <c r="W604" s="8" t="s">
        <v>23771</v>
      </c>
    </row>
    <row r="605" spans="1:23" x14ac:dyDescent="0.2">
      <c r="A605" s="9">
        <v>102</v>
      </c>
      <c r="B605" s="9">
        <v>2010</v>
      </c>
      <c r="C605" s="12" t="s">
        <v>684</v>
      </c>
      <c r="D605" s="10">
        <v>25918920</v>
      </c>
      <c r="E605" s="9">
        <v>2512</v>
      </c>
      <c r="F605" s="12" t="s">
        <v>685</v>
      </c>
      <c r="G605" s="9">
        <f t="shared" si="9"/>
        <v>4</v>
      </c>
      <c r="H605" s="12" t="s">
        <v>32703</v>
      </c>
      <c r="I605" s="9">
        <v>0</v>
      </c>
      <c r="J605" s="9">
        <v>0</v>
      </c>
      <c r="K605" s="12" t="s">
        <v>687</v>
      </c>
      <c r="L605" s="12" t="s">
        <v>162</v>
      </c>
      <c r="M605" s="12" t="s">
        <v>38</v>
      </c>
      <c r="N605" s="12" t="s">
        <v>18829</v>
      </c>
      <c r="O605" s="12" t="s">
        <v>94</v>
      </c>
      <c r="P605" s="11">
        <v>40186</v>
      </c>
      <c r="Q605" s="9">
        <v>6.5</v>
      </c>
      <c r="R605" s="9">
        <v>2</v>
      </c>
      <c r="S605" s="9">
        <v>1</v>
      </c>
      <c r="T605" s="9">
        <v>4</v>
      </c>
      <c r="U605" s="8">
        <v>34.138120000000001</v>
      </c>
      <c r="V605" s="8">
        <v>118.35338</v>
      </c>
      <c r="W605" s="8" t="s">
        <v>18830</v>
      </c>
    </row>
    <row r="606" spans="1:23" x14ac:dyDescent="0.2">
      <c r="A606" s="9">
        <v>1242</v>
      </c>
      <c r="B606" s="9">
        <v>2012</v>
      </c>
      <c r="C606" s="12" t="s">
        <v>5177</v>
      </c>
      <c r="D606" s="10">
        <v>25888412</v>
      </c>
      <c r="E606" s="9">
        <v>2541</v>
      </c>
      <c r="F606" s="12" t="s">
        <v>5178</v>
      </c>
      <c r="G606" s="9">
        <f t="shared" si="9"/>
        <v>4</v>
      </c>
      <c r="H606" s="12" t="s">
        <v>32706</v>
      </c>
      <c r="I606" s="9">
        <v>4</v>
      </c>
      <c r="J606" s="9">
        <v>0</v>
      </c>
      <c r="K606" s="12" t="s">
        <v>5179</v>
      </c>
      <c r="L606" s="12" t="s">
        <v>3662</v>
      </c>
      <c r="M606" s="12" t="s">
        <v>38</v>
      </c>
      <c r="N606" s="12" t="s">
        <v>22017</v>
      </c>
      <c r="O606" s="12" t="s">
        <v>63</v>
      </c>
      <c r="P606" s="11">
        <v>41201</v>
      </c>
      <c r="Q606" s="9">
        <v>5.0999999999999996</v>
      </c>
      <c r="R606" s="9">
        <v>1</v>
      </c>
      <c r="S606" s="9">
        <v>1</v>
      </c>
      <c r="T606" s="9">
        <v>3</v>
      </c>
      <c r="U606" s="8">
        <v>34.031399999999998</v>
      </c>
      <c r="V606" s="8">
        <v>118.46971000000001</v>
      </c>
      <c r="W606" s="8" t="s">
        <v>22018</v>
      </c>
    </row>
    <row r="607" spans="1:23" x14ac:dyDescent="0.2">
      <c r="A607" s="9">
        <v>643</v>
      </c>
      <c r="B607" s="9">
        <v>2011</v>
      </c>
      <c r="C607" s="12" t="s">
        <v>2961</v>
      </c>
      <c r="D607" s="10">
        <v>25746542</v>
      </c>
      <c r="E607" s="9">
        <v>208</v>
      </c>
      <c r="F607" s="12" t="s">
        <v>2963</v>
      </c>
      <c r="G607" s="9">
        <f t="shared" si="9"/>
        <v>3</v>
      </c>
      <c r="H607" s="12" t="s">
        <v>32705</v>
      </c>
      <c r="I607" s="9">
        <v>2</v>
      </c>
      <c r="J607" s="9">
        <v>0</v>
      </c>
      <c r="K607" s="12" t="s">
        <v>2964</v>
      </c>
      <c r="L607" s="12" t="s">
        <v>509</v>
      </c>
      <c r="M607" s="12" t="s">
        <v>38</v>
      </c>
      <c r="N607" s="12" t="s">
        <v>20340</v>
      </c>
      <c r="O607" s="12" t="s">
        <v>154</v>
      </c>
      <c r="P607" s="11">
        <v>40641</v>
      </c>
      <c r="Q607" s="9">
        <v>7.6</v>
      </c>
      <c r="R607" s="9">
        <v>3</v>
      </c>
      <c r="S607" s="9">
        <v>4</v>
      </c>
      <c r="T607" s="9">
        <v>2</v>
      </c>
      <c r="U607" s="8">
        <v>34.152149999999999</v>
      </c>
      <c r="V607" s="8">
        <v>118.33637</v>
      </c>
      <c r="W607" s="8" t="s">
        <v>20341</v>
      </c>
    </row>
    <row r="608" spans="1:23" x14ac:dyDescent="0.2">
      <c r="A608" s="9">
        <v>103</v>
      </c>
      <c r="B608" s="9">
        <v>2010</v>
      </c>
      <c r="C608" s="12" t="s">
        <v>689</v>
      </c>
      <c r="D608" s="10">
        <v>25702053</v>
      </c>
      <c r="E608" s="9">
        <v>2548</v>
      </c>
      <c r="F608" s="12" t="s">
        <v>691</v>
      </c>
      <c r="G608" s="9">
        <f t="shared" si="9"/>
        <v>4</v>
      </c>
      <c r="H608" s="12" t="s">
        <v>32705</v>
      </c>
      <c r="I608" s="9">
        <v>2</v>
      </c>
      <c r="J608" s="9">
        <v>0</v>
      </c>
      <c r="K608" s="12" t="s">
        <v>693</v>
      </c>
      <c r="L608" s="12" t="s">
        <v>162</v>
      </c>
      <c r="M608" s="12" t="s">
        <v>38</v>
      </c>
      <c r="N608" s="12" t="s">
        <v>18832</v>
      </c>
      <c r="O608" s="12" t="s">
        <v>32700</v>
      </c>
      <c r="P608" s="11">
        <v>40445</v>
      </c>
      <c r="Q608" s="9">
        <v>5.8</v>
      </c>
      <c r="R608" s="9">
        <v>1</v>
      </c>
      <c r="S608" s="9">
        <v>1</v>
      </c>
      <c r="T608" s="9">
        <v>3</v>
      </c>
      <c r="U608" s="8">
        <v>34.158180000000002</v>
      </c>
      <c r="V608" s="8">
        <v>118.28513</v>
      </c>
      <c r="W608" s="8" t="s">
        <v>18833</v>
      </c>
    </row>
    <row r="609" spans="1:23" x14ac:dyDescent="0.2">
      <c r="A609" s="9">
        <v>4737</v>
      </c>
      <c r="B609" s="9">
        <v>2017</v>
      </c>
      <c r="C609" s="12" t="s">
        <v>16508</v>
      </c>
      <c r="D609" s="10">
        <v>25584504</v>
      </c>
      <c r="E609" s="9">
        <v>3134</v>
      </c>
      <c r="F609" s="12" t="s">
        <v>16509</v>
      </c>
      <c r="G609" s="9">
        <f t="shared" si="9"/>
        <v>4</v>
      </c>
      <c r="H609" s="12" t="s">
        <v>32705</v>
      </c>
      <c r="I609" s="9">
        <v>1</v>
      </c>
      <c r="J609" s="9">
        <v>0</v>
      </c>
      <c r="K609" s="12" t="s">
        <v>16510</v>
      </c>
      <c r="L609" s="12" t="s">
        <v>162</v>
      </c>
      <c r="M609" s="12" t="s">
        <v>38</v>
      </c>
      <c r="N609" s="12" t="s">
        <v>31134</v>
      </c>
      <c r="O609" s="12" t="s">
        <v>154</v>
      </c>
      <c r="P609" s="11">
        <v>42916</v>
      </c>
      <c r="Q609" s="9">
        <v>5.6</v>
      </c>
      <c r="R609" s="9">
        <v>1</v>
      </c>
      <c r="S609" s="9">
        <v>1</v>
      </c>
      <c r="T609" s="9">
        <v>3</v>
      </c>
      <c r="U609" s="8">
        <v>34.152149999999999</v>
      </c>
      <c r="V609" s="8">
        <v>118.33637</v>
      </c>
      <c r="W609" s="8" t="s">
        <v>31135</v>
      </c>
    </row>
    <row r="610" spans="1:23" x14ac:dyDescent="0.2">
      <c r="A610" s="9">
        <v>1908</v>
      </c>
      <c r="B610" s="9">
        <v>2013</v>
      </c>
      <c r="C610" s="12" t="s">
        <v>7347</v>
      </c>
      <c r="D610" s="10">
        <v>25568251</v>
      </c>
      <c r="E610" s="9">
        <v>1729</v>
      </c>
      <c r="F610" s="12" t="s">
        <v>7348</v>
      </c>
      <c r="G610" s="9">
        <f t="shared" si="9"/>
        <v>4</v>
      </c>
      <c r="H610" s="12" t="s">
        <v>32704</v>
      </c>
      <c r="I610" s="9">
        <v>0</v>
      </c>
      <c r="J610" s="9">
        <v>1</v>
      </c>
      <c r="K610" s="12" t="s">
        <v>7350</v>
      </c>
      <c r="L610" s="12" t="s">
        <v>501</v>
      </c>
      <c r="M610" s="12" t="s">
        <v>38</v>
      </c>
      <c r="N610" s="12" t="s">
        <v>23774</v>
      </c>
      <c r="O610" s="12" t="s">
        <v>154</v>
      </c>
      <c r="P610" s="11">
        <v>41649</v>
      </c>
      <c r="Q610" s="9">
        <v>8</v>
      </c>
      <c r="R610" s="9">
        <v>4</v>
      </c>
      <c r="S610" s="9">
        <v>4</v>
      </c>
      <c r="T610" s="9">
        <v>4</v>
      </c>
      <c r="U610" s="8">
        <v>34.152149999999999</v>
      </c>
      <c r="V610" s="8">
        <v>118.33637</v>
      </c>
      <c r="W610" s="8" t="s">
        <v>23775</v>
      </c>
    </row>
    <row r="611" spans="1:23" x14ac:dyDescent="0.2">
      <c r="A611" s="9">
        <v>2596</v>
      </c>
      <c r="B611" s="9">
        <v>2014</v>
      </c>
      <c r="C611" s="12" t="s">
        <v>9650</v>
      </c>
      <c r="D611" s="10">
        <v>25352281</v>
      </c>
      <c r="E611" s="9">
        <v>775</v>
      </c>
      <c r="F611" s="12" t="s">
        <v>9652</v>
      </c>
      <c r="G611" s="9">
        <f t="shared" si="9"/>
        <v>4</v>
      </c>
      <c r="H611" s="12" t="s">
        <v>32704</v>
      </c>
      <c r="I611" s="9">
        <v>0</v>
      </c>
      <c r="J611" s="9">
        <v>1</v>
      </c>
      <c r="K611" s="12" t="s">
        <v>5319</v>
      </c>
      <c r="L611" s="12" t="s">
        <v>501</v>
      </c>
      <c r="M611" s="12" t="s">
        <v>38</v>
      </c>
      <c r="N611" s="12" t="s">
        <v>25657</v>
      </c>
      <c r="O611" s="12" t="s">
        <v>14184</v>
      </c>
      <c r="P611" s="11">
        <v>41866</v>
      </c>
      <c r="Q611" s="9">
        <v>7.9</v>
      </c>
      <c r="R611" s="9">
        <v>4</v>
      </c>
      <c r="S611" s="9">
        <v>4</v>
      </c>
      <c r="T611" s="9">
        <v>4</v>
      </c>
      <c r="U611" s="8">
        <v>48.921970000000002</v>
      </c>
      <c r="V611" s="8">
        <v>2.3366799999999999</v>
      </c>
      <c r="W611" s="8" t="s">
        <v>25658</v>
      </c>
    </row>
    <row r="612" spans="1:23" x14ac:dyDescent="0.2">
      <c r="A612" s="9">
        <v>2597</v>
      </c>
      <c r="B612" s="9">
        <v>2014</v>
      </c>
      <c r="C612" s="12" t="s">
        <v>9654</v>
      </c>
      <c r="D612" s="10">
        <v>25317379</v>
      </c>
      <c r="E612" s="9">
        <v>1426</v>
      </c>
      <c r="F612" s="12" t="s">
        <v>9655</v>
      </c>
      <c r="G612" s="9">
        <f t="shared" si="9"/>
        <v>4</v>
      </c>
      <c r="H612" s="12" t="s">
        <v>32705</v>
      </c>
      <c r="I612" s="9">
        <v>7</v>
      </c>
      <c r="J612" s="9">
        <v>0</v>
      </c>
      <c r="K612" s="12" t="s">
        <v>9657</v>
      </c>
      <c r="L612" s="12" t="s">
        <v>162</v>
      </c>
      <c r="M612" s="12" t="s">
        <v>38</v>
      </c>
      <c r="N612" s="12" t="s">
        <v>25659</v>
      </c>
      <c r="O612" s="12" t="s">
        <v>51</v>
      </c>
      <c r="P612" s="11">
        <v>41985</v>
      </c>
      <c r="Q612" s="9">
        <v>6.4</v>
      </c>
      <c r="R612" s="9">
        <v>4</v>
      </c>
      <c r="S612" s="9">
        <v>4</v>
      </c>
      <c r="T612" s="9">
        <v>3</v>
      </c>
      <c r="U612" s="8">
        <v>34.083799999999997</v>
      </c>
      <c r="V612" s="8">
        <v>118.32083</v>
      </c>
      <c r="W612" s="8" t="s">
        <v>25660</v>
      </c>
    </row>
    <row r="613" spans="1:23" x14ac:dyDescent="0.2">
      <c r="A613" s="9">
        <v>644</v>
      </c>
      <c r="B613" s="9">
        <v>2011</v>
      </c>
      <c r="C613" s="12" t="s">
        <v>2967</v>
      </c>
      <c r="D613" s="10">
        <v>25124966</v>
      </c>
      <c r="E613" s="9">
        <v>2986</v>
      </c>
      <c r="F613" s="12" t="s">
        <v>2970</v>
      </c>
      <c r="G613" s="9">
        <f t="shared" si="9"/>
        <v>4</v>
      </c>
      <c r="H613" s="12" t="s">
        <v>32705</v>
      </c>
      <c r="I613" s="9">
        <v>2</v>
      </c>
      <c r="J613" s="9">
        <v>0</v>
      </c>
      <c r="K613" s="12" t="s">
        <v>2972</v>
      </c>
      <c r="L613" s="12" t="s">
        <v>3662</v>
      </c>
      <c r="M613" s="12" t="s">
        <v>38</v>
      </c>
      <c r="N613" s="12" t="s">
        <v>20344</v>
      </c>
      <c r="O613" s="12" t="s">
        <v>11941</v>
      </c>
      <c r="P613" s="11">
        <v>40809</v>
      </c>
      <c r="Q613" s="9">
        <v>6.5</v>
      </c>
      <c r="R613" s="9">
        <v>2</v>
      </c>
      <c r="S613" s="9">
        <v>1</v>
      </c>
      <c r="T613" s="9">
        <v>4</v>
      </c>
      <c r="U613" s="8">
        <v>53.349609999999998</v>
      </c>
      <c r="V613" s="8">
        <v>6.2596100000000003</v>
      </c>
      <c r="W613" s="8" t="s">
        <v>20345</v>
      </c>
    </row>
    <row r="614" spans="1:23" x14ac:dyDescent="0.2">
      <c r="A614" s="9">
        <v>4738</v>
      </c>
      <c r="B614" s="9">
        <v>2017</v>
      </c>
      <c r="C614" s="12" t="s">
        <v>16511</v>
      </c>
      <c r="D614" s="10">
        <v>25113707</v>
      </c>
      <c r="E614" s="9">
        <v>2123</v>
      </c>
      <c r="F614" s="12" t="s">
        <v>16512</v>
      </c>
      <c r="G614" s="9">
        <f t="shared" si="9"/>
        <v>4</v>
      </c>
      <c r="H614" s="12" t="s">
        <v>32706</v>
      </c>
      <c r="I614" s="9" t="s">
        <v>32713</v>
      </c>
      <c r="J614" s="9">
        <v>0</v>
      </c>
      <c r="K614" s="12" t="s">
        <v>253</v>
      </c>
      <c r="L614" s="12" t="s">
        <v>3983</v>
      </c>
      <c r="M614" s="12" t="s">
        <v>38</v>
      </c>
      <c r="N614" s="12" t="s">
        <v>31137</v>
      </c>
      <c r="O614" s="12" t="s">
        <v>32700</v>
      </c>
      <c r="P614" s="11">
        <v>43094</v>
      </c>
      <c r="Q614" s="9">
        <v>6.9</v>
      </c>
      <c r="R614" s="9">
        <v>3</v>
      </c>
      <c r="S614" s="9">
        <v>3</v>
      </c>
      <c r="T614" s="9">
        <v>3</v>
      </c>
      <c r="U614" s="8">
        <v>34.158180000000002</v>
      </c>
      <c r="V614" s="8">
        <v>118.28513</v>
      </c>
      <c r="W614" s="8" t="s">
        <v>31138</v>
      </c>
    </row>
    <row r="615" spans="1:23" x14ac:dyDescent="0.2">
      <c r="A615" s="9">
        <v>3298</v>
      </c>
      <c r="B615" s="9">
        <v>2015</v>
      </c>
      <c r="C615" s="12" t="s">
        <v>11889</v>
      </c>
      <c r="D615" s="10">
        <v>25020758</v>
      </c>
      <c r="E615" s="9">
        <v>3103</v>
      </c>
      <c r="F615" s="12" t="s">
        <v>11890</v>
      </c>
      <c r="G615" s="9">
        <f t="shared" si="9"/>
        <v>4</v>
      </c>
      <c r="H615" s="12" t="s">
        <v>32705</v>
      </c>
      <c r="I615" s="9">
        <v>1</v>
      </c>
      <c r="J615" s="9">
        <v>0</v>
      </c>
      <c r="K615" s="12" t="s">
        <v>2810</v>
      </c>
      <c r="L615" s="12" t="s">
        <v>3662</v>
      </c>
      <c r="M615" s="12" t="s">
        <v>38</v>
      </c>
      <c r="N615" s="12" t="s">
        <v>27490</v>
      </c>
      <c r="O615" s="12" t="s">
        <v>154</v>
      </c>
      <c r="P615" s="11">
        <v>42349</v>
      </c>
      <c r="Q615" s="9">
        <v>6.9</v>
      </c>
      <c r="R615" s="9">
        <v>2</v>
      </c>
      <c r="S615" s="9">
        <v>2</v>
      </c>
      <c r="T615" s="9">
        <v>4</v>
      </c>
      <c r="U615" s="8">
        <v>34.152149999999999</v>
      </c>
      <c r="V615" s="8">
        <v>118.33637</v>
      </c>
      <c r="W615" s="8" t="s">
        <v>27491</v>
      </c>
    </row>
    <row r="616" spans="1:23" x14ac:dyDescent="0.2">
      <c r="A616" s="9">
        <v>2598</v>
      </c>
      <c r="B616" s="9">
        <v>2014</v>
      </c>
      <c r="C616" s="12" t="s">
        <v>9658</v>
      </c>
      <c r="D616" s="10">
        <v>25018119</v>
      </c>
      <c r="E616" s="9">
        <v>2776</v>
      </c>
      <c r="F616" s="12" t="s">
        <v>9660</v>
      </c>
      <c r="G616" s="9">
        <f t="shared" si="9"/>
        <v>4</v>
      </c>
      <c r="H616" s="12" t="s">
        <v>32703</v>
      </c>
      <c r="I616" s="9">
        <v>0</v>
      </c>
      <c r="J616" s="9">
        <v>0</v>
      </c>
      <c r="K616" s="12" t="s">
        <v>9661</v>
      </c>
      <c r="L616" s="12" t="s">
        <v>3662</v>
      </c>
      <c r="M616" s="12" t="s">
        <v>38</v>
      </c>
      <c r="N616" s="12" t="s">
        <v>25661</v>
      </c>
      <c r="O616" s="12" t="s">
        <v>32699</v>
      </c>
      <c r="P616" s="11">
        <v>41878</v>
      </c>
      <c r="Q616" s="9">
        <v>6.3</v>
      </c>
      <c r="R616" s="9">
        <v>2</v>
      </c>
      <c r="S616" s="9">
        <v>2</v>
      </c>
      <c r="T616" s="9">
        <v>4</v>
      </c>
      <c r="U616" s="8">
        <v>37.832839999999997</v>
      </c>
      <c r="V616" s="8">
        <v>122.28397</v>
      </c>
      <c r="W616" s="8" t="s">
        <v>25662</v>
      </c>
    </row>
    <row r="617" spans="1:23" x14ac:dyDescent="0.2">
      <c r="A617" s="9">
        <v>105</v>
      </c>
      <c r="B617" s="9">
        <v>2010</v>
      </c>
      <c r="C617" s="12" t="s">
        <v>701</v>
      </c>
      <c r="D617" s="10">
        <v>25003155</v>
      </c>
      <c r="E617" s="9">
        <v>2491</v>
      </c>
      <c r="F617" s="12" t="s">
        <v>703</v>
      </c>
      <c r="G617" s="9">
        <f t="shared" si="9"/>
        <v>4</v>
      </c>
      <c r="H617" s="12" t="s">
        <v>32705</v>
      </c>
      <c r="I617" s="9">
        <v>2</v>
      </c>
      <c r="J617" s="9">
        <v>0</v>
      </c>
      <c r="K617" s="12" t="s">
        <v>705</v>
      </c>
      <c r="L617" s="12" t="s">
        <v>162</v>
      </c>
      <c r="M617" s="12" t="s">
        <v>38</v>
      </c>
      <c r="N617" s="12" t="s">
        <v>18839</v>
      </c>
      <c r="O617" s="12" t="s">
        <v>32700</v>
      </c>
      <c r="P617" s="11">
        <v>40410</v>
      </c>
      <c r="Q617" s="9">
        <v>5.5</v>
      </c>
      <c r="R617" s="9">
        <v>2</v>
      </c>
      <c r="S617" s="9">
        <v>3</v>
      </c>
      <c r="T617" s="9">
        <v>4</v>
      </c>
      <c r="U617" s="8">
        <v>34.158180000000002</v>
      </c>
      <c r="V617" s="8">
        <v>118.28513</v>
      </c>
      <c r="W617" s="8" t="s">
        <v>18840</v>
      </c>
    </row>
    <row r="618" spans="1:23" x14ac:dyDescent="0.2">
      <c r="A618" s="9">
        <v>645</v>
      </c>
      <c r="B618" s="9">
        <v>2011</v>
      </c>
      <c r="C618" s="12" t="s">
        <v>2975</v>
      </c>
      <c r="D618" s="10">
        <v>24827228</v>
      </c>
      <c r="E618" s="9">
        <v>2827</v>
      </c>
      <c r="F618" s="12" t="s">
        <v>2976</v>
      </c>
      <c r="G618" s="9">
        <f t="shared" si="9"/>
        <v>4</v>
      </c>
      <c r="H618" s="12" t="s">
        <v>32706</v>
      </c>
      <c r="I618" s="9">
        <v>2</v>
      </c>
      <c r="J618" s="9">
        <v>0</v>
      </c>
      <c r="K618" s="12" t="s">
        <v>2977</v>
      </c>
      <c r="L618" s="12" t="s">
        <v>3662</v>
      </c>
      <c r="M618" s="12" t="s">
        <v>38</v>
      </c>
      <c r="N618" s="12" t="s">
        <v>20347</v>
      </c>
      <c r="O618" s="12" t="s">
        <v>32699</v>
      </c>
      <c r="P618" s="11">
        <v>40550</v>
      </c>
      <c r="Q618" s="9">
        <v>5.4</v>
      </c>
      <c r="R618" s="9">
        <v>1</v>
      </c>
      <c r="S618" s="9">
        <v>1</v>
      </c>
      <c r="T618" s="9">
        <v>4</v>
      </c>
      <c r="U618" s="8">
        <v>37.832839999999997</v>
      </c>
      <c r="V618" s="8">
        <v>122.28397</v>
      </c>
      <c r="W618" s="8" t="s">
        <v>20348</v>
      </c>
    </row>
    <row r="619" spans="1:23" x14ac:dyDescent="0.2">
      <c r="A619" s="9">
        <v>646</v>
      </c>
      <c r="B619" s="9">
        <v>2011</v>
      </c>
      <c r="C619" s="12" t="s">
        <v>2978</v>
      </c>
      <c r="D619" s="10">
        <v>24816118</v>
      </c>
      <c r="E619" s="9">
        <v>2555</v>
      </c>
      <c r="F619" s="12" t="s">
        <v>2979</v>
      </c>
      <c r="G619" s="9">
        <f t="shared" si="9"/>
        <v>4</v>
      </c>
      <c r="H619" s="12" t="s">
        <v>32703</v>
      </c>
      <c r="I619" s="9">
        <v>0</v>
      </c>
      <c r="J619" s="9">
        <v>0</v>
      </c>
      <c r="K619" s="12" t="s">
        <v>2980</v>
      </c>
      <c r="L619" s="12" t="s">
        <v>162</v>
      </c>
      <c r="M619" s="12" t="s">
        <v>38</v>
      </c>
      <c r="N619" s="12" t="s">
        <v>20350</v>
      </c>
      <c r="O619" s="12" t="s">
        <v>32700</v>
      </c>
      <c r="P619" s="11">
        <v>40781</v>
      </c>
      <c r="Q619" s="9">
        <v>6.4</v>
      </c>
      <c r="R619" s="9">
        <v>2</v>
      </c>
      <c r="S619" s="9">
        <v>3</v>
      </c>
      <c r="T619" s="9">
        <v>4</v>
      </c>
      <c r="U619" s="8">
        <v>34.158180000000002</v>
      </c>
      <c r="V619" s="8">
        <v>118.28513</v>
      </c>
      <c r="W619" s="8" t="s">
        <v>20351</v>
      </c>
    </row>
    <row r="620" spans="1:23" x14ac:dyDescent="0.2">
      <c r="A620" s="9">
        <v>106</v>
      </c>
      <c r="B620" s="9">
        <v>2010</v>
      </c>
      <c r="C620" s="12" t="s">
        <v>708</v>
      </c>
      <c r="D620" s="10">
        <v>24719879</v>
      </c>
      <c r="E620" s="9">
        <v>1974</v>
      </c>
      <c r="F620" s="12" t="s">
        <v>709</v>
      </c>
      <c r="G620" s="9">
        <f t="shared" si="9"/>
        <v>4</v>
      </c>
      <c r="H620" s="12" t="s">
        <v>32703</v>
      </c>
      <c r="I620" s="9">
        <v>0</v>
      </c>
      <c r="J620" s="9">
        <v>0</v>
      </c>
      <c r="K620" s="12" t="s">
        <v>710</v>
      </c>
      <c r="L620" s="12" t="s">
        <v>162</v>
      </c>
      <c r="M620" s="12" t="s">
        <v>38</v>
      </c>
      <c r="N620" s="12" t="s">
        <v>18842</v>
      </c>
      <c r="O620" s="12" t="s">
        <v>154</v>
      </c>
      <c r="P620" s="11">
        <v>40410</v>
      </c>
      <c r="Q620" s="9">
        <v>5</v>
      </c>
      <c r="R620" s="9">
        <v>2</v>
      </c>
      <c r="S620" s="9">
        <v>2</v>
      </c>
      <c r="T620" s="9">
        <v>3</v>
      </c>
      <c r="U620" s="8">
        <v>34.152149999999999</v>
      </c>
      <c r="V620" s="8">
        <v>118.33637</v>
      </c>
      <c r="W620" s="8" t="s">
        <v>18843</v>
      </c>
    </row>
    <row r="621" spans="1:23" x14ac:dyDescent="0.2">
      <c r="A621" s="9">
        <v>1910</v>
      </c>
      <c r="B621" s="9">
        <v>2013</v>
      </c>
      <c r="C621" s="12" t="s">
        <v>7354</v>
      </c>
      <c r="D621" s="10">
        <v>24477704</v>
      </c>
      <c r="E621" s="9">
        <v>2422</v>
      </c>
      <c r="F621" s="12" t="s">
        <v>7355</v>
      </c>
      <c r="G621" s="9">
        <f t="shared" si="9"/>
        <v>4</v>
      </c>
      <c r="H621" s="12" t="s">
        <v>32705</v>
      </c>
      <c r="I621" s="9">
        <v>2</v>
      </c>
      <c r="J621" s="9">
        <v>0</v>
      </c>
      <c r="K621" s="12" t="s">
        <v>7357</v>
      </c>
      <c r="L621" s="12" t="s">
        <v>162</v>
      </c>
      <c r="M621" s="12" t="s">
        <v>38</v>
      </c>
      <c r="N621" s="12" t="s">
        <v>23781</v>
      </c>
      <c r="O621" s="12" t="s">
        <v>32699</v>
      </c>
      <c r="P621" s="11">
        <v>41544</v>
      </c>
      <c r="Q621" s="9">
        <v>6.6</v>
      </c>
      <c r="R621" s="9">
        <v>3</v>
      </c>
      <c r="S621" s="9">
        <v>3</v>
      </c>
      <c r="T621" s="9">
        <v>4</v>
      </c>
      <c r="U621" s="8">
        <v>37.832839999999997</v>
      </c>
      <c r="V621" s="8">
        <v>122.28397</v>
      </c>
      <c r="W621" s="8" t="s">
        <v>23782</v>
      </c>
    </row>
    <row r="622" spans="1:23" x14ac:dyDescent="0.2">
      <c r="A622" s="9">
        <v>4740</v>
      </c>
      <c r="B622" s="9">
        <v>2017</v>
      </c>
      <c r="C622" s="12" t="s">
        <v>16516</v>
      </c>
      <c r="D622" s="10">
        <v>24449754</v>
      </c>
      <c r="E622" s="9">
        <v>2668</v>
      </c>
      <c r="F622" s="12" t="s">
        <v>16517</v>
      </c>
      <c r="G622" s="9">
        <f t="shared" si="9"/>
        <v>4</v>
      </c>
      <c r="H622" s="12" t="s">
        <v>32705</v>
      </c>
      <c r="I622" s="9">
        <v>1</v>
      </c>
      <c r="J622" s="9">
        <v>0</v>
      </c>
      <c r="K622" s="12" t="s">
        <v>2684</v>
      </c>
      <c r="L622" s="12" t="s">
        <v>501</v>
      </c>
      <c r="M622" s="12" t="s">
        <v>38</v>
      </c>
      <c r="N622" s="12" t="s">
        <v>31144</v>
      </c>
      <c r="O622" s="12" t="s">
        <v>51</v>
      </c>
      <c r="P622" s="11">
        <v>43091</v>
      </c>
      <c r="Q622" s="9">
        <v>5.7</v>
      </c>
      <c r="R622" s="9">
        <v>3</v>
      </c>
      <c r="S622" s="9">
        <v>2</v>
      </c>
      <c r="T622" s="9">
        <v>4</v>
      </c>
      <c r="U622" s="8">
        <v>34.083799999999997</v>
      </c>
      <c r="V622" s="8">
        <v>118.32083</v>
      </c>
      <c r="W622" s="8" t="s">
        <v>31145</v>
      </c>
    </row>
    <row r="623" spans="1:23" x14ac:dyDescent="0.2">
      <c r="A623" s="9">
        <v>1244</v>
      </c>
      <c r="B623" s="9">
        <v>2012</v>
      </c>
      <c r="C623" s="12" t="s">
        <v>5185</v>
      </c>
      <c r="D623" s="10">
        <v>24397469</v>
      </c>
      <c r="E623" s="9">
        <v>2244</v>
      </c>
      <c r="F623" s="12" t="s">
        <v>5187</v>
      </c>
      <c r="G623" s="9">
        <f t="shared" si="9"/>
        <v>4</v>
      </c>
      <c r="H623" s="12" t="s">
        <v>32706</v>
      </c>
      <c r="I623" s="9">
        <v>7</v>
      </c>
      <c r="J623" s="9">
        <v>0</v>
      </c>
      <c r="K623" s="12" t="s">
        <v>2883</v>
      </c>
      <c r="L623" s="12" t="s">
        <v>501</v>
      </c>
      <c r="M623" s="12" t="s">
        <v>38</v>
      </c>
      <c r="N623" s="12" t="s">
        <v>22022</v>
      </c>
      <c r="O623" s="12" t="s">
        <v>11796</v>
      </c>
      <c r="P623" s="11">
        <v>41138</v>
      </c>
      <c r="Q623" s="9">
        <v>5.7</v>
      </c>
      <c r="R623" s="9">
        <v>2</v>
      </c>
      <c r="S623" s="9">
        <v>2</v>
      </c>
      <c r="T623" s="9">
        <v>3</v>
      </c>
      <c r="U623" s="8">
        <v>34.017099999999999</v>
      </c>
      <c r="V623" s="8">
        <v>118.40212</v>
      </c>
      <c r="W623" s="8" t="s">
        <v>22023</v>
      </c>
    </row>
    <row r="624" spans="1:23" x14ac:dyDescent="0.2">
      <c r="A624" s="9">
        <v>107</v>
      </c>
      <c r="B624" s="9">
        <v>2010</v>
      </c>
      <c r="C624" s="12" t="s">
        <v>711</v>
      </c>
      <c r="D624" s="10">
        <v>24307086</v>
      </c>
      <c r="E624" s="9">
        <v>2924</v>
      </c>
      <c r="F624" s="12" t="s">
        <v>712</v>
      </c>
      <c r="G624" s="9">
        <f t="shared" si="9"/>
        <v>4</v>
      </c>
      <c r="H624" s="12" t="s">
        <v>32706</v>
      </c>
      <c r="I624" s="9">
        <v>2</v>
      </c>
      <c r="J624" s="9">
        <v>0</v>
      </c>
      <c r="K624" s="12" t="s">
        <v>713</v>
      </c>
      <c r="L624" s="12" t="s">
        <v>3662</v>
      </c>
      <c r="M624" s="12" t="s">
        <v>38</v>
      </c>
      <c r="N624" s="12" t="s">
        <v>18845</v>
      </c>
      <c r="O624" s="12" t="s">
        <v>271</v>
      </c>
      <c r="P624" s="11">
        <v>40193</v>
      </c>
      <c r="Q624" s="9">
        <v>5.4</v>
      </c>
      <c r="R624" s="9">
        <v>1</v>
      </c>
      <c r="S624" s="9">
        <v>1</v>
      </c>
      <c r="T624" s="9">
        <v>3</v>
      </c>
      <c r="U624" s="8">
        <v>34.031500000000001</v>
      </c>
      <c r="V624" s="8">
        <v>118.46977</v>
      </c>
      <c r="W624" s="8" t="s">
        <v>18846</v>
      </c>
    </row>
    <row r="625" spans="1:23" x14ac:dyDescent="0.2">
      <c r="A625" s="9">
        <v>108</v>
      </c>
      <c r="B625" s="9">
        <v>2010</v>
      </c>
      <c r="C625" s="12" t="s">
        <v>715</v>
      </c>
      <c r="D625" s="10">
        <v>24077427</v>
      </c>
      <c r="E625" s="9">
        <v>2722</v>
      </c>
      <c r="F625" s="12" t="s">
        <v>716</v>
      </c>
      <c r="G625" s="9">
        <f t="shared" si="9"/>
        <v>4</v>
      </c>
      <c r="H625" s="12" t="s">
        <v>32703</v>
      </c>
      <c r="I625" s="9">
        <v>0</v>
      </c>
      <c r="J625" s="9">
        <v>0</v>
      </c>
      <c r="K625" s="12" t="s">
        <v>718</v>
      </c>
      <c r="L625" s="12" t="s">
        <v>3662</v>
      </c>
      <c r="M625" s="12" t="s">
        <v>38</v>
      </c>
      <c r="N625" s="12" t="s">
        <v>18848</v>
      </c>
      <c r="O625" s="12" t="s">
        <v>271</v>
      </c>
      <c r="P625" s="11">
        <v>40214</v>
      </c>
      <c r="Q625" s="9">
        <v>6.5</v>
      </c>
      <c r="R625" s="9">
        <v>2</v>
      </c>
      <c r="S625" s="9">
        <v>2</v>
      </c>
      <c r="T625" s="9">
        <v>4</v>
      </c>
      <c r="U625" s="8">
        <v>34.031500000000001</v>
      </c>
      <c r="V625" s="8">
        <v>118.46977</v>
      </c>
      <c r="W625" s="8" t="s">
        <v>18849</v>
      </c>
    </row>
    <row r="626" spans="1:23" x14ac:dyDescent="0.2">
      <c r="A626" s="9">
        <v>648</v>
      </c>
      <c r="B626" s="9">
        <v>2011</v>
      </c>
      <c r="C626" s="12" t="s">
        <v>2987</v>
      </c>
      <c r="D626" s="10">
        <v>24046682</v>
      </c>
      <c r="E626" s="9">
        <v>2780</v>
      </c>
      <c r="F626" s="12" t="s">
        <v>2988</v>
      </c>
      <c r="G626" s="9">
        <f t="shared" si="9"/>
        <v>4</v>
      </c>
      <c r="H626" s="12" t="s">
        <v>32706</v>
      </c>
      <c r="I626" s="9">
        <v>4</v>
      </c>
      <c r="J626" s="9">
        <v>0</v>
      </c>
      <c r="K626" s="12" t="s">
        <v>2990</v>
      </c>
      <c r="L626" s="12" t="s">
        <v>5298</v>
      </c>
      <c r="M626" s="12" t="s">
        <v>38</v>
      </c>
      <c r="N626" s="12" t="s">
        <v>20357</v>
      </c>
      <c r="O626" s="12" t="s">
        <v>675</v>
      </c>
      <c r="P626" s="11">
        <v>40781</v>
      </c>
      <c r="Q626" s="9">
        <v>5.6</v>
      </c>
      <c r="R626" s="9">
        <v>2</v>
      </c>
      <c r="S626" s="9">
        <v>2</v>
      </c>
      <c r="T626" s="9">
        <v>3</v>
      </c>
      <c r="U626" s="8">
        <v>34.059519999999999</v>
      </c>
      <c r="V626" s="8">
        <v>118.41768</v>
      </c>
      <c r="W626" s="8" t="s">
        <v>20358</v>
      </c>
    </row>
    <row r="627" spans="1:23" x14ac:dyDescent="0.2">
      <c r="A627" s="9">
        <v>109</v>
      </c>
      <c r="B627" s="9">
        <v>2010</v>
      </c>
      <c r="C627" s="12" t="s">
        <v>720</v>
      </c>
      <c r="D627" s="10">
        <v>23591432</v>
      </c>
      <c r="E627" s="9">
        <v>2936</v>
      </c>
      <c r="F627" s="12" t="s">
        <v>721</v>
      </c>
      <c r="G627" s="9">
        <f t="shared" si="9"/>
        <v>4</v>
      </c>
      <c r="H627" s="12" t="s">
        <v>32705</v>
      </c>
      <c r="I627" s="9">
        <v>1</v>
      </c>
      <c r="J627" s="9">
        <v>0</v>
      </c>
      <c r="K627" s="12" t="s">
        <v>723</v>
      </c>
      <c r="L627" s="12" t="s">
        <v>3662</v>
      </c>
      <c r="M627" s="12" t="s">
        <v>38</v>
      </c>
      <c r="N627" s="12" t="s">
        <v>18851</v>
      </c>
      <c r="O627" s="12" t="s">
        <v>154</v>
      </c>
      <c r="P627" s="11">
        <v>40291</v>
      </c>
      <c r="Q627" s="9">
        <v>6.4</v>
      </c>
      <c r="R627" s="9">
        <v>2</v>
      </c>
      <c r="S627" s="9">
        <v>2</v>
      </c>
      <c r="T627" s="9">
        <v>4</v>
      </c>
      <c r="U627" s="8">
        <v>34.152149999999999</v>
      </c>
      <c r="V627" s="8">
        <v>118.33637</v>
      </c>
      <c r="W627" s="8" t="s">
        <v>18852</v>
      </c>
    </row>
    <row r="628" spans="1:23" x14ac:dyDescent="0.2">
      <c r="A628" s="9">
        <v>2599</v>
      </c>
      <c r="B628" s="9">
        <v>2014</v>
      </c>
      <c r="C628" s="12" t="s">
        <v>9662</v>
      </c>
      <c r="D628" s="10">
        <v>23438250</v>
      </c>
      <c r="E628" s="9">
        <v>2896</v>
      </c>
      <c r="F628" s="12" t="s">
        <v>9664</v>
      </c>
      <c r="G628" s="9">
        <f t="shared" si="9"/>
        <v>4</v>
      </c>
      <c r="H628" s="12" t="s">
        <v>32705</v>
      </c>
      <c r="I628" s="9">
        <v>1</v>
      </c>
      <c r="J628" s="9">
        <v>0</v>
      </c>
      <c r="K628" s="12" t="s">
        <v>756</v>
      </c>
      <c r="L628" s="12" t="s">
        <v>501</v>
      </c>
      <c r="M628" s="12" t="s">
        <v>38</v>
      </c>
      <c r="N628" s="12" t="s">
        <v>25666</v>
      </c>
      <c r="O628" s="12" t="s">
        <v>94</v>
      </c>
      <c r="P628" s="11">
        <v>41684</v>
      </c>
      <c r="Q628" s="9">
        <v>6.3</v>
      </c>
      <c r="R628" s="9">
        <v>1</v>
      </c>
      <c r="S628" s="9">
        <v>1</v>
      </c>
      <c r="T628" s="9">
        <v>3</v>
      </c>
      <c r="U628" s="8">
        <v>34.138120000000001</v>
      </c>
      <c r="V628" s="8">
        <v>118.35338</v>
      </c>
      <c r="W628" s="8" t="s">
        <v>25667</v>
      </c>
    </row>
    <row r="629" spans="1:23" x14ac:dyDescent="0.2">
      <c r="A629" s="9">
        <v>110</v>
      </c>
      <c r="B629" s="9">
        <v>2010</v>
      </c>
      <c r="C629" s="12" t="s">
        <v>724</v>
      </c>
      <c r="D629" s="10">
        <v>23240020</v>
      </c>
      <c r="E629" s="9">
        <v>2470</v>
      </c>
      <c r="F629" s="12" t="s">
        <v>725</v>
      </c>
      <c r="G629" s="9">
        <f t="shared" si="9"/>
        <v>4</v>
      </c>
      <c r="H629" s="12" t="s">
        <v>32706</v>
      </c>
      <c r="I629" s="9">
        <v>5</v>
      </c>
      <c r="J629" s="9">
        <v>0</v>
      </c>
      <c r="K629" s="12" t="s">
        <v>726</v>
      </c>
      <c r="L629" s="12" t="s">
        <v>3662</v>
      </c>
      <c r="M629" s="12" t="s">
        <v>38</v>
      </c>
      <c r="N629" s="12" t="s">
        <v>18854</v>
      </c>
      <c r="O629" s="12" t="s">
        <v>605</v>
      </c>
      <c r="P629" s="11">
        <v>40506</v>
      </c>
      <c r="Q629" s="9">
        <v>6.5</v>
      </c>
      <c r="R629" s="9">
        <v>2</v>
      </c>
      <c r="S629" s="9">
        <v>2</v>
      </c>
      <c r="T629" s="9">
        <v>4</v>
      </c>
      <c r="U629" s="8">
        <v>39.143560000000001</v>
      </c>
      <c r="V629" s="8" t="s">
        <v>32719</v>
      </c>
      <c r="W629" s="8" t="s">
        <v>18855</v>
      </c>
    </row>
    <row r="630" spans="1:23" x14ac:dyDescent="0.2">
      <c r="A630" s="9">
        <v>2600</v>
      </c>
      <c r="B630" s="9">
        <v>2014</v>
      </c>
      <c r="C630" s="12" t="s">
        <v>9665</v>
      </c>
      <c r="D630" s="10">
        <v>23219748</v>
      </c>
      <c r="E630" s="9">
        <v>2658</v>
      </c>
      <c r="F630" s="12" t="s">
        <v>9667</v>
      </c>
      <c r="G630" s="9">
        <f t="shared" si="9"/>
        <v>4</v>
      </c>
      <c r="H630" s="12" t="s">
        <v>32705</v>
      </c>
      <c r="I630" s="9">
        <v>9</v>
      </c>
      <c r="J630" s="9">
        <v>0</v>
      </c>
      <c r="K630" s="12" t="s">
        <v>446</v>
      </c>
      <c r="L630" s="12" t="s">
        <v>3662</v>
      </c>
      <c r="M630" s="12" t="s">
        <v>38</v>
      </c>
      <c r="N630" s="12" t="s">
        <v>25670</v>
      </c>
      <c r="O630" s="12" t="s">
        <v>11796</v>
      </c>
      <c r="P630" s="11">
        <v>41691</v>
      </c>
      <c r="Q630" s="9">
        <v>5.5</v>
      </c>
      <c r="R630" s="9">
        <v>2</v>
      </c>
      <c r="S630" s="9">
        <v>1</v>
      </c>
      <c r="T630" s="9">
        <v>4</v>
      </c>
      <c r="U630" s="8">
        <v>34.017099999999999</v>
      </c>
      <c r="V630" s="8">
        <v>118.40212</v>
      </c>
      <c r="W630" s="8" t="s">
        <v>25671</v>
      </c>
    </row>
    <row r="631" spans="1:23" x14ac:dyDescent="0.2">
      <c r="A631" s="9">
        <v>649</v>
      </c>
      <c r="B631" s="9">
        <v>2011</v>
      </c>
      <c r="C631" s="12" t="s">
        <v>2992</v>
      </c>
      <c r="D631" s="10">
        <v>23209310</v>
      </c>
      <c r="E631" s="9">
        <v>2789</v>
      </c>
      <c r="F631" s="12" t="s">
        <v>2993</v>
      </c>
      <c r="G631" s="9">
        <f t="shared" si="9"/>
        <v>4</v>
      </c>
      <c r="H631" s="12" t="s">
        <v>32705</v>
      </c>
      <c r="I631" s="9">
        <v>1</v>
      </c>
      <c r="J631" s="9">
        <v>0</v>
      </c>
      <c r="K631" s="12" t="s">
        <v>2994</v>
      </c>
      <c r="L631" s="12" t="s">
        <v>13606</v>
      </c>
      <c r="M631" s="12" t="s">
        <v>38</v>
      </c>
      <c r="N631" s="12" t="s">
        <v>20360</v>
      </c>
      <c r="O631" s="12" t="s">
        <v>94</v>
      </c>
      <c r="P631" s="11">
        <v>40578</v>
      </c>
      <c r="Q631" s="9">
        <v>5.9</v>
      </c>
      <c r="R631" s="9">
        <v>2</v>
      </c>
      <c r="S631" s="9">
        <v>1</v>
      </c>
      <c r="T631" s="9">
        <v>4</v>
      </c>
      <c r="U631" s="8">
        <v>34.138120000000001</v>
      </c>
      <c r="V631" s="8">
        <v>118.35338</v>
      </c>
      <c r="W631" s="8" t="s">
        <v>20361</v>
      </c>
    </row>
    <row r="632" spans="1:23" x14ac:dyDescent="0.2">
      <c r="A632" s="9">
        <v>650</v>
      </c>
      <c r="B632" s="9">
        <v>2011</v>
      </c>
      <c r="C632" s="12" t="s">
        <v>2996</v>
      </c>
      <c r="D632" s="10">
        <v>23186769</v>
      </c>
      <c r="E632" s="9">
        <v>2473</v>
      </c>
      <c r="F632" s="12" t="s">
        <v>2997</v>
      </c>
      <c r="G632" s="9">
        <f t="shared" si="9"/>
        <v>4</v>
      </c>
      <c r="H632" s="12" t="s">
        <v>32706</v>
      </c>
      <c r="I632" s="9">
        <v>5</v>
      </c>
      <c r="J632" s="9">
        <v>0</v>
      </c>
      <c r="K632" s="12" t="s">
        <v>2999</v>
      </c>
      <c r="L632" s="12" t="s">
        <v>13606</v>
      </c>
      <c r="M632" s="12" t="s">
        <v>38</v>
      </c>
      <c r="N632" s="12" t="s">
        <v>20363</v>
      </c>
      <c r="O632" s="12" t="s">
        <v>263</v>
      </c>
      <c r="P632" s="11">
        <v>40725</v>
      </c>
      <c r="Q632" s="9">
        <v>5.8</v>
      </c>
      <c r="R632" s="9">
        <v>2</v>
      </c>
      <c r="S632" s="9">
        <v>2</v>
      </c>
      <c r="T632" s="9">
        <v>3</v>
      </c>
      <c r="U632" s="8">
        <v>34.055430000000001</v>
      </c>
      <c r="V632" s="8">
        <v>118.41328</v>
      </c>
      <c r="W632" s="8" t="s">
        <v>20364</v>
      </c>
    </row>
    <row r="633" spans="1:23" x14ac:dyDescent="0.2">
      <c r="A633" s="9">
        <v>2601</v>
      </c>
      <c r="B633" s="9">
        <v>2014</v>
      </c>
      <c r="C633" s="12" t="s">
        <v>9669</v>
      </c>
      <c r="D633" s="10">
        <v>23022309</v>
      </c>
      <c r="E633" s="9">
        <v>3455</v>
      </c>
      <c r="F633" s="12" t="s">
        <v>9671</v>
      </c>
      <c r="G633" s="9">
        <f t="shared" si="9"/>
        <v>4</v>
      </c>
      <c r="H633" s="12" t="s">
        <v>32705</v>
      </c>
      <c r="I633" s="9">
        <v>3</v>
      </c>
      <c r="J633" s="9">
        <v>0</v>
      </c>
      <c r="K633" s="12" t="s">
        <v>9673</v>
      </c>
      <c r="L633" s="12" t="s">
        <v>501</v>
      </c>
      <c r="M633" s="12" t="s">
        <v>38</v>
      </c>
      <c r="N633" s="12" t="s">
        <v>25673</v>
      </c>
      <c r="O633" s="12" t="s">
        <v>154</v>
      </c>
      <c r="P633" s="11">
        <v>41747</v>
      </c>
      <c r="Q633" s="9">
        <v>6.3</v>
      </c>
      <c r="R633" s="9">
        <v>2</v>
      </c>
      <c r="S633" s="9">
        <v>1</v>
      </c>
      <c r="T633" s="9">
        <v>4</v>
      </c>
      <c r="U633" s="8">
        <v>34.152149999999999</v>
      </c>
      <c r="V633" s="8">
        <v>118.33637</v>
      </c>
      <c r="W633" s="8" t="s">
        <v>25674</v>
      </c>
    </row>
    <row r="634" spans="1:23" x14ac:dyDescent="0.2">
      <c r="A634" s="9">
        <v>1911</v>
      </c>
      <c r="B634" s="9">
        <v>2013</v>
      </c>
      <c r="C634" s="12" t="s">
        <v>7358</v>
      </c>
      <c r="D634" s="10">
        <v>22537881</v>
      </c>
      <c r="E634" s="9">
        <v>3160</v>
      </c>
      <c r="F634" s="12" t="s">
        <v>7359</v>
      </c>
      <c r="G634" s="9">
        <f t="shared" si="9"/>
        <v>4</v>
      </c>
      <c r="H634" s="12" t="s">
        <v>32705</v>
      </c>
      <c r="I634" s="9">
        <v>1</v>
      </c>
      <c r="J634" s="9">
        <v>0</v>
      </c>
      <c r="K634" s="12" t="s">
        <v>7360</v>
      </c>
      <c r="L634" s="12" t="s">
        <v>13606</v>
      </c>
      <c r="M634" s="12" t="s">
        <v>38</v>
      </c>
      <c r="N634" s="12" t="s">
        <v>23783</v>
      </c>
      <c r="O634" s="12" t="s">
        <v>154</v>
      </c>
      <c r="P634" s="11">
        <v>41348</v>
      </c>
      <c r="Q634" s="9">
        <v>5.9</v>
      </c>
      <c r="R634" s="9">
        <v>2</v>
      </c>
      <c r="S634" s="9">
        <v>2</v>
      </c>
      <c r="T634" s="9">
        <v>4</v>
      </c>
      <c r="U634" s="8">
        <v>34.152149999999999</v>
      </c>
      <c r="V634" s="8">
        <v>118.33637</v>
      </c>
      <c r="W634" s="8" t="s">
        <v>23784</v>
      </c>
    </row>
    <row r="635" spans="1:23" x14ac:dyDescent="0.2">
      <c r="A635" s="9">
        <v>4741</v>
      </c>
      <c r="B635" s="9">
        <v>2017</v>
      </c>
      <c r="C635" s="12" t="s">
        <v>16521</v>
      </c>
      <c r="D635" s="10">
        <v>22395806</v>
      </c>
      <c r="E635" s="9">
        <v>2220</v>
      </c>
      <c r="F635" s="12" t="s">
        <v>16523</v>
      </c>
      <c r="G635" s="9">
        <f t="shared" si="9"/>
        <v>4</v>
      </c>
      <c r="H635" s="12" t="s">
        <v>32703</v>
      </c>
      <c r="I635" s="9">
        <v>0</v>
      </c>
      <c r="J635" s="9">
        <v>0</v>
      </c>
      <c r="K635" s="12" t="s">
        <v>16524</v>
      </c>
      <c r="L635" s="12" t="s">
        <v>350</v>
      </c>
      <c r="M635" s="12" t="s">
        <v>38</v>
      </c>
      <c r="N635" s="12" t="s">
        <v>31147</v>
      </c>
      <c r="O635" s="12" t="s">
        <v>30</v>
      </c>
      <c r="P635" s="11">
        <v>42748</v>
      </c>
      <c r="Q635" s="9">
        <v>4.3</v>
      </c>
      <c r="R635" s="9">
        <v>2</v>
      </c>
      <c r="S635" s="9">
        <v>1</v>
      </c>
      <c r="T635" s="9">
        <v>3</v>
      </c>
      <c r="U635" s="8">
        <v>34.156799999999997</v>
      </c>
      <c r="V635" s="8">
        <v>118.32522</v>
      </c>
      <c r="W635" s="8" t="s">
        <v>31148</v>
      </c>
    </row>
    <row r="636" spans="1:23" x14ac:dyDescent="0.2">
      <c r="A636" s="9">
        <v>3301</v>
      </c>
      <c r="B636" s="9">
        <v>2015</v>
      </c>
      <c r="C636" s="12" t="s">
        <v>11898</v>
      </c>
      <c r="D636" s="10">
        <v>22348241</v>
      </c>
      <c r="E636" s="9">
        <v>2900</v>
      </c>
      <c r="F636" s="12" t="s">
        <v>11901</v>
      </c>
      <c r="G636" s="9">
        <f t="shared" si="9"/>
        <v>4</v>
      </c>
      <c r="H636" s="12" t="s">
        <v>32703</v>
      </c>
      <c r="I636" s="9">
        <v>0</v>
      </c>
      <c r="J636" s="9">
        <v>0</v>
      </c>
      <c r="K636" s="12" t="s">
        <v>11902</v>
      </c>
      <c r="L636" s="12" t="s">
        <v>501</v>
      </c>
      <c r="M636" s="12" t="s">
        <v>38</v>
      </c>
      <c r="N636" s="12" t="s">
        <v>27500</v>
      </c>
      <c r="O636" s="12" t="s">
        <v>51</v>
      </c>
      <c r="P636" s="11">
        <v>42034</v>
      </c>
      <c r="Q636" s="9">
        <v>6.4</v>
      </c>
      <c r="R636" s="9">
        <v>2</v>
      </c>
      <c r="S636" s="9">
        <v>2</v>
      </c>
      <c r="T636" s="9">
        <v>4</v>
      </c>
      <c r="U636" s="8">
        <v>34.083799999999997</v>
      </c>
      <c r="V636" s="8">
        <v>118.32083</v>
      </c>
      <c r="W636" s="8" t="s">
        <v>27501</v>
      </c>
    </row>
    <row r="637" spans="1:23" x14ac:dyDescent="0.2">
      <c r="A637" s="9">
        <v>4744</v>
      </c>
      <c r="B637" s="9">
        <v>2017</v>
      </c>
      <c r="C637" s="12" t="s">
        <v>16528</v>
      </c>
      <c r="D637" s="10">
        <v>21885107</v>
      </c>
      <c r="E637" s="9">
        <v>2528</v>
      </c>
      <c r="F637" s="12" t="s">
        <v>16529</v>
      </c>
      <c r="G637" s="9">
        <f t="shared" si="9"/>
        <v>4</v>
      </c>
      <c r="H637" s="12" t="s">
        <v>32703</v>
      </c>
      <c r="I637" s="9">
        <v>0</v>
      </c>
      <c r="J637" s="9">
        <v>0</v>
      </c>
      <c r="K637" s="12" t="s">
        <v>16530</v>
      </c>
      <c r="L637" s="12" t="s">
        <v>8323</v>
      </c>
      <c r="M637" s="12" t="s">
        <v>38</v>
      </c>
      <c r="N637" s="12" t="s">
        <v>31153</v>
      </c>
      <c r="O637" s="12" t="s">
        <v>271</v>
      </c>
      <c r="P637" s="11">
        <v>43014</v>
      </c>
      <c r="Q637" s="9">
        <v>6.1</v>
      </c>
      <c r="R637" s="9">
        <v>2</v>
      </c>
      <c r="S637" s="9">
        <v>2</v>
      </c>
      <c r="T637" s="9">
        <v>2</v>
      </c>
      <c r="U637" s="8">
        <v>34.031500000000001</v>
      </c>
      <c r="V637" s="8">
        <v>118.46977</v>
      </c>
      <c r="W637" s="8" t="s">
        <v>31154</v>
      </c>
    </row>
    <row r="638" spans="1:23" x14ac:dyDescent="0.2">
      <c r="A638" s="9">
        <v>1912</v>
      </c>
      <c r="B638" s="9">
        <v>2013</v>
      </c>
      <c r="C638" s="12" t="s">
        <v>7361</v>
      </c>
      <c r="D638" s="10">
        <v>21819348</v>
      </c>
      <c r="E638" s="9">
        <v>2633</v>
      </c>
      <c r="F638" s="12" t="s">
        <v>7363</v>
      </c>
      <c r="G638" s="9">
        <f t="shared" si="9"/>
        <v>4</v>
      </c>
      <c r="H638" s="12" t="s">
        <v>32706</v>
      </c>
      <c r="I638" s="9">
        <v>2</v>
      </c>
      <c r="J638" s="9">
        <v>0</v>
      </c>
      <c r="K638" s="12" t="s">
        <v>7364</v>
      </c>
      <c r="L638" s="12" t="s">
        <v>162</v>
      </c>
      <c r="M638" s="12" t="s">
        <v>38</v>
      </c>
      <c r="N638" s="12" t="s">
        <v>23786</v>
      </c>
      <c r="O638" s="12" t="s">
        <v>271</v>
      </c>
      <c r="P638" s="11">
        <v>41390</v>
      </c>
      <c r="Q638" s="9">
        <v>5.6</v>
      </c>
      <c r="R638" s="9">
        <v>1</v>
      </c>
      <c r="S638" s="9">
        <v>1</v>
      </c>
      <c r="T638" s="9">
        <v>3</v>
      </c>
      <c r="U638" s="8">
        <v>34.031500000000001</v>
      </c>
      <c r="V638" s="8">
        <v>118.46977</v>
      </c>
      <c r="W638" s="8" t="s">
        <v>23787</v>
      </c>
    </row>
    <row r="639" spans="1:23" x14ac:dyDescent="0.2">
      <c r="A639" s="9">
        <v>651</v>
      </c>
      <c r="B639" s="9">
        <v>2011</v>
      </c>
      <c r="C639" s="12" t="s">
        <v>3000</v>
      </c>
      <c r="D639" s="10">
        <v>21596445</v>
      </c>
      <c r="E639" s="9">
        <v>2772</v>
      </c>
      <c r="F639" s="12" t="s">
        <v>3001</v>
      </c>
      <c r="G639" s="9">
        <f t="shared" si="9"/>
        <v>4</v>
      </c>
      <c r="H639" s="12" t="s">
        <v>32705</v>
      </c>
      <c r="I639" s="9">
        <v>1</v>
      </c>
      <c r="J639" s="9">
        <v>0</v>
      </c>
      <c r="K639" s="12" t="s">
        <v>2936</v>
      </c>
      <c r="L639" s="12" t="s">
        <v>13606</v>
      </c>
      <c r="M639" s="12" t="s">
        <v>38</v>
      </c>
      <c r="N639" s="12" t="s">
        <v>20366</v>
      </c>
      <c r="O639" s="12" t="s">
        <v>94</v>
      </c>
      <c r="P639" s="11">
        <v>40641</v>
      </c>
      <c r="Q639" s="9">
        <v>5.5</v>
      </c>
      <c r="R639" s="9">
        <v>2</v>
      </c>
      <c r="S639" s="9">
        <v>1</v>
      </c>
      <c r="T639" s="9">
        <v>4</v>
      </c>
      <c r="U639" s="8">
        <v>34.138120000000001</v>
      </c>
      <c r="V639" s="8">
        <v>118.35338</v>
      </c>
      <c r="W639" s="8" t="s">
        <v>20367</v>
      </c>
    </row>
    <row r="640" spans="1:23" x14ac:dyDescent="0.2">
      <c r="A640" s="9">
        <v>4011</v>
      </c>
      <c r="B640" s="9">
        <v>2016</v>
      </c>
      <c r="C640" s="12" t="s">
        <v>14158</v>
      </c>
      <c r="D640" s="10">
        <v>21587519</v>
      </c>
      <c r="E640" s="9">
        <v>2443</v>
      </c>
      <c r="F640" s="12" t="s">
        <v>14159</v>
      </c>
      <c r="G640" s="9">
        <f t="shared" si="9"/>
        <v>4</v>
      </c>
      <c r="H640" s="12" t="s">
        <v>32705</v>
      </c>
      <c r="I640" s="9">
        <v>3</v>
      </c>
      <c r="J640" s="9">
        <v>0</v>
      </c>
      <c r="K640" s="12" t="s">
        <v>500</v>
      </c>
      <c r="L640" s="12" t="s">
        <v>3983</v>
      </c>
      <c r="M640" s="12" t="s">
        <v>38</v>
      </c>
      <c r="N640" s="12" t="s">
        <v>29314</v>
      </c>
      <c r="O640" s="12" t="s">
        <v>11941</v>
      </c>
      <c r="P640" s="11">
        <v>42629</v>
      </c>
      <c r="Q640" s="9">
        <v>7.3</v>
      </c>
      <c r="R640" s="9">
        <v>2</v>
      </c>
      <c r="S640" s="9">
        <v>3</v>
      </c>
      <c r="T640" s="9">
        <v>4</v>
      </c>
      <c r="U640" s="8">
        <v>53.349609999999998</v>
      </c>
      <c r="V640" s="8">
        <v>6.2596100000000003</v>
      </c>
      <c r="W640" s="8" t="s">
        <v>29315</v>
      </c>
    </row>
    <row r="641" spans="1:23" x14ac:dyDescent="0.2">
      <c r="A641" s="9">
        <v>1914</v>
      </c>
      <c r="B641" s="9">
        <v>2013</v>
      </c>
      <c r="C641" s="12" t="s">
        <v>7369</v>
      </c>
      <c r="D641" s="10">
        <v>21569509</v>
      </c>
      <c r="E641" s="9">
        <v>2230</v>
      </c>
      <c r="F641" s="12" t="s">
        <v>7370</v>
      </c>
      <c r="G641" s="9">
        <f t="shared" ref="G641:G703" si="10">+LEN(F641)-LEN(SUBSTITUTE(F641,",",""))+1</f>
        <v>4</v>
      </c>
      <c r="H641" s="12" t="s">
        <v>32706</v>
      </c>
      <c r="I641" s="9">
        <v>1</v>
      </c>
      <c r="J641" s="9">
        <v>0</v>
      </c>
      <c r="K641" s="12" t="s">
        <v>7371</v>
      </c>
      <c r="L641" s="12" t="s">
        <v>162</v>
      </c>
      <c r="M641" s="12" t="s">
        <v>38</v>
      </c>
      <c r="N641" s="12" t="s">
        <v>23794</v>
      </c>
      <c r="O641" s="12" t="s">
        <v>16504</v>
      </c>
      <c r="P641" s="11">
        <v>41544</v>
      </c>
      <c r="Q641" s="9">
        <v>5.0999999999999996</v>
      </c>
      <c r="R641" s="9">
        <v>2</v>
      </c>
      <c r="S641" s="9">
        <v>1</v>
      </c>
      <c r="T641" s="9">
        <v>3</v>
      </c>
      <c r="U641" s="8">
        <v>40.728830000000002</v>
      </c>
      <c r="V641" s="8">
        <v>74.000450000000001</v>
      </c>
      <c r="W641" s="8" t="s">
        <v>23795</v>
      </c>
    </row>
    <row r="642" spans="1:23" x14ac:dyDescent="0.2">
      <c r="A642" s="9">
        <v>111</v>
      </c>
      <c r="B642" s="9">
        <v>2010</v>
      </c>
      <c r="C642" s="12" t="s">
        <v>728</v>
      </c>
      <c r="D642" s="10">
        <v>21540363</v>
      </c>
      <c r="E642" s="9">
        <v>1831</v>
      </c>
      <c r="F642" s="12" t="s">
        <v>729</v>
      </c>
      <c r="G642" s="9">
        <f t="shared" si="10"/>
        <v>4</v>
      </c>
      <c r="H642" s="12" t="s">
        <v>32705</v>
      </c>
      <c r="I642" s="9">
        <v>1</v>
      </c>
      <c r="J642" s="9">
        <v>0</v>
      </c>
      <c r="K642" s="12" t="s">
        <v>731</v>
      </c>
      <c r="L642" s="12" t="s">
        <v>162</v>
      </c>
      <c r="M642" s="12" t="s">
        <v>38</v>
      </c>
      <c r="N642" s="12" t="s">
        <v>18857</v>
      </c>
      <c r="O642" s="12" t="s">
        <v>263</v>
      </c>
      <c r="P642" s="11">
        <v>40312</v>
      </c>
      <c r="Q642" s="9">
        <v>5.9</v>
      </c>
      <c r="R642" s="9">
        <v>2</v>
      </c>
      <c r="S642" s="9">
        <v>2</v>
      </c>
      <c r="T642" s="9">
        <v>3</v>
      </c>
      <c r="U642" s="8">
        <v>34.055430000000001</v>
      </c>
      <c r="V642" s="8">
        <v>118.41328</v>
      </c>
      <c r="W642" s="8" t="s">
        <v>18858</v>
      </c>
    </row>
    <row r="643" spans="1:23" x14ac:dyDescent="0.2">
      <c r="A643" s="9">
        <v>652</v>
      </c>
      <c r="B643" s="9">
        <v>2011</v>
      </c>
      <c r="C643" s="12" t="s">
        <v>3003</v>
      </c>
      <c r="D643" s="10">
        <v>21443494</v>
      </c>
      <c r="E643" s="9">
        <v>2327</v>
      </c>
      <c r="F643" s="12" t="s">
        <v>3004</v>
      </c>
      <c r="G643" s="9">
        <f t="shared" si="10"/>
        <v>4</v>
      </c>
      <c r="H643" s="12" t="s">
        <v>32706</v>
      </c>
      <c r="I643" s="9">
        <v>1</v>
      </c>
      <c r="J643" s="9">
        <v>0</v>
      </c>
      <c r="K643" s="12" t="s">
        <v>3005</v>
      </c>
      <c r="L643" s="12" t="s">
        <v>3662</v>
      </c>
      <c r="M643" s="12" t="s">
        <v>38</v>
      </c>
      <c r="N643" s="12" t="s">
        <v>20369</v>
      </c>
      <c r="O643" s="12" t="s">
        <v>63</v>
      </c>
      <c r="P643" s="11">
        <v>40902</v>
      </c>
      <c r="Q643" s="9">
        <v>4.9000000000000004</v>
      </c>
      <c r="R643" s="9">
        <v>1</v>
      </c>
      <c r="S643" s="9">
        <v>1</v>
      </c>
      <c r="T643" s="9">
        <v>4</v>
      </c>
      <c r="U643" s="8">
        <v>34.031399999999998</v>
      </c>
      <c r="V643" s="8">
        <v>118.46971000000001</v>
      </c>
      <c r="W643" s="8" t="s">
        <v>20370</v>
      </c>
    </row>
    <row r="644" spans="1:23" x14ac:dyDescent="0.2">
      <c r="A644" s="9">
        <v>653</v>
      </c>
      <c r="B644" s="9">
        <v>2011</v>
      </c>
      <c r="C644" s="12" t="s">
        <v>3006</v>
      </c>
      <c r="D644" s="10">
        <v>21392758</v>
      </c>
      <c r="E644" s="9">
        <v>3117</v>
      </c>
      <c r="F644" s="12" t="s">
        <v>3007</v>
      </c>
      <c r="G644" s="9">
        <f t="shared" si="10"/>
        <v>4</v>
      </c>
      <c r="H644" s="12" t="s">
        <v>32706</v>
      </c>
      <c r="I644" s="9">
        <v>2</v>
      </c>
      <c r="J644" s="9">
        <v>0</v>
      </c>
      <c r="K644" s="12" t="s">
        <v>3008</v>
      </c>
      <c r="L644" s="12" t="s">
        <v>8323</v>
      </c>
      <c r="M644" s="12" t="s">
        <v>38</v>
      </c>
      <c r="N644" s="12" t="s">
        <v>20372</v>
      </c>
      <c r="O644" s="12" t="s">
        <v>417</v>
      </c>
      <c r="P644" s="11">
        <v>40613</v>
      </c>
      <c r="Q644" s="9">
        <v>5.4</v>
      </c>
      <c r="R644" s="9">
        <v>2</v>
      </c>
      <c r="S644" s="9">
        <v>2</v>
      </c>
      <c r="T644" s="9">
        <v>3</v>
      </c>
      <c r="U644" s="8">
        <v>34.156799999999997</v>
      </c>
      <c r="V644" s="8">
        <v>118.32522</v>
      </c>
      <c r="W644" s="8" t="s">
        <v>20373</v>
      </c>
    </row>
    <row r="645" spans="1:23" x14ac:dyDescent="0.2">
      <c r="A645" s="9">
        <v>654</v>
      </c>
      <c r="B645" s="9">
        <v>2011</v>
      </c>
      <c r="C645" s="12" t="s">
        <v>3009</v>
      </c>
      <c r="D645" s="10">
        <v>21302340</v>
      </c>
      <c r="E645" s="9">
        <v>2664</v>
      </c>
      <c r="F645" s="12" t="s">
        <v>3010</v>
      </c>
      <c r="G645" s="9">
        <f t="shared" si="10"/>
        <v>4</v>
      </c>
      <c r="H645" s="12" t="s">
        <v>32706</v>
      </c>
      <c r="I645" s="9">
        <v>2</v>
      </c>
      <c r="J645" s="9">
        <v>0</v>
      </c>
      <c r="K645" s="12" t="s">
        <v>3011</v>
      </c>
      <c r="L645" s="12" t="s">
        <v>501</v>
      </c>
      <c r="M645" s="12" t="s">
        <v>38</v>
      </c>
      <c r="N645" s="12" t="s">
        <v>20375</v>
      </c>
      <c r="O645" s="12" t="s">
        <v>94</v>
      </c>
      <c r="P645" s="11">
        <v>40816</v>
      </c>
      <c r="Q645" s="9">
        <v>6</v>
      </c>
      <c r="R645" s="9">
        <v>2</v>
      </c>
      <c r="S645" s="9">
        <v>1</v>
      </c>
      <c r="T645" s="9">
        <v>4</v>
      </c>
      <c r="U645" s="8">
        <v>34.138120000000001</v>
      </c>
      <c r="V645" s="8">
        <v>118.35338</v>
      </c>
      <c r="W645" s="8" t="s">
        <v>20376</v>
      </c>
    </row>
    <row r="646" spans="1:23" x14ac:dyDescent="0.2">
      <c r="A646" s="9">
        <v>655</v>
      </c>
      <c r="B646" s="9">
        <v>2011</v>
      </c>
      <c r="C646" s="12" t="s">
        <v>3012</v>
      </c>
      <c r="D646" s="10">
        <v>21295021</v>
      </c>
      <c r="E646" s="9">
        <v>3015</v>
      </c>
      <c r="F646" s="12" t="s">
        <v>3013</v>
      </c>
      <c r="G646" s="9">
        <f t="shared" si="10"/>
        <v>4</v>
      </c>
      <c r="H646" s="12" t="s">
        <v>32706</v>
      </c>
      <c r="I646" s="9">
        <v>2</v>
      </c>
      <c r="J646" s="9">
        <v>0</v>
      </c>
      <c r="K646" s="12" t="s">
        <v>3014</v>
      </c>
      <c r="L646" s="12" t="s">
        <v>3662</v>
      </c>
      <c r="M646" s="12" t="s">
        <v>38</v>
      </c>
      <c r="N646" s="12" t="s">
        <v>20378</v>
      </c>
      <c r="O646" s="12" t="s">
        <v>271</v>
      </c>
      <c r="P646" s="11">
        <v>40774</v>
      </c>
      <c r="Q646" s="9">
        <v>5.2</v>
      </c>
      <c r="R646" s="9">
        <v>2</v>
      </c>
      <c r="S646" s="9">
        <v>1</v>
      </c>
      <c r="T646" s="9">
        <v>4</v>
      </c>
      <c r="U646" s="8">
        <v>34.031500000000001</v>
      </c>
      <c r="V646" s="8">
        <v>118.46977</v>
      </c>
      <c r="W646" s="8" t="s">
        <v>20379</v>
      </c>
    </row>
    <row r="647" spans="1:23" x14ac:dyDescent="0.2">
      <c r="A647" s="9">
        <v>4012</v>
      </c>
      <c r="B647" s="9">
        <v>2016</v>
      </c>
      <c r="C647" s="12" t="s">
        <v>14162</v>
      </c>
      <c r="D647" s="10">
        <v>21218403</v>
      </c>
      <c r="E647" s="9">
        <v>2258</v>
      </c>
      <c r="F647" s="12" t="s">
        <v>14163</v>
      </c>
      <c r="G647" s="9">
        <f t="shared" si="10"/>
        <v>4</v>
      </c>
      <c r="H647" s="12" t="s">
        <v>32706</v>
      </c>
      <c r="I647" s="9">
        <v>1</v>
      </c>
      <c r="J647" s="9">
        <v>0</v>
      </c>
      <c r="K647" s="12" t="s">
        <v>14164</v>
      </c>
      <c r="L647" s="12" t="s">
        <v>3662</v>
      </c>
      <c r="M647" s="12" t="s">
        <v>38</v>
      </c>
      <c r="N647" s="12" t="s">
        <v>29317</v>
      </c>
      <c r="O647" s="12" t="s">
        <v>63</v>
      </c>
      <c r="P647" s="11">
        <v>42608</v>
      </c>
      <c r="Q647" s="9">
        <v>5.7</v>
      </c>
      <c r="R647" s="9">
        <v>2</v>
      </c>
      <c r="S647" s="9">
        <v>2</v>
      </c>
      <c r="T647" s="9">
        <v>4</v>
      </c>
      <c r="U647" s="8">
        <v>34.031399999999998</v>
      </c>
      <c r="V647" s="8">
        <v>118.46971000000001</v>
      </c>
      <c r="W647" s="8" t="s">
        <v>29318</v>
      </c>
    </row>
    <row r="648" spans="1:23" x14ac:dyDescent="0.2">
      <c r="A648" s="9">
        <v>113</v>
      </c>
      <c r="B648" s="9">
        <v>2010</v>
      </c>
      <c r="C648" s="12" t="s">
        <v>740</v>
      </c>
      <c r="D648" s="10">
        <v>21148651</v>
      </c>
      <c r="E648" s="9">
        <v>2564</v>
      </c>
      <c r="F648" s="12" t="s">
        <v>741</v>
      </c>
      <c r="G648" s="9">
        <f t="shared" si="10"/>
        <v>4</v>
      </c>
      <c r="H648" s="12" t="s">
        <v>32706</v>
      </c>
      <c r="I648" s="9">
        <v>3</v>
      </c>
      <c r="J648" s="9">
        <v>0</v>
      </c>
      <c r="K648" s="12" t="s">
        <v>742</v>
      </c>
      <c r="L648" s="12" t="s">
        <v>3662</v>
      </c>
      <c r="M648" s="12" t="s">
        <v>38</v>
      </c>
      <c r="N648" s="12" t="s">
        <v>18864</v>
      </c>
      <c r="O648" s="12" t="s">
        <v>271</v>
      </c>
      <c r="P648" s="11">
        <v>40501</v>
      </c>
      <c r="Q648" s="9">
        <v>7.4</v>
      </c>
      <c r="R648" s="9">
        <v>2</v>
      </c>
      <c r="S648" s="9">
        <v>2</v>
      </c>
      <c r="T648" s="9">
        <v>4</v>
      </c>
      <c r="U648" s="8">
        <v>34.031500000000001</v>
      </c>
      <c r="V648" s="8">
        <v>118.46977</v>
      </c>
      <c r="W648" s="8" t="s">
        <v>18865</v>
      </c>
    </row>
    <row r="649" spans="1:23" x14ac:dyDescent="0.2">
      <c r="A649" s="9">
        <v>4746</v>
      </c>
      <c r="B649" s="9">
        <v>2017</v>
      </c>
      <c r="C649" s="12" t="s">
        <v>16536</v>
      </c>
      <c r="D649" s="10">
        <v>21120616</v>
      </c>
      <c r="E649" s="9">
        <v>1010</v>
      </c>
      <c r="F649" s="12" t="s">
        <v>16537</v>
      </c>
      <c r="G649" s="9">
        <f t="shared" si="10"/>
        <v>4</v>
      </c>
      <c r="H649" s="12" t="s">
        <v>32705</v>
      </c>
      <c r="I649" s="9">
        <v>5</v>
      </c>
      <c r="J649" s="9">
        <v>0</v>
      </c>
      <c r="K649" s="12" t="s">
        <v>8769</v>
      </c>
      <c r="L649" s="12" t="s">
        <v>3983</v>
      </c>
      <c r="M649" s="12" t="s">
        <v>38</v>
      </c>
      <c r="N649" s="12" t="s">
        <v>31159</v>
      </c>
      <c r="O649" s="12" t="s">
        <v>7429</v>
      </c>
      <c r="P649" s="11">
        <v>43077</v>
      </c>
      <c r="Q649" s="9">
        <v>7.5</v>
      </c>
      <c r="R649" s="9">
        <v>3</v>
      </c>
      <c r="S649" s="9">
        <v>4</v>
      </c>
      <c r="T649" s="9">
        <v>4</v>
      </c>
      <c r="U649" s="8">
        <v>34.083759999999998</v>
      </c>
      <c r="V649" s="8">
        <v>118.38299000000001</v>
      </c>
      <c r="W649" s="8" t="s">
        <v>31160</v>
      </c>
    </row>
    <row r="650" spans="1:23" x14ac:dyDescent="0.2">
      <c r="A650" s="9">
        <v>3303</v>
      </c>
      <c r="B650" s="9">
        <v>2015</v>
      </c>
      <c r="C650" s="12" t="s">
        <v>11903</v>
      </c>
      <c r="D650" s="10">
        <v>21067116</v>
      </c>
      <c r="E650" s="9">
        <v>2815</v>
      </c>
      <c r="F650" s="12" t="s">
        <v>11904</v>
      </c>
      <c r="G650" s="9">
        <f t="shared" si="10"/>
        <v>4</v>
      </c>
      <c r="H650" s="12" t="s">
        <v>32705</v>
      </c>
      <c r="I650" s="9">
        <v>2</v>
      </c>
      <c r="J650" s="9">
        <v>0</v>
      </c>
      <c r="K650" s="12" t="s">
        <v>2714</v>
      </c>
      <c r="L650" s="12" t="s">
        <v>162</v>
      </c>
      <c r="M650" s="12" t="s">
        <v>38</v>
      </c>
      <c r="N650" s="12" t="s">
        <v>27503</v>
      </c>
      <c r="O650" s="12" t="s">
        <v>11796</v>
      </c>
      <c r="P650" s="11">
        <v>42153</v>
      </c>
      <c r="Q650" s="9">
        <v>5.4</v>
      </c>
      <c r="R650" s="9">
        <v>2</v>
      </c>
      <c r="S650" s="9">
        <v>1</v>
      </c>
      <c r="T650" s="9">
        <v>3</v>
      </c>
      <c r="U650" s="8">
        <v>34.017099999999999</v>
      </c>
      <c r="V650" s="8">
        <v>118.40212</v>
      </c>
      <c r="W650" s="8" t="s">
        <v>27504</v>
      </c>
    </row>
    <row r="651" spans="1:23" x14ac:dyDescent="0.2">
      <c r="A651" s="9">
        <v>4747</v>
      </c>
      <c r="B651" s="9">
        <v>2017</v>
      </c>
      <c r="C651" s="12" t="s">
        <v>16539</v>
      </c>
      <c r="D651" s="10">
        <v>21051680</v>
      </c>
      <c r="E651" s="9">
        <v>1186</v>
      </c>
      <c r="F651" s="12" t="s">
        <v>16540</v>
      </c>
      <c r="G651" s="9">
        <f t="shared" si="10"/>
        <v>4</v>
      </c>
      <c r="H651" s="12" t="s">
        <v>32704</v>
      </c>
      <c r="I651" s="9">
        <v>0</v>
      </c>
      <c r="J651" s="9">
        <v>1</v>
      </c>
      <c r="K651" s="12" t="s">
        <v>5245</v>
      </c>
      <c r="L651" s="12" t="s">
        <v>501</v>
      </c>
      <c r="M651" s="12" t="s">
        <v>38</v>
      </c>
      <c r="N651" s="12" t="s">
        <v>31163</v>
      </c>
      <c r="O651" s="12" t="s">
        <v>16504</v>
      </c>
      <c r="P651" s="11">
        <v>43119</v>
      </c>
      <c r="Q651" s="9">
        <v>7.6</v>
      </c>
      <c r="R651" s="9">
        <v>4</v>
      </c>
      <c r="S651" s="9">
        <v>4</v>
      </c>
      <c r="T651" s="9">
        <v>4</v>
      </c>
      <c r="U651" s="8">
        <v>40.728819999999999</v>
      </c>
      <c r="V651" s="8">
        <v>74.000439999999998</v>
      </c>
      <c r="W651" s="8" t="s">
        <v>31164</v>
      </c>
    </row>
    <row r="652" spans="1:23" x14ac:dyDescent="0.2">
      <c r="A652" s="9">
        <v>114</v>
      </c>
      <c r="B652" s="9">
        <v>2010</v>
      </c>
      <c r="C652" s="12" t="s">
        <v>743</v>
      </c>
      <c r="D652" s="10">
        <v>20811365</v>
      </c>
      <c r="E652" s="9">
        <v>994</v>
      </c>
      <c r="F652" s="12" t="s">
        <v>744</v>
      </c>
      <c r="G652" s="9">
        <f t="shared" si="10"/>
        <v>4</v>
      </c>
      <c r="H652" s="12" t="s">
        <v>32705</v>
      </c>
      <c r="I652" s="9">
        <v>8</v>
      </c>
      <c r="J652" s="9">
        <v>0</v>
      </c>
      <c r="K652" s="12" t="s">
        <v>746</v>
      </c>
      <c r="L652" s="12" t="s">
        <v>162</v>
      </c>
      <c r="M652" s="12" t="s">
        <v>38</v>
      </c>
      <c r="N652" s="12" t="s">
        <v>18867</v>
      </c>
      <c r="O652" s="12" t="s">
        <v>16504</v>
      </c>
      <c r="P652" s="11">
        <v>40389</v>
      </c>
      <c r="Q652" s="9">
        <v>7</v>
      </c>
      <c r="R652" s="9">
        <v>4</v>
      </c>
      <c r="S652" s="9">
        <v>4</v>
      </c>
      <c r="T652" s="9">
        <v>4</v>
      </c>
      <c r="U652" s="8">
        <v>40.728819999999999</v>
      </c>
      <c r="V652" s="8">
        <v>74.000439999999998</v>
      </c>
      <c r="W652" s="8" t="s">
        <v>18868</v>
      </c>
    </row>
    <row r="653" spans="1:23" x14ac:dyDescent="0.2">
      <c r="A653" s="9">
        <v>4013</v>
      </c>
      <c r="B653" s="9">
        <v>2016</v>
      </c>
      <c r="C653" s="12" t="s">
        <v>14166</v>
      </c>
      <c r="D653" s="10">
        <v>20810036</v>
      </c>
      <c r="E653" s="9">
        <v>2815</v>
      </c>
      <c r="F653" s="12" t="s">
        <v>14167</v>
      </c>
      <c r="G653" s="9">
        <f t="shared" si="10"/>
        <v>4</v>
      </c>
      <c r="H653" s="12" t="s">
        <v>32705</v>
      </c>
      <c r="I653" s="9">
        <v>3</v>
      </c>
      <c r="J653" s="9">
        <v>0</v>
      </c>
      <c r="K653" s="12" t="s">
        <v>4776</v>
      </c>
      <c r="L653" s="12" t="s">
        <v>3662</v>
      </c>
      <c r="M653" s="12" t="s">
        <v>38</v>
      </c>
      <c r="N653" s="12" t="s">
        <v>29320</v>
      </c>
      <c r="O653" s="12" t="s">
        <v>30</v>
      </c>
      <c r="P653" s="11">
        <v>42545</v>
      </c>
      <c r="Q653" s="9">
        <v>6.9</v>
      </c>
      <c r="R653" s="9">
        <v>2</v>
      </c>
      <c r="S653" s="9">
        <v>2</v>
      </c>
      <c r="T653" s="9">
        <v>3</v>
      </c>
      <c r="U653" s="8">
        <v>34.156799999999997</v>
      </c>
      <c r="V653" s="8">
        <v>118.32522</v>
      </c>
      <c r="W653" s="8" t="s">
        <v>29321</v>
      </c>
    </row>
    <row r="654" spans="1:23" x14ac:dyDescent="0.2">
      <c r="A654" s="9">
        <v>4748</v>
      </c>
      <c r="B654" s="9">
        <v>2017</v>
      </c>
      <c r="C654" s="12" t="s">
        <v>16542</v>
      </c>
      <c r="D654" s="10">
        <v>20783704</v>
      </c>
      <c r="E654" s="9">
        <v>1803</v>
      </c>
      <c r="F654" s="12" t="s">
        <v>16543</v>
      </c>
      <c r="G654" s="9">
        <f t="shared" si="10"/>
        <v>4</v>
      </c>
      <c r="H654" s="12" t="s">
        <v>32706</v>
      </c>
      <c r="I654" s="9">
        <v>1</v>
      </c>
      <c r="J654" s="9">
        <v>0</v>
      </c>
      <c r="K654" s="12" t="s">
        <v>16544</v>
      </c>
      <c r="L654" s="12" t="s">
        <v>3662</v>
      </c>
      <c r="M654" s="12" t="s">
        <v>38</v>
      </c>
      <c r="N654" s="12" t="s">
        <v>31165</v>
      </c>
      <c r="O654" s="12" t="s">
        <v>11941</v>
      </c>
      <c r="P654" s="11">
        <v>42748</v>
      </c>
      <c r="Q654" s="9">
        <v>5.6</v>
      </c>
      <c r="R654" s="9">
        <v>2</v>
      </c>
      <c r="S654" s="9">
        <v>1</v>
      </c>
      <c r="T654" s="9">
        <v>3</v>
      </c>
      <c r="U654" s="8">
        <v>53.349609999999998</v>
      </c>
      <c r="V654" s="8">
        <v>6.2596100000000003</v>
      </c>
      <c r="W654" s="8" t="s">
        <v>31166</v>
      </c>
    </row>
    <row r="655" spans="1:23" x14ac:dyDescent="0.2">
      <c r="A655" s="9">
        <v>4014</v>
      </c>
      <c r="B655" s="9">
        <v>2016</v>
      </c>
      <c r="C655" s="12" t="s">
        <v>14168</v>
      </c>
      <c r="D655" s="10">
        <v>20777061</v>
      </c>
      <c r="E655" s="9">
        <v>3121</v>
      </c>
      <c r="F655" s="12" t="s">
        <v>14169</v>
      </c>
      <c r="G655" s="9">
        <f t="shared" si="10"/>
        <v>4</v>
      </c>
      <c r="H655" s="12" t="s">
        <v>32706</v>
      </c>
      <c r="I655" s="9">
        <v>7</v>
      </c>
      <c r="J655" s="9">
        <v>0</v>
      </c>
      <c r="K655" s="12" t="s">
        <v>7395</v>
      </c>
      <c r="L655" s="12" t="s">
        <v>350</v>
      </c>
      <c r="M655" s="12" t="s">
        <v>38</v>
      </c>
      <c r="N655" s="12" t="s">
        <v>29323</v>
      </c>
      <c r="O655" s="12" t="s">
        <v>263</v>
      </c>
      <c r="P655" s="11">
        <v>42629</v>
      </c>
      <c r="Q655" s="9">
        <v>5</v>
      </c>
      <c r="R655" s="9">
        <v>2</v>
      </c>
      <c r="S655" s="9">
        <v>2</v>
      </c>
      <c r="T655" s="9">
        <v>3</v>
      </c>
      <c r="U655" s="8">
        <v>34.055430000000001</v>
      </c>
      <c r="V655" s="8">
        <v>118.41328</v>
      </c>
      <c r="W655" s="8" t="s">
        <v>29324</v>
      </c>
    </row>
    <row r="656" spans="1:23" x14ac:dyDescent="0.2">
      <c r="A656" s="9">
        <v>4015</v>
      </c>
      <c r="B656" s="9">
        <v>2016</v>
      </c>
      <c r="C656" s="12" t="s">
        <v>14171</v>
      </c>
      <c r="D656" s="10">
        <v>20774575</v>
      </c>
      <c r="E656" s="9">
        <v>2419</v>
      </c>
      <c r="F656" s="12" t="s">
        <v>14172</v>
      </c>
      <c r="G656" s="9">
        <f t="shared" si="10"/>
        <v>4</v>
      </c>
      <c r="H656" s="12" t="s">
        <v>32703</v>
      </c>
      <c r="I656" s="9">
        <v>0</v>
      </c>
      <c r="J656" s="9">
        <v>0</v>
      </c>
      <c r="K656" s="12" t="s">
        <v>9486</v>
      </c>
      <c r="L656" s="12" t="s">
        <v>501</v>
      </c>
      <c r="M656" s="12" t="s">
        <v>38</v>
      </c>
      <c r="N656" s="12" t="s">
        <v>29325</v>
      </c>
      <c r="O656" s="12" t="s">
        <v>32699</v>
      </c>
      <c r="P656" s="11">
        <v>42461</v>
      </c>
      <c r="Q656" s="9">
        <v>4.4000000000000004</v>
      </c>
      <c r="R656" s="9">
        <v>1</v>
      </c>
      <c r="S656" s="9">
        <v>1</v>
      </c>
      <c r="T656" s="9">
        <v>3</v>
      </c>
      <c r="U656" s="8">
        <v>37.832839999999997</v>
      </c>
      <c r="V656" s="8">
        <v>122.28397</v>
      </c>
      <c r="W656" s="8" t="s">
        <v>29326</v>
      </c>
    </row>
    <row r="657" spans="1:23" x14ac:dyDescent="0.2">
      <c r="A657" s="9">
        <v>4749</v>
      </c>
      <c r="B657" s="9">
        <v>2017</v>
      </c>
      <c r="C657" s="12" t="s">
        <v>16545</v>
      </c>
      <c r="D657" s="10">
        <v>20738724</v>
      </c>
      <c r="E657" s="9">
        <v>3174</v>
      </c>
      <c r="F657" s="12" t="s">
        <v>16547</v>
      </c>
      <c r="G657" s="9">
        <f t="shared" si="10"/>
        <v>4</v>
      </c>
      <c r="H657" s="12" t="s">
        <v>32703</v>
      </c>
      <c r="I657" s="9">
        <v>0</v>
      </c>
      <c r="J657" s="9">
        <v>0</v>
      </c>
      <c r="K657" s="12" t="s">
        <v>2803</v>
      </c>
      <c r="L657" s="12" t="s">
        <v>162</v>
      </c>
      <c r="M657" s="12" t="s">
        <v>38</v>
      </c>
      <c r="N657" s="12" t="s">
        <v>31168</v>
      </c>
      <c r="O657" s="12" t="s">
        <v>263</v>
      </c>
      <c r="P657" s="11">
        <v>42874</v>
      </c>
      <c r="Q657" s="9">
        <v>4.4000000000000004</v>
      </c>
      <c r="R657" s="9">
        <v>2</v>
      </c>
      <c r="S657" s="9">
        <v>1</v>
      </c>
      <c r="T657" s="9">
        <v>2</v>
      </c>
      <c r="U657" s="8">
        <v>34.055430000000001</v>
      </c>
      <c r="V657" s="8">
        <v>118.41328</v>
      </c>
      <c r="W657" s="8" t="s">
        <v>31169</v>
      </c>
    </row>
    <row r="658" spans="1:23" x14ac:dyDescent="0.2">
      <c r="A658" s="9">
        <v>4016</v>
      </c>
      <c r="B658" s="9">
        <v>2016</v>
      </c>
      <c r="C658" s="12" t="s">
        <v>14173</v>
      </c>
      <c r="D658" s="10">
        <v>20591853</v>
      </c>
      <c r="E658" s="9">
        <v>2681</v>
      </c>
      <c r="F658" s="12" t="s">
        <v>14174</v>
      </c>
      <c r="G658" s="9">
        <f t="shared" si="10"/>
        <v>4</v>
      </c>
      <c r="H658" s="12" t="s">
        <v>32705</v>
      </c>
      <c r="I658" s="9">
        <v>5</v>
      </c>
      <c r="J658" s="9">
        <v>0</v>
      </c>
      <c r="K658" s="12" t="s">
        <v>14175</v>
      </c>
      <c r="L658" s="12" t="s">
        <v>3662</v>
      </c>
      <c r="M658" s="12" t="s">
        <v>38</v>
      </c>
      <c r="N658" s="12" t="s">
        <v>29327</v>
      </c>
      <c r="O658" s="12" t="s">
        <v>154</v>
      </c>
      <c r="P658" s="11">
        <v>42489</v>
      </c>
      <c r="Q658" s="9">
        <v>6.3</v>
      </c>
      <c r="R658" s="9">
        <v>3</v>
      </c>
      <c r="S658" s="9">
        <v>3</v>
      </c>
      <c r="T658" s="9">
        <v>3</v>
      </c>
      <c r="U658" s="8">
        <v>34.152149999999999</v>
      </c>
      <c r="V658" s="8">
        <v>118.33637</v>
      </c>
      <c r="W658" s="8" t="s">
        <v>29328</v>
      </c>
    </row>
    <row r="659" spans="1:23" x14ac:dyDescent="0.2">
      <c r="A659" s="9">
        <v>4750</v>
      </c>
      <c r="B659" s="9">
        <v>2017</v>
      </c>
      <c r="C659" s="12" t="s">
        <v>16548</v>
      </c>
      <c r="D659" s="10">
        <v>20497844</v>
      </c>
      <c r="E659" s="9">
        <v>3163</v>
      </c>
      <c r="F659" s="12" t="s">
        <v>16549</v>
      </c>
      <c r="G659" s="9">
        <f t="shared" si="10"/>
        <v>4</v>
      </c>
      <c r="H659" s="12" t="s">
        <v>32705</v>
      </c>
      <c r="I659" s="9">
        <v>1</v>
      </c>
      <c r="J659" s="9">
        <v>0</v>
      </c>
      <c r="K659" s="12" t="s">
        <v>5766</v>
      </c>
      <c r="L659" s="12" t="s">
        <v>501</v>
      </c>
      <c r="M659" s="12" t="s">
        <v>38</v>
      </c>
      <c r="N659" s="12" t="s">
        <v>31171</v>
      </c>
      <c r="O659" s="12" t="s">
        <v>14184</v>
      </c>
      <c r="P659" s="11">
        <v>42853</v>
      </c>
      <c r="Q659" s="9">
        <v>5.3</v>
      </c>
      <c r="R659" s="9">
        <v>2</v>
      </c>
      <c r="S659" s="9">
        <v>1</v>
      </c>
      <c r="T659" s="9">
        <v>4</v>
      </c>
      <c r="U659" s="8">
        <v>48.921979999999998</v>
      </c>
      <c r="V659" s="8">
        <v>2.3366899999999999</v>
      </c>
      <c r="W659" s="8" t="s">
        <v>31172</v>
      </c>
    </row>
    <row r="660" spans="1:23" x14ac:dyDescent="0.2">
      <c r="A660" s="9">
        <v>656</v>
      </c>
      <c r="B660" s="9">
        <v>2011</v>
      </c>
      <c r="C660" s="12" t="s">
        <v>3015</v>
      </c>
      <c r="D660" s="10">
        <v>20374484</v>
      </c>
      <c r="E660" s="9">
        <v>3017</v>
      </c>
      <c r="F660" s="12" t="s">
        <v>3016</v>
      </c>
      <c r="G660" s="9">
        <f t="shared" si="10"/>
        <v>4</v>
      </c>
      <c r="H660" s="12" t="s">
        <v>32706</v>
      </c>
      <c r="I660" s="9">
        <v>4</v>
      </c>
      <c r="J660" s="9">
        <v>0</v>
      </c>
      <c r="K660" s="12" t="s">
        <v>446</v>
      </c>
      <c r="L660" s="12" t="s">
        <v>3662</v>
      </c>
      <c r="M660" s="12" t="s">
        <v>38</v>
      </c>
      <c r="N660" s="12" t="s">
        <v>20382</v>
      </c>
      <c r="O660" s="12" t="s">
        <v>63</v>
      </c>
      <c r="P660" s="11">
        <v>40837</v>
      </c>
      <c r="Q660" s="9">
        <v>5.8</v>
      </c>
      <c r="R660" s="9">
        <v>2</v>
      </c>
      <c r="S660" s="9">
        <v>1</v>
      </c>
      <c r="T660" s="9">
        <v>4</v>
      </c>
      <c r="U660" s="8">
        <v>34.031399999999998</v>
      </c>
      <c r="V660" s="8">
        <v>118.46971000000001</v>
      </c>
      <c r="W660" s="8" t="s">
        <v>20383</v>
      </c>
    </row>
    <row r="661" spans="1:23" x14ac:dyDescent="0.2">
      <c r="A661" s="9">
        <v>1245</v>
      </c>
      <c r="B661" s="9">
        <v>2012</v>
      </c>
      <c r="C661" s="12" t="s">
        <v>5188</v>
      </c>
      <c r="D661" s="10">
        <v>20275446</v>
      </c>
      <c r="E661" s="9">
        <v>2255</v>
      </c>
      <c r="F661" s="12" t="s">
        <v>5190</v>
      </c>
      <c r="G661" s="9">
        <f t="shared" si="10"/>
        <v>4</v>
      </c>
      <c r="H661" s="12" t="s">
        <v>32705</v>
      </c>
      <c r="I661" s="9">
        <v>1</v>
      </c>
      <c r="J661" s="9">
        <v>0</v>
      </c>
      <c r="K661" s="12" t="s">
        <v>5191</v>
      </c>
      <c r="L661" s="12" t="s">
        <v>3662</v>
      </c>
      <c r="M661" s="12" t="s">
        <v>38</v>
      </c>
      <c r="N661" s="12" t="s">
        <v>22026</v>
      </c>
      <c r="O661" s="12" t="s">
        <v>212</v>
      </c>
      <c r="P661" s="11">
        <v>41145</v>
      </c>
      <c r="Q661" s="9">
        <v>6.5</v>
      </c>
      <c r="R661" s="9">
        <v>3</v>
      </c>
      <c r="S661" s="9">
        <v>3</v>
      </c>
      <c r="T661" s="9">
        <v>4</v>
      </c>
      <c r="U661" s="8">
        <v>34.017710000000001</v>
      </c>
      <c r="V661" s="8">
        <v>118.40143</v>
      </c>
      <c r="W661" s="8" t="s">
        <v>22027</v>
      </c>
    </row>
    <row r="662" spans="1:23" x14ac:dyDescent="0.2">
      <c r="A662" s="9">
        <v>115</v>
      </c>
      <c r="B662" s="9">
        <v>2010</v>
      </c>
      <c r="C662" s="12" t="s">
        <v>747</v>
      </c>
      <c r="D662" s="10">
        <v>20255281</v>
      </c>
      <c r="E662" s="9">
        <v>1609</v>
      </c>
      <c r="F662" s="12" t="s">
        <v>749</v>
      </c>
      <c r="G662" s="9">
        <f t="shared" si="10"/>
        <v>4</v>
      </c>
      <c r="H662" s="12" t="s">
        <v>32706</v>
      </c>
      <c r="I662" s="9">
        <v>3</v>
      </c>
      <c r="J662" s="9">
        <v>0</v>
      </c>
      <c r="K662" s="12" t="s">
        <v>750</v>
      </c>
      <c r="L662" s="12" t="s">
        <v>162</v>
      </c>
      <c r="M662" s="12" t="s">
        <v>38</v>
      </c>
      <c r="N662" s="12" t="s">
        <v>18871</v>
      </c>
      <c r="O662" s="12" t="s">
        <v>16504</v>
      </c>
      <c r="P662" s="11">
        <v>40249</v>
      </c>
      <c r="Q662" s="9">
        <v>4.9000000000000004</v>
      </c>
      <c r="R662" s="9">
        <v>2</v>
      </c>
      <c r="S662" s="9">
        <v>1</v>
      </c>
      <c r="T662" s="9">
        <v>3</v>
      </c>
      <c r="U662" s="8">
        <v>40.728830000000002</v>
      </c>
      <c r="V662" s="8">
        <v>74.000450000000001</v>
      </c>
      <c r="W662" s="8" t="s">
        <v>18872</v>
      </c>
    </row>
    <row r="663" spans="1:23" x14ac:dyDescent="0.2">
      <c r="A663" s="9">
        <v>116</v>
      </c>
      <c r="B663" s="9">
        <v>2010</v>
      </c>
      <c r="C663" s="12" t="s">
        <v>752</v>
      </c>
      <c r="D663" s="10">
        <v>20218921</v>
      </c>
      <c r="E663" s="9">
        <v>1441</v>
      </c>
      <c r="F663" s="12" t="s">
        <v>754</v>
      </c>
      <c r="G663" s="9">
        <f t="shared" si="10"/>
        <v>4</v>
      </c>
      <c r="H663" s="12" t="s">
        <v>32705</v>
      </c>
      <c r="I663" s="9">
        <v>1</v>
      </c>
      <c r="J663" s="9">
        <v>0</v>
      </c>
      <c r="K663" s="12" t="s">
        <v>756</v>
      </c>
      <c r="L663" s="12" t="s">
        <v>501</v>
      </c>
      <c r="M663" s="12" t="s">
        <v>38</v>
      </c>
      <c r="N663" s="12" t="s">
        <v>18876</v>
      </c>
      <c r="O663" s="12" t="s">
        <v>263</v>
      </c>
      <c r="P663" s="11">
        <v>40550</v>
      </c>
      <c r="Q663" s="9">
        <v>6.3</v>
      </c>
      <c r="R663" s="9">
        <v>2</v>
      </c>
      <c r="S663" s="9">
        <v>1</v>
      </c>
      <c r="T663" s="9">
        <v>3</v>
      </c>
      <c r="U663" s="8">
        <v>34.055430000000001</v>
      </c>
      <c r="V663" s="8">
        <v>118.41328</v>
      </c>
      <c r="W663" s="8" t="s">
        <v>18877</v>
      </c>
    </row>
    <row r="664" spans="1:23" x14ac:dyDescent="0.2">
      <c r="A664" s="9">
        <v>4751</v>
      </c>
      <c r="B664" s="9">
        <v>2017</v>
      </c>
      <c r="C664" s="12" t="s">
        <v>16550</v>
      </c>
      <c r="D664" s="10">
        <v>20186659</v>
      </c>
      <c r="E664" s="9">
        <v>425</v>
      </c>
      <c r="F664" s="12" t="s">
        <v>16552</v>
      </c>
      <c r="G664" s="9">
        <f t="shared" si="10"/>
        <v>4</v>
      </c>
      <c r="H664" s="12" t="s">
        <v>32705</v>
      </c>
      <c r="I664" s="9">
        <v>5</v>
      </c>
      <c r="J664" s="9">
        <v>0</v>
      </c>
      <c r="K664" s="12" t="s">
        <v>12040</v>
      </c>
      <c r="L664" s="12" t="s">
        <v>3662</v>
      </c>
      <c r="M664" s="12" t="s">
        <v>14499</v>
      </c>
      <c r="N664" s="12" t="s">
        <v>31175</v>
      </c>
      <c r="O664" s="12" t="s">
        <v>12042</v>
      </c>
      <c r="P664" s="11">
        <v>42853</v>
      </c>
      <c r="Q664" s="9">
        <v>8.4</v>
      </c>
      <c r="R664" s="9">
        <v>4</v>
      </c>
      <c r="S664" s="9">
        <v>4</v>
      </c>
      <c r="T664" s="9">
        <v>4</v>
      </c>
      <c r="U664" s="8" t="s">
        <v>32718</v>
      </c>
      <c r="V664" s="8">
        <v>78.451530000000005</v>
      </c>
      <c r="W664" s="8" t="s">
        <v>31176</v>
      </c>
    </row>
    <row r="665" spans="1:23" x14ac:dyDescent="0.2">
      <c r="A665" s="9">
        <v>1918</v>
      </c>
      <c r="B665" s="9">
        <v>2013</v>
      </c>
      <c r="C665" s="12" t="s">
        <v>7381</v>
      </c>
      <c r="D665" s="10">
        <v>20158898</v>
      </c>
      <c r="E665" s="9">
        <v>2570</v>
      </c>
      <c r="F665" s="12" t="s">
        <v>7383</v>
      </c>
      <c r="G665" s="9">
        <f t="shared" si="10"/>
        <v>4</v>
      </c>
      <c r="H665" s="12" t="s">
        <v>32706</v>
      </c>
      <c r="I665" s="9">
        <v>1</v>
      </c>
      <c r="J665" s="9">
        <v>0</v>
      </c>
      <c r="K665" s="12" t="s">
        <v>7384</v>
      </c>
      <c r="L665" s="12" t="s">
        <v>3662</v>
      </c>
      <c r="M665" s="12" t="s">
        <v>38</v>
      </c>
      <c r="N665" s="12" t="s">
        <v>23803</v>
      </c>
      <c r="O665" s="12" t="s">
        <v>11941</v>
      </c>
      <c r="P665" s="11">
        <v>41605</v>
      </c>
      <c r="Q665" s="9">
        <v>6.5</v>
      </c>
      <c r="R665" s="9">
        <v>2</v>
      </c>
      <c r="S665" s="9">
        <v>2</v>
      </c>
      <c r="T665" s="9">
        <v>4</v>
      </c>
      <c r="U665" s="8">
        <v>53.349609999999998</v>
      </c>
      <c r="V665" s="8">
        <v>6.2596100000000003</v>
      </c>
      <c r="W665" s="8" t="s">
        <v>23804</v>
      </c>
    </row>
    <row r="666" spans="1:23" x14ac:dyDescent="0.2">
      <c r="A666" s="9">
        <v>1246</v>
      </c>
      <c r="B666" s="9">
        <v>2012</v>
      </c>
      <c r="C666" s="12" t="s">
        <v>5192</v>
      </c>
      <c r="D666" s="10">
        <v>20157300</v>
      </c>
      <c r="E666" s="9">
        <v>2133</v>
      </c>
      <c r="F666" s="12" t="s">
        <v>5193</v>
      </c>
      <c r="G666" s="9">
        <f t="shared" si="10"/>
        <v>4</v>
      </c>
      <c r="H666" s="12" t="s">
        <v>32706</v>
      </c>
      <c r="I666" s="9">
        <v>1</v>
      </c>
      <c r="J666" s="9">
        <v>0</v>
      </c>
      <c r="K666" s="12" t="s">
        <v>5194</v>
      </c>
      <c r="L666" s="12" t="s">
        <v>3983</v>
      </c>
      <c r="M666" s="12" t="s">
        <v>38</v>
      </c>
      <c r="N666" s="12" t="s">
        <v>22029</v>
      </c>
      <c r="O666" s="12" t="s">
        <v>94</v>
      </c>
      <c r="P666" s="11">
        <v>40942</v>
      </c>
      <c r="Q666" s="9">
        <v>6.5</v>
      </c>
      <c r="R666" s="9">
        <v>3</v>
      </c>
      <c r="S666" s="9">
        <v>3</v>
      </c>
      <c r="T666" s="9">
        <v>3</v>
      </c>
      <c r="U666" s="8">
        <v>34.138120000000001</v>
      </c>
      <c r="V666" s="8">
        <v>118.35338</v>
      </c>
      <c r="W666" s="8" t="s">
        <v>22030</v>
      </c>
    </row>
    <row r="667" spans="1:23" x14ac:dyDescent="0.2">
      <c r="A667" s="9">
        <v>4017</v>
      </c>
      <c r="B667" s="9">
        <v>2016</v>
      </c>
      <c r="C667" s="12" t="s">
        <v>14176</v>
      </c>
      <c r="D667" s="10">
        <v>20007149</v>
      </c>
      <c r="E667" s="9">
        <v>2822</v>
      </c>
      <c r="F667" s="12" t="s">
        <v>14177</v>
      </c>
      <c r="G667" s="9">
        <f t="shared" si="10"/>
        <v>4</v>
      </c>
      <c r="H667" s="12" t="s">
        <v>32706</v>
      </c>
      <c r="I667" s="9">
        <v>4</v>
      </c>
      <c r="J667" s="9">
        <v>0</v>
      </c>
      <c r="K667" s="12" t="s">
        <v>14178</v>
      </c>
      <c r="L667" s="12" t="s">
        <v>8323</v>
      </c>
      <c r="M667" s="12" t="s">
        <v>38</v>
      </c>
      <c r="N667" s="12" t="s">
        <v>29330</v>
      </c>
      <c r="O667" s="12" t="s">
        <v>14250</v>
      </c>
      <c r="P667" s="11">
        <v>42650</v>
      </c>
      <c r="Q667" s="9">
        <v>6.1</v>
      </c>
      <c r="R667" s="9">
        <v>2</v>
      </c>
      <c r="S667" s="9">
        <v>2</v>
      </c>
      <c r="T667" s="9">
        <v>3</v>
      </c>
      <c r="U667" s="8">
        <v>19.069800000000001</v>
      </c>
      <c r="V667" s="8">
        <v>72.834860000000006</v>
      </c>
      <c r="W667" s="8" t="s">
        <v>29331</v>
      </c>
    </row>
    <row r="668" spans="1:23" x14ac:dyDescent="0.2">
      <c r="A668" s="9">
        <v>1919</v>
      </c>
      <c r="B668" s="9">
        <v>2013</v>
      </c>
      <c r="C668" s="12" t="s">
        <v>7385</v>
      </c>
      <c r="D668" s="10">
        <v>19701164</v>
      </c>
      <c r="E668" s="9">
        <v>2622</v>
      </c>
      <c r="F668" s="12" t="s">
        <v>7386</v>
      </c>
      <c r="G668" s="9">
        <f t="shared" si="10"/>
        <v>4</v>
      </c>
      <c r="H668" s="12" t="s">
        <v>32703</v>
      </c>
      <c r="I668" s="9">
        <v>0</v>
      </c>
      <c r="J668" s="9">
        <v>0</v>
      </c>
      <c r="K668" s="12" t="s">
        <v>7387</v>
      </c>
      <c r="L668" s="12" t="s">
        <v>13434</v>
      </c>
      <c r="M668" s="12" t="s">
        <v>38</v>
      </c>
      <c r="N668" s="12" t="s">
        <v>23806</v>
      </c>
      <c r="O668" s="12" t="s">
        <v>263</v>
      </c>
      <c r="P668" s="11">
        <v>41292</v>
      </c>
      <c r="Q668" s="9">
        <v>6.2</v>
      </c>
      <c r="R668" s="9">
        <v>2</v>
      </c>
      <c r="S668" s="9">
        <v>1</v>
      </c>
      <c r="T668" s="9">
        <v>4</v>
      </c>
      <c r="U668" s="8">
        <v>34.055430000000001</v>
      </c>
      <c r="V668" s="8">
        <v>118.41328</v>
      </c>
      <c r="W668" s="8" t="s">
        <v>23807</v>
      </c>
    </row>
    <row r="669" spans="1:23" x14ac:dyDescent="0.2">
      <c r="A669" s="9">
        <v>4018</v>
      </c>
      <c r="B669" s="9">
        <v>2016</v>
      </c>
      <c r="C669" s="12" t="s">
        <v>14180</v>
      </c>
      <c r="D669" s="10">
        <v>19700032</v>
      </c>
      <c r="E669" s="9">
        <v>2264</v>
      </c>
      <c r="F669" s="12" t="s">
        <v>14181</v>
      </c>
      <c r="G669" s="9">
        <f t="shared" si="10"/>
        <v>4</v>
      </c>
      <c r="H669" s="12" t="s">
        <v>32703</v>
      </c>
      <c r="I669" s="9">
        <v>0</v>
      </c>
      <c r="J669" s="9">
        <v>0</v>
      </c>
      <c r="K669" s="12" t="s">
        <v>14183</v>
      </c>
      <c r="L669" s="12" t="s">
        <v>162</v>
      </c>
      <c r="M669" s="12" t="s">
        <v>38</v>
      </c>
      <c r="N669" s="12" t="s">
        <v>29333</v>
      </c>
      <c r="O669" s="12" t="s">
        <v>14184</v>
      </c>
      <c r="P669" s="11">
        <v>42587</v>
      </c>
      <c r="Q669" s="9">
        <v>5.3</v>
      </c>
      <c r="R669" s="9">
        <v>1</v>
      </c>
      <c r="S669" s="9">
        <v>1</v>
      </c>
      <c r="T669" s="9">
        <v>3</v>
      </c>
      <c r="U669" s="8">
        <v>48.921970000000002</v>
      </c>
      <c r="V669" s="8">
        <v>2.3366799999999999</v>
      </c>
      <c r="W669" s="8" t="s">
        <v>29334</v>
      </c>
    </row>
    <row r="670" spans="1:23" x14ac:dyDescent="0.2">
      <c r="A670" s="9">
        <v>1920</v>
      </c>
      <c r="B670" s="9">
        <v>2013</v>
      </c>
      <c r="C670" s="12" t="s">
        <v>7388</v>
      </c>
      <c r="D670" s="10">
        <v>19452138</v>
      </c>
      <c r="E670" s="9">
        <v>2950</v>
      </c>
      <c r="F670" s="12" t="s">
        <v>7389</v>
      </c>
      <c r="G670" s="9">
        <f t="shared" si="10"/>
        <v>4</v>
      </c>
      <c r="H670" s="12" t="s">
        <v>32706</v>
      </c>
      <c r="I670" s="9">
        <v>9</v>
      </c>
      <c r="J670" s="9">
        <v>0</v>
      </c>
      <c r="K670" s="12" t="s">
        <v>7390</v>
      </c>
      <c r="L670" s="12" t="s">
        <v>501</v>
      </c>
      <c r="M670" s="12" t="s">
        <v>38</v>
      </c>
      <c r="N670" s="12" t="s">
        <v>23809</v>
      </c>
      <c r="O670" s="12" t="s">
        <v>154</v>
      </c>
      <c r="P670" s="11">
        <v>41319</v>
      </c>
      <c r="Q670" s="9">
        <v>6.2</v>
      </c>
      <c r="R670" s="9">
        <v>2</v>
      </c>
      <c r="S670" s="9">
        <v>2</v>
      </c>
      <c r="T670" s="9">
        <v>4</v>
      </c>
      <c r="U670" s="8">
        <v>34.152149999999999</v>
      </c>
      <c r="V670" s="8">
        <v>118.33637</v>
      </c>
      <c r="W670" s="8" t="s">
        <v>23810</v>
      </c>
    </row>
    <row r="671" spans="1:23" x14ac:dyDescent="0.2">
      <c r="A671" s="9">
        <v>1921</v>
      </c>
      <c r="B671" s="9">
        <v>2013</v>
      </c>
      <c r="C671" s="12" t="s">
        <v>7391</v>
      </c>
      <c r="D671" s="10">
        <v>19316646</v>
      </c>
      <c r="E671" s="9">
        <v>3026</v>
      </c>
      <c r="F671" s="12" t="s">
        <v>7392</v>
      </c>
      <c r="G671" s="9">
        <f t="shared" si="10"/>
        <v>4</v>
      </c>
      <c r="H671" s="12" t="s">
        <v>32706</v>
      </c>
      <c r="I671" s="9">
        <v>1</v>
      </c>
      <c r="J671" s="9">
        <v>0</v>
      </c>
      <c r="K671" s="12" t="s">
        <v>2768</v>
      </c>
      <c r="L671" s="12" t="s">
        <v>13434</v>
      </c>
      <c r="M671" s="12" t="s">
        <v>38</v>
      </c>
      <c r="N671" s="12" t="s">
        <v>23813</v>
      </c>
      <c r="O671" s="12" t="s">
        <v>263</v>
      </c>
      <c r="P671" s="11">
        <v>41551</v>
      </c>
      <c r="Q671" s="9">
        <v>5.6</v>
      </c>
      <c r="R671" s="9">
        <v>2</v>
      </c>
      <c r="S671" s="9">
        <v>1</v>
      </c>
      <c r="T671" s="9">
        <v>4</v>
      </c>
      <c r="U671" s="8">
        <v>34.055430000000001</v>
      </c>
      <c r="V671" s="8">
        <v>118.41328</v>
      </c>
      <c r="W671" s="8" t="s">
        <v>23814</v>
      </c>
    </row>
    <row r="672" spans="1:23" x14ac:dyDescent="0.2">
      <c r="A672" s="9">
        <v>4019</v>
      </c>
      <c r="B672" s="9">
        <v>2016</v>
      </c>
      <c r="C672" s="12" t="s">
        <v>14185</v>
      </c>
      <c r="D672" s="10">
        <v>19206207</v>
      </c>
      <c r="E672" s="9">
        <v>2387</v>
      </c>
      <c r="F672" s="12" t="s">
        <v>14187</v>
      </c>
      <c r="G672" s="9">
        <f t="shared" si="10"/>
        <v>4</v>
      </c>
      <c r="H672" s="12" t="s">
        <v>32705</v>
      </c>
      <c r="I672" s="9">
        <v>6</v>
      </c>
      <c r="J672" s="9">
        <v>0</v>
      </c>
      <c r="K672" s="12" t="s">
        <v>14189</v>
      </c>
      <c r="L672" s="12" t="s">
        <v>3983</v>
      </c>
      <c r="M672" s="12" t="s">
        <v>38</v>
      </c>
      <c r="N672" s="12" t="s">
        <v>29337</v>
      </c>
      <c r="O672" s="12" t="s">
        <v>16504</v>
      </c>
      <c r="P672" s="11">
        <v>42419</v>
      </c>
      <c r="Q672" s="9">
        <v>7.1</v>
      </c>
      <c r="R672" s="9">
        <v>2</v>
      </c>
      <c r="S672" s="9">
        <v>3</v>
      </c>
      <c r="T672" s="9">
        <v>3</v>
      </c>
      <c r="U672" s="8">
        <v>40.728819999999999</v>
      </c>
      <c r="V672" s="8">
        <v>74.000439999999998</v>
      </c>
      <c r="W672" s="8" t="s">
        <v>29338</v>
      </c>
    </row>
    <row r="673" spans="1:23" x14ac:dyDescent="0.2">
      <c r="A673" s="9">
        <v>1247</v>
      </c>
      <c r="B673" s="9">
        <v>2012</v>
      </c>
      <c r="C673" s="12" t="s">
        <v>5195</v>
      </c>
      <c r="D673" s="10">
        <v>19202743</v>
      </c>
      <c r="E673" s="9">
        <v>1522</v>
      </c>
      <c r="F673" s="12" t="s">
        <v>5196</v>
      </c>
      <c r="G673" s="9">
        <f t="shared" si="10"/>
        <v>4</v>
      </c>
      <c r="H673" s="12" t="s">
        <v>32705</v>
      </c>
      <c r="I673" s="9">
        <v>11</v>
      </c>
      <c r="J673" s="9">
        <v>0</v>
      </c>
      <c r="K673" s="12" t="s">
        <v>5198</v>
      </c>
      <c r="L673" s="12" t="s">
        <v>8323</v>
      </c>
      <c r="M673" s="12" t="s">
        <v>1269</v>
      </c>
      <c r="N673" s="12" t="s">
        <v>22032</v>
      </c>
      <c r="O673" s="12" t="s">
        <v>417</v>
      </c>
      <c r="P673" s="11">
        <v>40956</v>
      </c>
      <c r="Q673" s="9">
        <v>7.6</v>
      </c>
      <c r="R673" s="9">
        <v>3</v>
      </c>
      <c r="S673" s="9">
        <v>4</v>
      </c>
      <c r="T673" s="9">
        <v>4</v>
      </c>
      <c r="U673" s="8">
        <v>34.156799999999997</v>
      </c>
      <c r="V673" s="8">
        <v>118.32522</v>
      </c>
      <c r="W673" s="8" t="s">
        <v>22033</v>
      </c>
    </row>
    <row r="674" spans="1:23" x14ac:dyDescent="0.2">
      <c r="A674" s="9">
        <v>2604</v>
      </c>
      <c r="B674" s="9">
        <v>2014</v>
      </c>
      <c r="C674" s="12" t="s">
        <v>9682</v>
      </c>
      <c r="D674" s="10">
        <v>19075290</v>
      </c>
      <c r="E674" s="9">
        <v>2753</v>
      </c>
      <c r="F674" s="12" t="s">
        <v>9684</v>
      </c>
      <c r="G674" s="9">
        <f t="shared" si="10"/>
        <v>4</v>
      </c>
      <c r="H674" s="12" t="s">
        <v>32706</v>
      </c>
      <c r="I674" s="9">
        <v>1</v>
      </c>
      <c r="J674" s="9">
        <v>0</v>
      </c>
      <c r="K674" s="12" t="s">
        <v>6858</v>
      </c>
      <c r="L674" s="12" t="s">
        <v>3662</v>
      </c>
      <c r="M674" s="12" t="s">
        <v>38</v>
      </c>
      <c r="N674" s="12" t="s">
        <v>25685</v>
      </c>
      <c r="O674" s="12" t="s">
        <v>271</v>
      </c>
      <c r="P674" s="11">
        <v>41663</v>
      </c>
      <c r="Q674" s="9">
        <v>5.0999999999999996</v>
      </c>
      <c r="R674" s="9">
        <v>1</v>
      </c>
      <c r="S674" s="9">
        <v>1</v>
      </c>
      <c r="T674" s="9">
        <v>4</v>
      </c>
      <c r="U674" s="8">
        <v>34.031500000000001</v>
      </c>
      <c r="V674" s="8">
        <v>118.46977</v>
      </c>
      <c r="W674" s="8" t="s">
        <v>25686</v>
      </c>
    </row>
    <row r="675" spans="1:23" x14ac:dyDescent="0.2">
      <c r="A675" s="9">
        <v>1248</v>
      </c>
      <c r="B675" s="9">
        <v>2012</v>
      </c>
      <c r="C675" s="12" t="s">
        <v>5200</v>
      </c>
      <c r="D675" s="10">
        <v>19019882</v>
      </c>
      <c r="E675" s="9">
        <v>886</v>
      </c>
      <c r="F675" s="12" t="s">
        <v>5202</v>
      </c>
      <c r="G675" s="9">
        <f t="shared" si="10"/>
        <v>4</v>
      </c>
      <c r="H675" s="12" t="s">
        <v>32705</v>
      </c>
      <c r="I675" s="9">
        <v>7</v>
      </c>
      <c r="J675" s="9">
        <v>0</v>
      </c>
      <c r="K675" s="12" t="s">
        <v>5204</v>
      </c>
      <c r="L675" s="12" t="s">
        <v>501</v>
      </c>
      <c r="M675" s="12" t="s">
        <v>38</v>
      </c>
      <c r="N675" s="12" t="s">
        <v>22036</v>
      </c>
      <c r="O675" s="12" t="s">
        <v>271</v>
      </c>
      <c r="P675" s="11">
        <v>41278</v>
      </c>
      <c r="Q675" s="9">
        <v>7.6</v>
      </c>
      <c r="R675" s="9">
        <v>3</v>
      </c>
      <c r="S675" s="9">
        <v>4</v>
      </c>
      <c r="T675" s="9">
        <v>4</v>
      </c>
      <c r="U675" s="8">
        <v>34.031500000000001</v>
      </c>
      <c r="V675" s="8">
        <v>118.46977</v>
      </c>
      <c r="W675" s="8" t="s">
        <v>22037</v>
      </c>
    </row>
    <row r="676" spans="1:23" x14ac:dyDescent="0.2">
      <c r="A676" s="9">
        <v>658</v>
      </c>
      <c r="B676" s="9">
        <v>2011</v>
      </c>
      <c r="C676" s="12" t="s">
        <v>3022</v>
      </c>
      <c r="D676" s="10">
        <v>18877153</v>
      </c>
      <c r="E676" s="9">
        <v>2848</v>
      </c>
      <c r="F676" s="12" t="s">
        <v>3023</v>
      </c>
      <c r="G676" s="9">
        <f t="shared" si="10"/>
        <v>4</v>
      </c>
      <c r="H676" s="12" t="s">
        <v>32706</v>
      </c>
      <c r="I676" s="9">
        <v>1</v>
      </c>
      <c r="J676" s="9">
        <v>0</v>
      </c>
      <c r="K676" s="12" t="s">
        <v>3024</v>
      </c>
      <c r="L676" s="12" t="s">
        <v>350</v>
      </c>
      <c r="M676" s="12" t="s">
        <v>38</v>
      </c>
      <c r="N676" s="12" t="s">
        <v>20389</v>
      </c>
      <c r="O676" s="12" t="s">
        <v>32699</v>
      </c>
      <c r="P676" s="11">
        <v>40788</v>
      </c>
      <c r="Q676" s="9">
        <v>4</v>
      </c>
      <c r="R676" s="9">
        <v>1</v>
      </c>
      <c r="S676" s="9">
        <v>1</v>
      </c>
      <c r="T676" s="9">
        <v>3</v>
      </c>
      <c r="U676" s="8">
        <v>37.832839999999997</v>
      </c>
      <c r="V676" s="8">
        <v>122.28397</v>
      </c>
      <c r="W676" s="8" t="s">
        <v>20390</v>
      </c>
    </row>
    <row r="677" spans="1:23" x14ac:dyDescent="0.2">
      <c r="A677" s="9">
        <v>2605</v>
      </c>
      <c r="B677" s="9">
        <v>2014</v>
      </c>
      <c r="C677" s="12" t="s">
        <v>9685</v>
      </c>
      <c r="D677" s="10">
        <v>18848538</v>
      </c>
      <c r="E677" s="9">
        <v>2104</v>
      </c>
      <c r="F677" s="12" t="s">
        <v>9687</v>
      </c>
      <c r="G677" s="9">
        <f t="shared" si="10"/>
        <v>4</v>
      </c>
      <c r="H677" s="12" t="s">
        <v>32705</v>
      </c>
      <c r="I677" s="9">
        <v>1</v>
      </c>
      <c r="J677" s="9">
        <v>0</v>
      </c>
      <c r="K677" s="12" t="s">
        <v>4444</v>
      </c>
      <c r="L677" s="12" t="s">
        <v>3662</v>
      </c>
      <c r="M677" s="12" t="s">
        <v>38</v>
      </c>
      <c r="N677" s="12" t="s">
        <v>25688</v>
      </c>
      <c r="O677" s="12" t="s">
        <v>271</v>
      </c>
      <c r="P677" s="11">
        <v>41649</v>
      </c>
      <c r="Q677" s="9">
        <v>4.2</v>
      </c>
      <c r="R677" s="9">
        <v>1</v>
      </c>
      <c r="S677" s="9">
        <v>1</v>
      </c>
      <c r="T677" s="9">
        <v>3</v>
      </c>
      <c r="U677" s="8">
        <v>34.031500000000001</v>
      </c>
      <c r="V677" s="8">
        <v>118.46977</v>
      </c>
      <c r="W677" s="8" t="s">
        <v>25689</v>
      </c>
    </row>
    <row r="678" spans="1:23" x14ac:dyDescent="0.2">
      <c r="A678" s="9">
        <v>4020</v>
      </c>
      <c r="B678" s="9">
        <v>2016</v>
      </c>
      <c r="C678" s="12" t="s">
        <v>14190</v>
      </c>
      <c r="D678" s="10">
        <v>18730891</v>
      </c>
      <c r="E678" s="9">
        <v>2631</v>
      </c>
      <c r="F678" s="12" t="s">
        <v>14191</v>
      </c>
      <c r="G678" s="9">
        <f t="shared" si="10"/>
        <v>4</v>
      </c>
      <c r="H678" s="12" t="s">
        <v>32706</v>
      </c>
      <c r="I678" s="9">
        <v>3</v>
      </c>
      <c r="J678" s="9">
        <v>0</v>
      </c>
      <c r="K678" s="12" t="s">
        <v>12814</v>
      </c>
      <c r="L678" s="12" t="s">
        <v>501</v>
      </c>
      <c r="M678" s="12" t="s">
        <v>38</v>
      </c>
      <c r="N678" s="12" t="s">
        <v>29341</v>
      </c>
      <c r="O678" s="12" t="s">
        <v>271</v>
      </c>
      <c r="P678" s="11">
        <v>42405</v>
      </c>
      <c r="Q678" s="9">
        <v>6.6</v>
      </c>
      <c r="R678" s="9">
        <v>1</v>
      </c>
      <c r="S678" s="9">
        <v>1</v>
      </c>
      <c r="T678" s="9">
        <v>3</v>
      </c>
      <c r="U678" s="8">
        <v>34.031500000000001</v>
      </c>
      <c r="V678" s="8">
        <v>118.46977</v>
      </c>
      <c r="W678" s="8" t="s">
        <v>29342</v>
      </c>
    </row>
    <row r="679" spans="1:23" x14ac:dyDescent="0.2">
      <c r="A679" s="9">
        <v>1250</v>
      </c>
      <c r="B679" s="9">
        <v>2012</v>
      </c>
      <c r="C679" s="12" t="s">
        <v>5211</v>
      </c>
      <c r="D679" s="10">
        <v>18620000</v>
      </c>
      <c r="E679" s="9">
        <v>2998</v>
      </c>
      <c r="F679" s="12" t="s">
        <v>5212</v>
      </c>
      <c r="G679" s="9">
        <f t="shared" si="10"/>
        <v>4</v>
      </c>
      <c r="H679" s="12" t="s">
        <v>32706</v>
      </c>
      <c r="I679" s="9">
        <v>1</v>
      </c>
      <c r="J679" s="9">
        <v>0</v>
      </c>
      <c r="K679" s="12" t="s">
        <v>5213</v>
      </c>
      <c r="L679" s="12" t="s">
        <v>3662</v>
      </c>
      <c r="M679" s="12" t="s">
        <v>38</v>
      </c>
      <c r="N679" s="12" t="s">
        <v>22040</v>
      </c>
      <c r="O679" s="12" t="s">
        <v>63</v>
      </c>
      <c r="P679" s="11">
        <v>40935</v>
      </c>
      <c r="Q679" s="9">
        <v>6.6</v>
      </c>
      <c r="R679" s="9">
        <v>2</v>
      </c>
      <c r="S679" s="9">
        <v>2</v>
      </c>
      <c r="T679" s="9">
        <v>4</v>
      </c>
      <c r="U679" s="8">
        <v>34.031399999999998</v>
      </c>
      <c r="V679" s="8">
        <v>118.46971000000001</v>
      </c>
      <c r="W679" s="8" t="s">
        <v>22041</v>
      </c>
    </row>
    <row r="680" spans="1:23" x14ac:dyDescent="0.2">
      <c r="A680" s="9">
        <v>1922</v>
      </c>
      <c r="B680" s="9">
        <v>2013</v>
      </c>
      <c r="C680" s="12" t="s">
        <v>7393</v>
      </c>
      <c r="D680" s="10">
        <v>18494006</v>
      </c>
      <c r="E680" s="9">
        <v>2437</v>
      </c>
      <c r="F680" s="12" t="s">
        <v>7394</v>
      </c>
      <c r="G680" s="9">
        <f t="shared" si="10"/>
        <v>4</v>
      </c>
      <c r="H680" s="12" t="s">
        <v>32705</v>
      </c>
      <c r="I680" s="9">
        <v>11</v>
      </c>
      <c r="J680" s="9">
        <v>0</v>
      </c>
      <c r="K680" s="12" t="s">
        <v>7395</v>
      </c>
      <c r="L680" s="12" t="s">
        <v>350</v>
      </c>
      <c r="M680" s="12" t="s">
        <v>38</v>
      </c>
      <c r="N680" s="12" t="s">
        <v>23816</v>
      </c>
      <c r="O680" s="12" t="s">
        <v>271</v>
      </c>
      <c r="P680" s="11">
        <v>41509</v>
      </c>
      <c r="Q680" s="9">
        <v>6.5</v>
      </c>
      <c r="R680" s="9">
        <v>3</v>
      </c>
      <c r="S680" s="9">
        <v>3</v>
      </c>
      <c r="T680" s="9">
        <v>4</v>
      </c>
      <c r="U680" s="8">
        <v>34.031500000000001</v>
      </c>
      <c r="V680" s="8">
        <v>118.46977</v>
      </c>
      <c r="W680" s="8" t="s">
        <v>23817</v>
      </c>
    </row>
    <row r="681" spans="1:23" x14ac:dyDescent="0.2">
      <c r="A681" s="9">
        <v>1251</v>
      </c>
      <c r="B681" s="9">
        <v>2012</v>
      </c>
      <c r="C681" s="12" t="s">
        <v>5214</v>
      </c>
      <c r="D681" s="10">
        <v>18450127</v>
      </c>
      <c r="E681" s="9">
        <v>1895</v>
      </c>
      <c r="F681" s="12" t="s">
        <v>5215</v>
      </c>
      <c r="G681" s="9">
        <f t="shared" si="10"/>
        <v>4</v>
      </c>
      <c r="H681" s="12" t="s">
        <v>32706</v>
      </c>
      <c r="I681" s="9">
        <v>3</v>
      </c>
      <c r="J681" s="9">
        <v>0</v>
      </c>
      <c r="K681" s="12" t="s">
        <v>5216</v>
      </c>
      <c r="L681" s="12" t="s">
        <v>162</v>
      </c>
      <c r="M681" s="12" t="s">
        <v>38</v>
      </c>
      <c r="N681" s="12" t="s">
        <v>22043</v>
      </c>
      <c r="O681" s="12" t="s">
        <v>51</v>
      </c>
      <c r="P681" s="11">
        <v>40977</v>
      </c>
      <c r="Q681" s="9">
        <v>5.9</v>
      </c>
      <c r="R681" s="9">
        <v>1</v>
      </c>
      <c r="S681" s="9">
        <v>2</v>
      </c>
      <c r="T681" s="9">
        <v>3</v>
      </c>
      <c r="U681" s="8">
        <v>34.083799999999997</v>
      </c>
      <c r="V681" s="8">
        <v>118.32083</v>
      </c>
      <c r="W681" s="8" t="s">
        <v>22044</v>
      </c>
    </row>
    <row r="682" spans="1:23" x14ac:dyDescent="0.2">
      <c r="A682" s="9">
        <v>4753</v>
      </c>
      <c r="B682" s="9">
        <v>2017</v>
      </c>
      <c r="C682" s="12" t="s">
        <v>16556</v>
      </c>
      <c r="D682" s="10">
        <v>18343983</v>
      </c>
      <c r="E682" s="9">
        <v>2577</v>
      </c>
      <c r="F682" s="12" t="s">
        <v>16557</v>
      </c>
      <c r="G682" s="9">
        <f t="shared" si="10"/>
        <v>4</v>
      </c>
      <c r="H682" s="12" t="s">
        <v>32706</v>
      </c>
      <c r="I682" s="9">
        <v>3</v>
      </c>
      <c r="J682" s="9">
        <v>0</v>
      </c>
      <c r="K682" s="12" t="s">
        <v>134</v>
      </c>
      <c r="L682" s="12" t="s">
        <v>3983</v>
      </c>
      <c r="M682" s="12" t="s">
        <v>38</v>
      </c>
      <c r="N682" s="12" t="s">
        <v>31182</v>
      </c>
      <c r="O682" s="12" t="s">
        <v>212</v>
      </c>
      <c r="P682" s="11">
        <v>43028</v>
      </c>
      <c r="Q682" s="9">
        <v>7.7</v>
      </c>
      <c r="R682" s="9">
        <v>3</v>
      </c>
      <c r="S682" s="9">
        <v>4</v>
      </c>
      <c r="T682" s="9">
        <v>3</v>
      </c>
      <c r="U682" s="8">
        <v>34.017710000000001</v>
      </c>
      <c r="V682" s="8">
        <v>118.40143</v>
      </c>
      <c r="W682" s="8" t="s">
        <v>31183</v>
      </c>
    </row>
    <row r="683" spans="1:23" x14ac:dyDescent="0.2">
      <c r="A683" s="9">
        <v>119</v>
      </c>
      <c r="B683" s="9">
        <v>2010</v>
      </c>
      <c r="C683" s="12" t="s">
        <v>767</v>
      </c>
      <c r="D683" s="10">
        <v>18335230</v>
      </c>
      <c r="E683" s="9">
        <v>916</v>
      </c>
      <c r="F683" s="12" t="s">
        <v>768</v>
      </c>
      <c r="G683" s="9">
        <f t="shared" si="10"/>
        <v>4</v>
      </c>
      <c r="H683" s="12" t="s">
        <v>32705</v>
      </c>
      <c r="I683" s="9">
        <v>3</v>
      </c>
      <c r="J683" s="9">
        <v>0</v>
      </c>
      <c r="K683" s="12" t="s">
        <v>771</v>
      </c>
      <c r="L683" s="12" t="s">
        <v>13606</v>
      </c>
      <c r="M683" s="12" t="s">
        <v>38</v>
      </c>
      <c r="N683" s="12" t="s">
        <v>18885</v>
      </c>
      <c r="O683" s="12" t="s">
        <v>16504</v>
      </c>
      <c r="P683" s="11">
        <v>40571</v>
      </c>
      <c r="Q683" s="9">
        <v>7.6</v>
      </c>
      <c r="R683" s="9">
        <v>4</v>
      </c>
      <c r="S683" s="9">
        <v>4</v>
      </c>
      <c r="T683" s="9">
        <v>4</v>
      </c>
      <c r="U683" s="8">
        <v>40.728830000000002</v>
      </c>
      <c r="V683" s="8">
        <v>74.000450000000001</v>
      </c>
      <c r="W683" s="8" t="s">
        <v>18886</v>
      </c>
    </row>
    <row r="684" spans="1:23" x14ac:dyDescent="0.2">
      <c r="A684" s="9">
        <v>659</v>
      </c>
      <c r="B684" s="9">
        <v>2011</v>
      </c>
      <c r="C684" s="12" t="s">
        <v>3025</v>
      </c>
      <c r="D684" s="10">
        <v>18302607</v>
      </c>
      <c r="E684" s="9">
        <v>3114</v>
      </c>
      <c r="F684" s="12" t="s">
        <v>3026</v>
      </c>
      <c r="G684" s="9">
        <f t="shared" si="10"/>
        <v>4</v>
      </c>
      <c r="H684" s="12" t="s">
        <v>32705</v>
      </c>
      <c r="I684" s="9">
        <v>2</v>
      </c>
      <c r="J684" s="9">
        <v>0</v>
      </c>
      <c r="K684" s="12" t="s">
        <v>3027</v>
      </c>
      <c r="L684" s="12" t="s">
        <v>162</v>
      </c>
      <c r="M684" s="12" t="s">
        <v>38</v>
      </c>
      <c r="N684" s="12" t="s">
        <v>20393</v>
      </c>
      <c r="O684" s="12" t="s">
        <v>417</v>
      </c>
      <c r="P684" s="11">
        <v>40774</v>
      </c>
      <c r="Q684" s="9">
        <v>6.4</v>
      </c>
      <c r="R684" s="9">
        <v>3</v>
      </c>
      <c r="S684" s="9">
        <v>3</v>
      </c>
      <c r="T684" s="9">
        <v>4</v>
      </c>
      <c r="U684" s="8">
        <v>34.156799999999997</v>
      </c>
      <c r="V684" s="8">
        <v>118.32522</v>
      </c>
      <c r="W684" s="8" t="s">
        <v>20394</v>
      </c>
    </row>
    <row r="685" spans="1:23" x14ac:dyDescent="0.2">
      <c r="A685" s="9">
        <v>3307</v>
      </c>
      <c r="B685" s="9">
        <v>2015</v>
      </c>
      <c r="C685" s="12" t="s">
        <v>11910</v>
      </c>
      <c r="D685" s="10">
        <v>18300124</v>
      </c>
      <c r="E685" s="9">
        <v>1656</v>
      </c>
      <c r="F685" s="12" t="s">
        <v>11912</v>
      </c>
      <c r="G685" s="9">
        <f t="shared" si="10"/>
        <v>4</v>
      </c>
      <c r="H685" s="12" t="s">
        <v>32705</v>
      </c>
      <c r="I685" s="9">
        <v>1</v>
      </c>
      <c r="J685" s="9">
        <v>0</v>
      </c>
      <c r="K685" s="12" t="s">
        <v>11913</v>
      </c>
      <c r="L685" s="12" t="s">
        <v>350</v>
      </c>
      <c r="M685" s="12" t="s">
        <v>38</v>
      </c>
      <c r="N685" s="12" t="s">
        <v>27509</v>
      </c>
      <c r="O685" s="12" t="s">
        <v>51</v>
      </c>
      <c r="P685" s="11">
        <v>42300</v>
      </c>
      <c r="Q685" s="9">
        <v>4.5999999999999996</v>
      </c>
      <c r="R685" s="9">
        <v>1</v>
      </c>
      <c r="S685" s="9">
        <v>1</v>
      </c>
      <c r="T685" s="9">
        <v>3</v>
      </c>
      <c r="U685" s="8">
        <v>34.083799999999997</v>
      </c>
      <c r="V685" s="8">
        <v>118.32083</v>
      </c>
      <c r="W685" s="8" t="s">
        <v>27510</v>
      </c>
    </row>
    <row r="686" spans="1:23" x14ac:dyDescent="0.2">
      <c r="A686" s="9">
        <v>1924</v>
      </c>
      <c r="B686" s="9">
        <v>2013</v>
      </c>
      <c r="C686" s="12" t="s">
        <v>7400</v>
      </c>
      <c r="D686" s="10">
        <v>18007317</v>
      </c>
      <c r="E686" s="9">
        <v>2161</v>
      </c>
      <c r="F686" s="12" t="s">
        <v>7401</v>
      </c>
      <c r="G686" s="9">
        <f t="shared" si="10"/>
        <v>4</v>
      </c>
      <c r="H686" s="12" t="s">
        <v>32703</v>
      </c>
      <c r="I686" s="9">
        <v>0</v>
      </c>
      <c r="J686" s="9">
        <v>0</v>
      </c>
      <c r="K686" s="12" t="s">
        <v>168</v>
      </c>
      <c r="L686" s="12" t="s">
        <v>162</v>
      </c>
      <c r="M686" s="12" t="s">
        <v>38</v>
      </c>
      <c r="N686" s="12" t="s">
        <v>23822</v>
      </c>
      <c r="O686" s="12" t="s">
        <v>16504</v>
      </c>
      <c r="P686" s="11">
        <v>41355</v>
      </c>
      <c r="Q686" s="9">
        <v>5.7</v>
      </c>
      <c r="R686" s="9">
        <v>2</v>
      </c>
      <c r="S686" s="9">
        <v>2</v>
      </c>
      <c r="T686" s="9">
        <v>3</v>
      </c>
      <c r="U686" s="8">
        <v>40.728819999999999</v>
      </c>
      <c r="V686" s="8">
        <v>74.000439999999998</v>
      </c>
      <c r="W686" s="8" t="s">
        <v>23823</v>
      </c>
    </row>
    <row r="687" spans="1:23" x14ac:dyDescent="0.2">
      <c r="A687" s="9">
        <v>120</v>
      </c>
      <c r="B687" s="9">
        <v>2010</v>
      </c>
      <c r="C687" s="12" t="s">
        <v>774</v>
      </c>
      <c r="D687" s="10">
        <v>17804299</v>
      </c>
      <c r="E687" s="9">
        <v>3030</v>
      </c>
      <c r="F687" s="12" t="s">
        <v>775</v>
      </c>
      <c r="G687" s="9">
        <f t="shared" si="10"/>
        <v>4</v>
      </c>
      <c r="H687" s="12" t="s">
        <v>32703</v>
      </c>
      <c r="I687" s="9">
        <v>0</v>
      </c>
      <c r="J687" s="9">
        <v>0</v>
      </c>
      <c r="K687" s="12" t="s">
        <v>776</v>
      </c>
      <c r="L687" s="12" t="s">
        <v>162</v>
      </c>
      <c r="M687" s="12" t="s">
        <v>38</v>
      </c>
      <c r="N687" s="12" t="s">
        <v>18889</v>
      </c>
      <c r="O687" s="12" t="s">
        <v>777</v>
      </c>
      <c r="P687" s="11">
        <v>40424</v>
      </c>
      <c r="Q687" s="9">
        <v>6.3</v>
      </c>
      <c r="R687" s="9">
        <v>2</v>
      </c>
      <c r="S687" s="9">
        <v>2</v>
      </c>
      <c r="T687" s="9">
        <v>4</v>
      </c>
      <c r="U687" s="8">
        <v>34.031500000000001</v>
      </c>
      <c r="V687" s="8">
        <v>118.46977</v>
      </c>
      <c r="W687" s="8" t="s">
        <v>18890</v>
      </c>
    </row>
    <row r="688" spans="1:23" x14ac:dyDescent="0.2">
      <c r="A688" s="9">
        <v>4755</v>
      </c>
      <c r="B688" s="9">
        <v>2017</v>
      </c>
      <c r="C688" s="12" t="s">
        <v>16564</v>
      </c>
      <c r="D688" s="10">
        <v>17800004</v>
      </c>
      <c r="E688" s="9">
        <v>2368</v>
      </c>
      <c r="F688" s="12" t="s">
        <v>16566</v>
      </c>
      <c r="G688" s="9">
        <f t="shared" si="10"/>
        <v>4</v>
      </c>
      <c r="H688" s="12" t="s">
        <v>32705</v>
      </c>
      <c r="I688" s="9">
        <v>5</v>
      </c>
      <c r="J688" s="9">
        <v>0</v>
      </c>
      <c r="K688" s="12" t="s">
        <v>243</v>
      </c>
      <c r="L688" s="12" t="s">
        <v>501</v>
      </c>
      <c r="M688" s="12" t="s">
        <v>38</v>
      </c>
      <c r="N688" s="12" t="s">
        <v>31189</v>
      </c>
      <c r="O688" s="12" t="s">
        <v>51</v>
      </c>
      <c r="P688" s="11">
        <v>42993</v>
      </c>
      <c r="Q688" s="9">
        <v>6.6</v>
      </c>
      <c r="R688" s="9">
        <v>3</v>
      </c>
      <c r="S688" s="9">
        <v>3</v>
      </c>
      <c r="T688" s="9">
        <v>4</v>
      </c>
      <c r="U688" s="8">
        <v>34.083799999999997</v>
      </c>
      <c r="V688" s="8">
        <v>118.32083</v>
      </c>
      <c r="W688" s="8" t="s">
        <v>31190</v>
      </c>
    </row>
    <row r="689" spans="1:23" x14ac:dyDescent="0.2">
      <c r="A689" s="9">
        <v>4022</v>
      </c>
      <c r="B689" s="9">
        <v>2016</v>
      </c>
      <c r="C689" s="12" t="s">
        <v>14192</v>
      </c>
      <c r="D689" s="10">
        <v>17782178</v>
      </c>
      <c r="E689" s="9">
        <v>2945</v>
      </c>
      <c r="F689" s="12" t="s">
        <v>14193</v>
      </c>
      <c r="G689" s="9">
        <f t="shared" si="10"/>
        <v>4</v>
      </c>
      <c r="H689" s="12" t="s">
        <v>32705</v>
      </c>
      <c r="I689" s="9">
        <v>1</v>
      </c>
      <c r="J689" s="9">
        <v>0</v>
      </c>
      <c r="K689" s="12" t="s">
        <v>2742</v>
      </c>
      <c r="L689" s="12" t="s">
        <v>162</v>
      </c>
      <c r="M689" s="12" t="s">
        <v>38</v>
      </c>
      <c r="N689" s="12" t="s">
        <v>29344</v>
      </c>
      <c r="O689" s="12" t="s">
        <v>675</v>
      </c>
      <c r="P689" s="11">
        <v>42697</v>
      </c>
      <c r="Q689" s="9">
        <v>5.6</v>
      </c>
      <c r="R689" s="9">
        <v>2</v>
      </c>
      <c r="S689" s="9">
        <v>1</v>
      </c>
      <c r="T689" s="9">
        <v>3</v>
      </c>
      <c r="U689" s="8">
        <v>34.059530000000002</v>
      </c>
      <c r="V689" s="8">
        <v>118.41768999999999</v>
      </c>
      <c r="W689" s="8" t="s">
        <v>29345</v>
      </c>
    </row>
    <row r="690" spans="1:23" x14ac:dyDescent="0.2">
      <c r="A690" s="9">
        <v>3308</v>
      </c>
      <c r="B690" s="9">
        <v>2015</v>
      </c>
      <c r="C690" s="12" t="s">
        <v>11915</v>
      </c>
      <c r="D690" s="10">
        <v>17766658</v>
      </c>
      <c r="E690" s="9">
        <v>2493</v>
      </c>
      <c r="F690" s="12" t="s">
        <v>11916</v>
      </c>
      <c r="G690" s="9">
        <f t="shared" si="10"/>
        <v>4</v>
      </c>
      <c r="H690" s="12" t="s">
        <v>32705</v>
      </c>
      <c r="I690" s="9">
        <v>8</v>
      </c>
      <c r="J690" s="9">
        <v>0</v>
      </c>
      <c r="K690" s="12" t="s">
        <v>771</v>
      </c>
      <c r="L690" s="12" t="s">
        <v>3983</v>
      </c>
      <c r="M690" s="12" t="s">
        <v>38</v>
      </c>
      <c r="N690" s="12" t="s">
        <v>27513</v>
      </c>
      <c r="O690" s="12" t="s">
        <v>94</v>
      </c>
      <c r="P690" s="11">
        <v>42300</v>
      </c>
      <c r="Q690" s="9">
        <v>7.2</v>
      </c>
      <c r="R690" s="9">
        <v>4</v>
      </c>
      <c r="S690" s="9">
        <v>4</v>
      </c>
      <c r="T690" s="9">
        <v>4</v>
      </c>
      <c r="U690" s="8">
        <v>34.138120000000001</v>
      </c>
      <c r="V690" s="8">
        <v>118.35338</v>
      </c>
      <c r="W690" s="8" t="s">
        <v>27514</v>
      </c>
    </row>
    <row r="691" spans="1:23" x14ac:dyDescent="0.2">
      <c r="A691" s="9">
        <v>1253</v>
      </c>
      <c r="B691" s="9">
        <v>2012</v>
      </c>
      <c r="C691" s="12" t="s">
        <v>5221</v>
      </c>
      <c r="D691" s="10">
        <v>17742948</v>
      </c>
      <c r="E691" s="9">
        <v>745</v>
      </c>
      <c r="F691" s="12" t="s">
        <v>5222</v>
      </c>
      <c r="G691" s="9">
        <f t="shared" si="10"/>
        <v>4</v>
      </c>
      <c r="H691" s="12" t="s">
        <v>32705</v>
      </c>
      <c r="I691" s="9">
        <v>19</v>
      </c>
      <c r="J691" s="9">
        <v>0</v>
      </c>
      <c r="K691" s="12" t="s">
        <v>5224</v>
      </c>
      <c r="L691" s="12" t="s">
        <v>501</v>
      </c>
      <c r="M691" s="12" t="s">
        <v>38</v>
      </c>
      <c r="N691" s="12" t="s">
        <v>22051</v>
      </c>
      <c r="O691" s="12" t="s">
        <v>271</v>
      </c>
      <c r="P691" s="11">
        <v>41194</v>
      </c>
      <c r="Q691" s="9">
        <v>8</v>
      </c>
      <c r="R691" s="9">
        <v>3</v>
      </c>
      <c r="S691" s="9">
        <v>4</v>
      </c>
      <c r="T691" s="9">
        <v>4</v>
      </c>
      <c r="U691" s="8">
        <v>34.031500000000001</v>
      </c>
      <c r="V691" s="8">
        <v>118.46977</v>
      </c>
      <c r="W691" s="8" t="s">
        <v>22052</v>
      </c>
    </row>
    <row r="692" spans="1:23" x14ac:dyDescent="0.2">
      <c r="A692" s="9">
        <v>3309</v>
      </c>
      <c r="B692" s="9">
        <v>2015</v>
      </c>
      <c r="C692" s="12" t="s">
        <v>11918</v>
      </c>
      <c r="D692" s="10">
        <v>17737646</v>
      </c>
      <c r="E692" s="9">
        <v>898</v>
      </c>
      <c r="F692" s="12" t="s">
        <v>11919</v>
      </c>
      <c r="G692" s="9">
        <f t="shared" si="10"/>
        <v>4</v>
      </c>
      <c r="H692" s="12" t="s">
        <v>32706</v>
      </c>
      <c r="I692" s="9">
        <v>17</v>
      </c>
      <c r="J692" s="9">
        <v>0</v>
      </c>
      <c r="K692" s="12" t="s">
        <v>2518</v>
      </c>
      <c r="L692" s="12" t="s">
        <v>501</v>
      </c>
      <c r="M692" s="12" t="s">
        <v>38</v>
      </c>
      <c r="N692" s="12" t="s">
        <v>27516</v>
      </c>
      <c r="O692" s="12" t="s">
        <v>32699</v>
      </c>
      <c r="P692" s="11">
        <v>42209</v>
      </c>
      <c r="Q692" s="9">
        <v>6.9</v>
      </c>
      <c r="R692" s="9">
        <v>3</v>
      </c>
      <c r="S692" s="9">
        <v>4</v>
      </c>
      <c r="T692" s="9">
        <v>4</v>
      </c>
      <c r="U692" s="8">
        <v>37.832839999999997</v>
      </c>
      <c r="V692" s="8">
        <v>122.28397</v>
      </c>
      <c r="W692" s="8" t="s">
        <v>27517</v>
      </c>
    </row>
    <row r="693" spans="1:23" x14ac:dyDescent="0.2">
      <c r="A693" s="9">
        <v>1925</v>
      </c>
      <c r="B693" s="9">
        <v>2013</v>
      </c>
      <c r="C693" s="12" t="s">
        <v>7402</v>
      </c>
      <c r="D693" s="10">
        <v>17654912</v>
      </c>
      <c r="E693" s="9">
        <v>968</v>
      </c>
      <c r="F693" s="12" t="s">
        <v>7403</v>
      </c>
      <c r="G693" s="9">
        <f t="shared" si="10"/>
        <v>4</v>
      </c>
      <c r="H693" s="12" t="s">
        <v>32705</v>
      </c>
      <c r="I693" s="9">
        <v>8</v>
      </c>
      <c r="J693" s="9">
        <v>0</v>
      </c>
      <c r="K693" s="12" t="s">
        <v>2684</v>
      </c>
      <c r="L693" s="12" t="s">
        <v>13606</v>
      </c>
      <c r="M693" s="12" t="s">
        <v>38</v>
      </c>
      <c r="N693" s="12" t="s">
        <v>23825</v>
      </c>
      <c r="O693" s="12" t="s">
        <v>51</v>
      </c>
      <c r="P693" s="11">
        <v>41663</v>
      </c>
      <c r="Q693" s="9">
        <v>7.7</v>
      </c>
      <c r="R693" s="9">
        <v>4</v>
      </c>
      <c r="S693" s="9">
        <v>4</v>
      </c>
      <c r="T693" s="9">
        <v>4</v>
      </c>
      <c r="U693" s="8">
        <v>34.083799999999997</v>
      </c>
      <c r="V693" s="8">
        <v>118.32083</v>
      </c>
      <c r="W693" s="8" t="s">
        <v>23826</v>
      </c>
    </row>
    <row r="694" spans="1:23" x14ac:dyDescent="0.2">
      <c r="A694" s="9">
        <v>121</v>
      </c>
      <c r="B694" s="9">
        <v>2010</v>
      </c>
      <c r="C694" s="12" t="s">
        <v>778</v>
      </c>
      <c r="D694" s="10">
        <v>17630465</v>
      </c>
      <c r="E694" s="9">
        <v>3002</v>
      </c>
      <c r="F694" s="12" t="s">
        <v>779</v>
      </c>
      <c r="G694" s="9">
        <f t="shared" si="10"/>
        <v>4</v>
      </c>
      <c r="H694" s="12" t="s">
        <v>32705</v>
      </c>
      <c r="I694" s="9">
        <v>1</v>
      </c>
      <c r="J694" s="9">
        <v>0</v>
      </c>
      <c r="K694" s="12" t="s">
        <v>780</v>
      </c>
      <c r="L694" s="12" t="s">
        <v>162</v>
      </c>
      <c r="M694" s="12" t="s">
        <v>38</v>
      </c>
      <c r="N694" s="12" t="s">
        <v>18892</v>
      </c>
      <c r="O694" s="12" t="s">
        <v>781</v>
      </c>
      <c r="P694" s="11">
        <v>40298</v>
      </c>
      <c r="Q694" s="9">
        <v>3.8</v>
      </c>
      <c r="R694" s="9">
        <v>1</v>
      </c>
      <c r="S694" s="9">
        <v>2</v>
      </c>
      <c r="T694" s="9">
        <v>3</v>
      </c>
      <c r="U694" s="8">
        <v>3.0553300000000001</v>
      </c>
      <c r="V694" s="8">
        <v>101.79199</v>
      </c>
      <c r="W694" s="8" t="s">
        <v>18893</v>
      </c>
    </row>
    <row r="695" spans="1:23" x14ac:dyDescent="0.2">
      <c r="A695" s="9">
        <v>1926</v>
      </c>
      <c r="B695" s="9">
        <v>2013</v>
      </c>
      <c r="C695" s="12" t="s">
        <v>7405</v>
      </c>
      <c r="D695" s="10">
        <v>17616641</v>
      </c>
      <c r="E695" s="9">
        <v>2238</v>
      </c>
      <c r="F695" s="12" t="s">
        <v>7406</v>
      </c>
      <c r="G695" s="9">
        <f t="shared" si="10"/>
        <v>4</v>
      </c>
      <c r="H695" s="12" t="s">
        <v>32706</v>
      </c>
      <c r="I695" s="9">
        <v>1</v>
      </c>
      <c r="J695" s="9">
        <v>0</v>
      </c>
      <c r="K695" s="12" t="s">
        <v>1650</v>
      </c>
      <c r="L695" s="12" t="s">
        <v>3662</v>
      </c>
      <c r="M695" s="12" t="s">
        <v>38</v>
      </c>
      <c r="N695" s="12" t="s">
        <v>23828</v>
      </c>
      <c r="O695" s="12" t="s">
        <v>3622</v>
      </c>
      <c r="P695" s="11">
        <v>41299</v>
      </c>
      <c r="Q695" s="9">
        <v>6.2</v>
      </c>
      <c r="R695" s="9">
        <v>2</v>
      </c>
      <c r="S695" s="9">
        <v>2</v>
      </c>
      <c r="T695" s="9">
        <v>4</v>
      </c>
      <c r="U695" s="8">
        <v>34.041780000000003</v>
      </c>
      <c r="V695" s="8">
        <v>118.23488999999999</v>
      </c>
      <c r="W695" s="8" t="s">
        <v>23829</v>
      </c>
    </row>
    <row r="696" spans="1:23" x14ac:dyDescent="0.2">
      <c r="A696" s="9">
        <v>1254</v>
      </c>
      <c r="B696" s="9">
        <v>2012</v>
      </c>
      <c r="C696" s="12" t="s">
        <v>5225</v>
      </c>
      <c r="D696" s="10">
        <v>17529157</v>
      </c>
      <c r="E696" s="9">
        <v>2933</v>
      </c>
      <c r="F696" s="12" t="s">
        <v>5227</v>
      </c>
      <c r="G696" s="9">
        <f t="shared" si="10"/>
        <v>4</v>
      </c>
      <c r="H696" s="12" t="s">
        <v>32706</v>
      </c>
      <c r="I696" s="9">
        <v>8</v>
      </c>
      <c r="J696" s="9">
        <v>0</v>
      </c>
      <c r="K696" s="12" t="s">
        <v>5229</v>
      </c>
      <c r="L696" s="12" t="s">
        <v>350</v>
      </c>
      <c r="M696" s="12" t="s">
        <v>38</v>
      </c>
      <c r="N696" s="12" t="s">
        <v>22054</v>
      </c>
      <c r="O696" s="12" t="s">
        <v>11941</v>
      </c>
      <c r="P696" s="11">
        <v>41208</v>
      </c>
      <c r="Q696" s="9">
        <v>5</v>
      </c>
      <c r="R696" s="9">
        <v>1</v>
      </c>
      <c r="S696" s="9">
        <v>1</v>
      </c>
      <c r="T696" s="9">
        <v>4</v>
      </c>
      <c r="U696" s="8">
        <v>53.349609999999998</v>
      </c>
      <c r="V696" s="8">
        <v>6.2596100000000003</v>
      </c>
      <c r="W696" s="8" t="s">
        <v>22055</v>
      </c>
    </row>
    <row r="697" spans="1:23" x14ac:dyDescent="0.2">
      <c r="A697" s="9">
        <v>3310</v>
      </c>
      <c r="B697" s="9">
        <v>2015</v>
      </c>
      <c r="C697" s="12" t="s">
        <v>11921</v>
      </c>
      <c r="D697" s="10">
        <v>17506470</v>
      </c>
      <c r="E697" s="9">
        <v>2002</v>
      </c>
      <c r="F697" s="12" t="s">
        <v>11922</v>
      </c>
      <c r="G697" s="9">
        <f t="shared" si="10"/>
        <v>4</v>
      </c>
      <c r="H697" s="12" t="s">
        <v>32705</v>
      </c>
      <c r="I697" s="9">
        <v>6</v>
      </c>
      <c r="J697" s="9">
        <v>0</v>
      </c>
      <c r="K697" s="12" t="s">
        <v>750</v>
      </c>
      <c r="L697" s="12" t="s">
        <v>162</v>
      </c>
      <c r="M697" s="12" t="s">
        <v>38</v>
      </c>
      <c r="N697" s="12" t="s">
        <v>27519</v>
      </c>
      <c r="O697" s="12" t="s">
        <v>11941</v>
      </c>
      <c r="P697" s="11">
        <v>42174</v>
      </c>
      <c r="Q697" s="9">
        <v>7.2</v>
      </c>
      <c r="R697" s="9">
        <v>3</v>
      </c>
      <c r="S697" s="9">
        <v>4</v>
      </c>
      <c r="T697" s="9">
        <v>4</v>
      </c>
      <c r="U697" s="8">
        <v>53.349609999999998</v>
      </c>
      <c r="V697" s="8">
        <v>6.2596100000000003</v>
      </c>
      <c r="W697" s="8" t="s">
        <v>27520</v>
      </c>
    </row>
    <row r="698" spans="1:23" x14ac:dyDescent="0.2">
      <c r="A698" s="9">
        <v>4757</v>
      </c>
      <c r="B698" s="9">
        <v>2017</v>
      </c>
      <c r="C698" s="12" t="s">
        <v>16570</v>
      </c>
      <c r="D698" s="10">
        <v>17501244</v>
      </c>
      <c r="E698" s="9">
        <v>2902</v>
      </c>
      <c r="F698" s="12" t="s">
        <v>16571</v>
      </c>
      <c r="G698" s="9">
        <f t="shared" si="10"/>
        <v>4</v>
      </c>
      <c r="H698" s="12" t="s">
        <v>32703</v>
      </c>
      <c r="I698" s="9">
        <v>0</v>
      </c>
      <c r="J698" s="9">
        <v>0</v>
      </c>
      <c r="K698" s="12" t="s">
        <v>16572</v>
      </c>
      <c r="L698" s="12" t="s">
        <v>162</v>
      </c>
      <c r="M698" s="12" t="s">
        <v>38</v>
      </c>
      <c r="N698" s="12" t="s">
        <v>31195</v>
      </c>
      <c r="O698" s="12" t="s">
        <v>154</v>
      </c>
      <c r="P698" s="11">
        <v>43091</v>
      </c>
      <c r="Q698" s="9">
        <v>5.4</v>
      </c>
      <c r="R698" s="9">
        <v>1</v>
      </c>
      <c r="S698" s="9">
        <v>1</v>
      </c>
      <c r="T698" s="9">
        <v>3</v>
      </c>
      <c r="U698" s="8">
        <v>34.152149999999999</v>
      </c>
      <c r="V698" s="8">
        <v>118.33637</v>
      </c>
      <c r="W698" s="8" t="s">
        <v>31196</v>
      </c>
    </row>
    <row r="699" spans="1:23" x14ac:dyDescent="0.2">
      <c r="A699" s="9">
        <v>1255</v>
      </c>
      <c r="B699" s="9">
        <v>2012</v>
      </c>
      <c r="C699" s="12" t="s">
        <v>5230</v>
      </c>
      <c r="D699" s="10">
        <v>17450535</v>
      </c>
      <c r="E699" s="9">
        <v>2002</v>
      </c>
      <c r="F699" s="12" t="s">
        <v>5231</v>
      </c>
      <c r="G699" s="9">
        <f t="shared" si="10"/>
        <v>4</v>
      </c>
      <c r="H699" s="12" t="s">
        <v>32703</v>
      </c>
      <c r="I699" s="9">
        <v>0</v>
      </c>
      <c r="J699" s="9">
        <v>0</v>
      </c>
      <c r="K699" s="12" t="s">
        <v>5232</v>
      </c>
      <c r="L699" s="12" t="s">
        <v>162</v>
      </c>
      <c r="M699" s="12" t="s">
        <v>38</v>
      </c>
      <c r="N699" s="12" t="s">
        <v>22058</v>
      </c>
      <c r="O699" s="12" t="s">
        <v>94</v>
      </c>
      <c r="P699" s="11">
        <v>40963</v>
      </c>
      <c r="Q699" s="9">
        <v>5.6</v>
      </c>
      <c r="R699" s="9">
        <v>2</v>
      </c>
      <c r="S699" s="9">
        <v>2</v>
      </c>
      <c r="T699" s="9">
        <v>4</v>
      </c>
      <c r="U699" s="8">
        <v>34.138120000000001</v>
      </c>
      <c r="V699" s="8">
        <v>118.35338</v>
      </c>
      <c r="W699" s="8" t="s">
        <v>22059</v>
      </c>
    </row>
    <row r="700" spans="1:23" x14ac:dyDescent="0.2">
      <c r="A700" s="9">
        <v>1928</v>
      </c>
      <c r="B700" s="9">
        <v>2013</v>
      </c>
      <c r="C700" s="12" t="s">
        <v>7413</v>
      </c>
      <c r="D700" s="10">
        <v>17418667</v>
      </c>
      <c r="E700" s="9">
        <v>2313</v>
      </c>
      <c r="F700" s="12" t="s">
        <v>7414</v>
      </c>
      <c r="G700" s="9">
        <f t="shared" si="10"/>
        <v>4</v>
      </c>
      <c r="H700" s="12" t="s">
        <v>32703</v>
      </c>
      <c r="I700" s="9">
        <v>0</v>
      </c>
      <c r="J700" s="9">
        <v>0</v>
      </c>
      <c r="K700" s="12" t="s">
        <v>581</v>
      </c>
      <c r="L700" s="12" t="s">
        <v>350</v>
      </c>
      <c r="M700" s="12" t="s">
        <v>38</v>
      </c>
      <c r="N700" s="12" t="s">
        <v>23833</v>
      </c>
      <c r="O700" s="12" t="s">
        <v>32700</v>
      </c>
      <c r="P700" s="11">
        <v>41327</v>
      </c>
      <c r="Q700" s="9">
        <v>6.3</v>
      </c>
      <c r="R700" s="9">
        <v>2</v>
      </c>
      <c r="S700" s="9">
        <v>2</v>
      </c>
      <c r="T700" s="9">
        <v>4</v>
      </c>
      <c r="U700" s="8">
        <v>34.158180000000002</v>
      </c>
      <c r="V700" s="8">
        <v>118.28513</v>
      </c>
      <c r="W700" s="8" t="s">
        <v>23834</v>
      </c>
    </row>
    <row r="701" spans="1:23" x14ac:dyDescent="0.2">
      <c r="A701" s="9">
        <v>2607</v>
      </c>
      <c r="B701" s="9">
        <v>2014</v>
      </c>
      <c r="C701" s="12" t="s">
        <v>9691</v>
      </c>
      <c r="D701" s="10">
        <v>17390770</v>
      </c>
      <c r="E701" s="9">
        <v>1037</v>
      </c>
      <c r="F701" s="12" t="s">
        <v>9692</v>
      </c>
      <c r="G701" s="9">
        <f t="shared" si="10"/>
        <v>4</v>
      </c>
      <c r="H701" s="12" t="s">
        <v>32703</v>
      </c>
      <c r="I701" s="9">
        <v>0</v>
      </c>
      <c r="J701" s="9">
        <v>0</v>
      </c>
      <c r="K701" s="12" t="s">
        <v>9693</v>
      </c>
      <c r="L701" s="12" t="s">
        <v>501</v>
      </c>
      <c r="M701" s="12" t="s">
        <v>901</v>
      </c>
      <c r="N701" s="12" t="s">
        <v>25694</v>
      </c>
      <c r="O701" s="12" t="s">
        <v>271</v>
      </c>
      <c r="P701" s="11">
        <v>41922</v>
      </c>
      <c r="Q701" s="9">
        <v>5.2</v>
      </c>
      <c r="R701" s="9">
        <v>2</v>
      </c>
      <c r="S701" s="9">
        <v>1</v>
      </c>
      <c r="T701" s="9">
        <v>3</v>
      </c>
      <c r="U701" s="8">
        <v>34.031500000000001</v>
      </c>
      <c r="V701" s="8">
        <v>118.46977</v>
      </c>
      <c r="W701" s="8" t="s">
        <v>25695</v>
      </c>
    </row>
    <row r="702" spans="1:23" x14ac:dyDescent="0.2">
      <c r="A702" s="9">
        <v>4023</v>
      </c>
      <c r="B702" s="9">
        <v>2016</v>
      </c>
      <c r="C702" s="12" t="s">
        <v>14195</v>
      </c>
      <c r="D702" s="10">
        <v>17368022</v>
      </c>
      <c r="E702" s="9">
        <v>3042</v>
      </c>
      <c r="F702" s="12" t="s">
        <v>14196</v>
      </c>
      <c r="G702" s="9">
        <f t="shared" si="10"/>
        <v>4</v>
      </c>
      <c r="H702" s="12" t="s">
        <v>32706</v>
      </c>
      <c r="I702" s="9">
        <v>1</v>
      </c>
      <c r="J702" s="9">
        <v>0</v>
      </c>
      <c r="K702" s="12" t="s">
        <v>13109</v>
      </c>
      <c r="L702" s="12" t="s">
        <v>3662</v>
      </c>
      <c r="M702" s="12" t="s">
        <v>38</v>
      </c>
      <c r="N702" s="12" t="s">
        <v>29347</v>
      </c>
      <c r="O702" s="12" t="s">
        <v>32699</v>
      </c>
      <c r="P702" s="11">
        <v>42643</v>
      </c>
      <c r="Q702" s="9">
        <v>5.8</v>
      </c>
      <c r="R702" s="9">
        <v>2</v>
      </c>
      <c r="S702" s="9">
        <v>2</v>
      </c>
      <c r="T702" s="9">
        <v>3</v>
      </c>
      <c r="U702" s="8">
        <v>37.832839999999997</v>
      </c>
      <c r="V702" s="8">
        <v>122.28397</v>
      </c>
      <c r="W702" s="8" t="s">
        <v>29348</v>
      </c>
    </row>
    <row r="703" spans="1:23" x14ac:dyDescent="0.2">
      <c r="A703" s="9">
        <v>2608</v>
      </c>
      <c r="B703" s="9">
        <v>2014</v>
      </c>
      <c r="C703" s="12" t="s">
        <v>9694</v>
      </c>
      <c r="D703" s="10">
        <v>17329486</v>
      </c>
      <c r="E703" s="9">
        <v>2310</v>
      </c>
      <c r="F703" s="12" t="s">
        <v>9695</v>
      </c>
      <c r="G703" s="9">
        <f t="shared" si="10"/>
        <v>4</v>
      </c>
      <c r="H703" s="12" t="s">
        <v>32703</v>
      </c>
      <c r="I703" s="9">
        <v>0</v>
      </c>
      <c r="J703" s="9">
        <v>0</v>
      </c>
      <c r="K703" s="12" t="s">
        <v>7277</v>
      </c>
      <c r="L703" s="12" t="s">
        <v>162</v>
      </c>
      <c r="M703" s="12" t="s">
        <v>38</v>
      </c>
      <c r="N703" s="12" t="s">
        <v>25697</v>
      </c>
      <c r="O703" s="12" t="s">
        <v>11941</v>
      </c>
      <c r="P703" s="11">
        <v>41747</v>
      </c>
      <c r="Q703" s="9">
        <v>4.7</v>
      </c>
      <c r="R703" s="9">
        <v>1</v>
      </c>
      <c r="S703" s="9">
        <v>1</v>
      </c>
      <c r="T703" s="9">
        <v>3</v>
      </c>
      <c r="U703" s="8">
        <v>53.349609999999998</v>
      </c>
      <c r="V703" s="8">
        <v>6.2596100000000003</v>
      </c>
      <c r="W703" s="8" t="s">
        <v>25698</v>
      </c>
    </row>
    <row r="704" spans="1:23" x14ac:dyDescent="0.2">
      <c r="A704" s="9">
        <v>4758</v>
      </c>
      <c r="B704" s="9">
        <v>2017</v>
      </c>
      <c r="C704" s="12" t="s">
        <v>16573</v>
      </c>
      <c r="D704" s="10">
        <v>17273059</v>
      </c>
      <c r="E704" s="9">
        <v>1461</v>
      </c>
      <c r="F704" s="12" t="s">
        <v>16574</v>
      </c>
      <c r="G704" s="9">
        <f t="shared" ref="G704:G765" si="11">+LEN(F704)-LEN(SUBSTITUTE(F704,",",""))+1</f>
        <v>4</v>
      </c>
      <c r="H704" s="12" t="s">
        <v>32705</v>
      </c>
      <c r="I704" s="9">
        <v>1</v>
      </c>
      <c r="J704" s="9">
        <v>0</v>
      </c>
      <c r="K704" s="12" t="s">
        <v>7766</v>
      </c>
      <c r="L704" s="12" t="s">
        <v>3983</v>
      </c>
      <c r="M704" s="12" t="s">
        <v>38</v>
      </c>
      <c r="N704" s="12" t="s">
        <v>31198</v>
      </c>
      <c r="O704" s="12" t="s">
        <v>271</v>
      </c>
      <c r="P704" s="11">
        <v>42958</v>
      </c>
      <c r="Q704" s="9">
        <v>7.2</v>
      </c>
      <c r="R704" s="9">
        <v>2</v>
      </c>
      <c r="S704" s="9">
        <v>2</v>
      </c>
      <c r="T704" s="9">
        <v>3</v>
      </c>
      <c r="U704" s="8">
        <v>34.031500000000001</v>
      </c>
      <c r="V704" s="8">
        <v>118.46977</v>
      </c>
      <c r="W704" s="8" t="s">
        <v>31199</v>
      </c>
    </row>
    <row r="705" spans="1:23" x14ac:dyDescent="0.2">
      <c r="A705" s="9">
        <v>2609</v>
      </c>
      <c r="B705" s="9">
        <v>2014</v>
      </c>
      <c r="C705" s="12" t="s">
        <v>9696</v>
      </c>
      <c r="D705" s="10">
        <v>17237855</v>
      </c>
      <c r="E705" s="9">
        <v>801</v>
      </c>
      <c r="F705" s="12" t="s">
        <v>9697</v>
      </c>
      <c r="G705" s="9">
        <f t="shared" si="11"/>
        <v>4</v>
      </c>
      <c r="H705" s="12" t="s">
        <v>32705</v>
      </c>
      <c r="I705" s="9">
        <v>2</v>
      </c>
      <c r="J705" s="9">
        <v>0</v>
      </c>
      <c r="K705" s="12" t="s">
        <v>613</v>
      </c>
      <c r="L705" s="12" t="s">
        <v>13434</v>
      </c>
      <c r="M705" s="12" t="s">
        <v>38</v>
      </c>
      <c r="N705" s="12" t="s">
        <v>25700</v>
      </c>
      <c r="O705" s="12" t="s">
        <v>271</v>
      </c>
      <c r="P705" s="11">
        <v>41852</v>
      </c>
      <c r="Q705" s="9">
        <v>6.8</v>
      </c>
      <c r="R705" s="9">
        <v>3</v>
      </c>
      <c r="S705" s="9">
        <v>4</v>
      </c>
      <c r="T705" s="9">
        <v>4</v>
      </c>
      <c r="U705" s="8">
        <v>34.031500000000001</v>
      </c>
      <c r="V705" s="8">
        <v>118.46977</v>
      </c>
      <c r="W705" s="8" t="s">
        <v>25701</v>
      </c>
    </row>
    <row r="706" spans="1:23" x14ac:dyDescent="0.2">
      <c r="A706" s="9">
        <v>3311</v>
      </c>
      <c r="B706" s="9">
        <v>2015</v>
      </c>
      <c r="C706" s="12" t="s">
        <v>11923</v>
      </c>
      <c r="D706" s="10">
        <v>17223265</v>
      </c>
      <c r="E706" s="9">
        <v>2875</v>
      </c>
      <c r="F706" s="12" t="s">
        <v>11924</v>
      </c>
      <c r="G706" s="9">
        <f t="shared" si="11"/>
        <v>4</v>
      </c>
      <c r="H706" s="12" t="s">
        <v>32705</v>
      </c>
      <c r="I706" s="9">
        <v>2</v>
      </c>
      <c r="J706" s="9">
        <v>0</v>
      </c>
      <c r="K706" s="12" t="s">
        <v>11926</v>
      </c>
      <c r="L706" s="12" t="s">
        <v>3662</v>
      </c>
      <c r="M706" s="12" t="s">
        <v>38</v>
      </c>
      <c r="N706" s="12" t="s">
        <v>27521</v>
      </c>
      <c r="O706" s="12" t="s">
        <v>94</v>
      </c>
      <c r="P706" s="11">
        <v>42041</v>
      </c>
      <c r="Q706" s="9">
        <v>5.5</v>
      </c>
      <c r="R706" s="9">
        <v>1</v>
      </c>
      <c r="S706" s="9">
        <v>1</v>
      </c>
      <c r="T706" s="9">
        <v>4</v>
      </c>
      <c r="U706" s="8">
        <v>34.138120000000001</v>
      </c>
      <c r="V706" s="8">
        <v>118.35338</v>
      </c>
      <c r="W706" s="8" t="s">
        <v>27522</v>
      </c>
    </row>
    <row r="707" spans="1:23" x14ac:dyDescent="0.2">
      <c r="A707" s="9">
        <v>1256</v>
      </c>
      <c r="B707" s="9">
        <v>2012</v>
      </c>
      <c r="C707" s="12" t="s">
        <v>5233</v>
      </c>
      <c r="D707" s="10">
        <v>17142080</v>
      </c>
      <c r="E707" s="9">
        <v>2271</v>
      </c>
      <c r="F707" s="12" t="s">
        <v>5234</v>
      </c>
      <c r="G707" s="9">
        <f t="shared" si="11"/>
        <v>4</v>
      </c>
      <c r="H707" s="12" t="s">
        <v>32706</v>
      </c>
      <c r="I707" s="9">
        <v>2</v>
      </c>
      <c r="J707" s="9">
        <v>0</v>
      </c>
      <c r="K707" s="12" t="s">
        <v>5235</v>
      </c>
      <c r="L707" s="12" t="s">
        <v>3662</v>
      </c>
      <c r="M707" s="12" t="s">
        <v>38</v>
      </c>
      <c r="N707" s="12" t="s">
        <v>22061</v>
      </c>
      <c r="O707" s="12" t="s">
        <v>271</v>
      </c>
      <c r="P707" s="11">
        <v>41026</v>
      </c>
      <c r="Q707" s="9">
        <v>6.5</v>
      </c>
      <c r="R707" s="9">
        <v>2</v>
      </c>
      <c r="S707" s="9">
        <v>2</v>
      </c>
      <c r="T707" s="9">
        <v>4</v>
      </c>
      <c r="U707" s="8">
        <v>34.031500000000001</v>
      </c>
      <c r="V707" s="8">
        <v>118.46977</v>
      </c>
      <c r="W707" s="8" t="s">
        <v>22062</v>
      </c>
    </row>
    <row r="708" spans="1:23" x14ac:dyDescent="0.2">
      <c r="A708" s="9">
        <v>4024</v>
      </c>
      <c r="B708" s="9">
        <v>2016</v>
      </c>
      <c r="C708" s="12" t="s">
        <v>14197</v>
      </c>
      <c r="D708" s="10">
        <v>17062499</v>
      </c>
      <c r="E708" s="9">
        <v>2411</v>
      </c>
      <c r="F708" s="12" t="s">
        <v>14198</v>
      </c>
      <c r="G708" s="9">
        <f t="shared" si="11"/>
        <v>4</v>
      </c>
      <c r="H708" s="12" t="s">
        <v>32703</v>
      </c>
      <c r="I708" s="9">
        <v>0</v>
      </c>
      <c r="J708" s="9">
        <v>0</v>
      </c>
      <c r="K708" s="12" t="s">
        <v>14200</v>
      </c>
      <c r="L708" s="12" t="s">
        <v>8323</v>
      </c>
      <c r="M708" s="12" t="s">
        <v>38</v>
      </c>
      <c r="N708" s="12" t="s">
        <v>29351</v>
      </c>
      <c r="O708" s="12" t="s">
        <v>271</v>
      </c>
      <c r="P708" s="11">
        <v>42384</v>
      </c>
      <c r="Q708" s="9">
        <v>3.6</v>
      </c>
      <c r="R708" s="9">
        <v>1</v>
      </c>
      <c r="S708" s="9">
        <v>1</v>
      </c>
      <c r="T708" s="9">
        <v>3</v>
      </c>
      <c r="U708" s="8">
        <v>34.031500000000001</v>
      </c>
      <c r="V708" s="8">
        <v>118.46977</v>
      </c>
      <c r="W708" s="8" t="s">
        <v>29352</v>
      </c>
    </row>
    <row r="709" spans="1:23" x14ac:dyDescent="0.2">
      <c r="A709" s="9">
        <v>661</v>
      </c>
      <c r="B709" s="9">
        <v>2011</v>
      </c>
      <c r="C709" s="12" t="s">
        <v>3032</v>
      </c>
      <c r="D709" s="10">
        <v>16928670</v>
      </c>
      <c r="E709" s="9">
        <v>2996</v>
      </c>
      <c r="F709" s="12" t="s">
        <v>3033</v>
      </c>
      <c r="G709" s="9">
        <f t="shared" si="11"/>
        <v>4</v>
      </c>
      <c r="H709" s="12" t="s">
        <v>32706</v>
      </c>
      <c r="I709" s="9">
        <v>5</v>
      </c>
      <c r="J709" s="9">
        <v>0</v>
      </c>
      <c r="K709" s="12" t="s">
        <v>3034</v>
      </c>
      <c r="L709" s="12" t="s">
        <v>350</v>
      </c>
      <c r="M709" s="12" t="s">
        <v>38</v>
      </c>
      <c r="N709" s="12" t="s">
        <v>20400</v>
      </c>
      <c r="O709" s="12" t="s">
        <v>94</v>
      </c>
      <c r="P709" s="11">
        <v>40830</v>
      </c>
      <c r="Q709" s="9">
        <v>6.2</v>
      </c>
      <c r="R709" s="9">
        <v>2</v>
      </c>
      <c r="S709" s="9">
        <v>2</v>
      </c>
      <c r="T709" s="9">
        <v>4</v>
      </c>
      <c r="U709" s="8">
        <v>34.138120000000001</v>
      </c>
      <c r="V709" s="8">
        <v>118.35338</v>
      </c>
      <c r="W709" s="8" t="s">
        <v>20401</v>
      </c>
    </row>
    <row r="710" spans="1:23" x14ac:dyDescent="0.2">
      <c r="A710" s="9">
        <v>4759</v>
      </c>
      <c r="B710" s="9">
        <v>2017</v>
      </c>
      <c r="C710" s="12" t="s">
        <v>16575</v>
      </c>
      <c r="D710" s="10">
        <v>16883115</v>
      </c>
      <c r="E710" s="9">
        <v>2552</v>
      </c>
      <c r="F710" s="12" t="s">
        <v>16576</v>
      </c>
      <c r="G710" s="9">
        <f t="shared" si="11"/>
        <v>4</v>
      </c>
      <c r="H710" s="12" t="s">
        <v>32703</v>
      </c>
      <c r="I710" s="9">
        <v>0</v>
      </c>
      <c r="J710" s="9">
        <v>0</v>
      </c>
      <c r="K710" s="12" t="s">
        <v>7445</v>
      </c>
      <c r="L710" s="12" t="s">
        <v>501</v>
      </c>
      <c r="M710" s="12" t="s">
        <v>38</v>
      </c>
      <c r="N710" s="12" t="s">
        <v>31201</v>
      </c>
      <c r="O710" s="12" t="s">
        <v>212</v>
      </c>
      <c r="P710" s="11">
        <v>43007</v>
      </c>
      <c r="Q710" s="9">
        <v>5.2</v>
      </c>
      <c r="R710" s="9">
        <v>1</v>
      </c>
      <c r="S710" s="9">
        <v>1</v>
      </c>
      <c r="T710" s="9">
        <v>3</v>
      </c>
      <c r="U710" s="8">
        <v>34.017710000000001</v>
      </c>
      <c r="V710" s="8">
        <v>118.40143</v>
      </c>
      <c r="W710" s="8" t="s">
        <v>31202</v>
      </c>
    </row>
    <row r="711" spans="1:23" x14ac:dyDescent="0.2">
      <c r="A711" s="9">
        <v>4760</v>
      </c>
      <c r="B711" s="9">
        <v>2017</v>
      </c>
      <c r="C711" s="12" t="s">
        <v>16577</v>
      </c>
      <c r="D711" s="10">
        <v>16790139</v>
      </c>
      <c r="E711" s="9">
        <v>3007</v>
      </c>
      <c r="F711" s="12" t="s">
        <v>16579</v>
      </c>
      <c r="G711" s="9">
        <f t="shared" si="11"/>
        <v>4</v>
      </c>
      <c r="H711" s="12" t="s">
        <v>32705</v>
      </c>
      <c r="I711" s="9">
        <v>5</v>
      </c>
      <c r="J711" s="9">
        <v>0</v>
      </c>
      <c r="K711" s="12" t="s">
        <v>4914</v>
      </c>
      <c r="L711" s="12" t="s">
        <v>13434</v>
      </c>
      <c r="M711" s="12" t="s">
        <v>38</v>
      </c>
      <c r="N711" s="12" t="s">
        <v>31205</v>
      </c>
      <c r="O711" s="12" t="s">
        <v>14826</v>
      </c>
      <c r="P711" s="11">
        <v>42951</v>
      </c>
      <c r="Q711" s="9">
        <v>7.4</v>
      </c>
      <c r="R711" s="9">
        <v>3</v>
      </c>
      <c r="S711" s="9">
        <v>4</v>
      </c>
      <c r="T711" s="9">
        <v>3</v>
      </c>
      <c r="U711" s="8">
        <v>34.084589999999999</v>
      </c>
      <c r="V711" s="8">
        <v>118.38571</v>
      </c>
      <c r="W711" s="8" t="s">
        <v>31206</v>
      </c>
    </row>
    <row r="712" spans="1:23" x14ac:dyDescent="0.2">
      <c r="A712" s="9">
        <v>1257</v>
      </c>
      <c r="B712" s="9">
        <v>2012</v>
      </c>
      <c r="C712" s="12" t="s">
        <v>5237</v>
      </c>
      <c r="D712" s="10">
        <v>16685867</v>
      </c>
      <c r="E712" s="9">
        <v>806</v>
      </c>
      <c r="F712" s="12" t="s">
        <v>5239</v>
      </c>
      <c r="G712" s="9">
        <f t="shared" si="11"/>
        <v>4</v>
      </c>
      <c r="H712" s="12" t="s">
        <v>32705</v>
      </c>
      <c r="I712" s="9">
        <v>1</v>
      </c>
      <c r="J712" s="9">
        <v>0</v>
      </c>
      <c r="K712" s="12" t="s">
        <v>983</v>
      </c>
      <c r="L712" s="12" t="s">
        <v>162</v>
      </c>
      <c r="M712" s="12" t="s">
        <v>38</v>
      </c>
      <c r="N712" s="12" t="s">
        <v>22064</v>
      </c>
      <c r="O712" s="12" t="s">
        <v>11796</v>
      </c>
      <c r="P712" s="11">
        <v>41096</v>
      </c>
      <c r="Q712" s="9">
        <v>6.3</v>
      </c>
      <c r="R712" s="9">
        <v>2</v>
      </c>
      <c r="S712" s="9">
        <v>2</v>
      </c>
      <c r="T712" s="9">
        <v>4</v>
      </c>
      <c r="U712" s="8">
        <v>34.017099999999999</v>
      </c>
      <c r="V712" s="8">
        <v>118.40212</v>
      </c>
      <c r="W712" s="8" t="s">
        <v>22065</v>
      </c>
    </row>
    <row r="713" spans="1:23" x14ac:dyDescent="0.2">
      <c r="A713" s="9">
        <v>1258</v>
      </c>
      <c r="B713" s="9">
        <v>2012</v>
      </c>
      <c r="C713" s="12" t="s">
        <v>5241</v>
      </c>
      <c r="D713" s="10">
        <v>16377274</v>
      </c>
      <c r="E713" s="9">
        <v>864</v>
      </c>
      <c r="F713" s="12" t="s">
        <v>5243</v>
      </c>
      <c r="G713" s="9">
        <f t="shared" si="11"/>
        <v>4</v>
      </c>
      <c r="H713" s="12" t="s">
        <v>32705</v>
      </c>
      <c r="I713" s="9">
        <v>6</v>
      </c>
      <c r="J713" s="9">
        <v>0</v>
      </c>
      <c r="K713" s="12" t="s">
        <v>5245</v>
      </c>
      <c r="L713" s="12" t="s">
        <v>501</v>
      </c>
      <c r="M713" s="12" t="s">
        <v>38</v>
      </c>
      <c r="N713" s="12" t="s">
        <v>22066</v>
      </c>
      <c r="O713" s="12" t="s">
        <v>32700</v>
      </c>
      <c r="P713" s="11">
        <v>41173</v>
      </c>
      <c r="Q713" s="9">
        <v>7.1</v>
      </c>
      <c r="R713" s="9">
        <v>4</v>
      </c>
      <c r="S713" s="9">
        <v>4</v>
      </c>
      <c r="T713" s="9">
        <v>4</v>
      </c>
      <c r="U713" s="8">
        <v>34.158180000000002</v>
      </c>
      <c r="V713" s="8">
        <v>118.28513</v>
      </c>
      <c r="W713" s="8" t="s">
        <v>22067</v>
      </c>
    </row>
    <row r="714" spans="1:23" x14ac:dyDescent="0.2">
      <c r="A714" s="9">
        <v>662</v>
      </c>
      <c r="B714" s="9">
        <v>2011</v>
      </c>
      <c r="C714" s="12" t="s">
        <v>3036</v>
      </c>
      <c r="D714" s="10">
        <v>16311571</v>
      </c>
      <c r="E714" s="9">
        <v>987</v>
      </c>
      <c r="F714" s="12" t="s">
        <v>3037</v>
      </c>
      <c r="G714" s="9">
        <f t="shared" si="11"/>
        <v>4</v>
      </c>
      <c r="H714" s="12" t="s">
        <v>32705</v>
      </c>
      <c r="I714" s="9">
        <v>3</v>
      </c>
      <c r="J714" s="9">
        <v>0</v>
      </c>
      <c r="K714" s="12" t="s">
        <v>3039</v>
      </c>
      <c r="L714" s="12" t="s">
        <v>162</v>
      </c>
      <c r="M714" s="12" t="s">
        <v>38</v>
      </c>
      <c r="N714" s="12" t="s">
        <v>20404</v>
      </c>
      <c r="O714" s="12" t="s">
        <v>51</v>
      </c>
      <c r="P714" s="11">
        <v>40893</v>
      </c>
      <c r="Q714" s="9">
        <v>6.3</v>
      </c>
      <c r="R714" s="9">
        <v>3</v>
      </c>
      <c r="S714" s="9">
        <v>4</v>
      </c>
      <c r="T714" s="9">
        <v>4</v>
      </c>
      <c r="U714" s="8">
        <v>34.083799999999997</v>
      </c>
      <c r="V714" s="8">
        <v>118.32083</v>
      </c>
      <c r="W714" s="8" t="s">
        <v>20405</v>
      </c>
    </row>
    <row r="715" spans="1:23" x14ac:dyDescent="0.2">
      <c r="A715" s="9">
        <v>2610</v>
      </c>
      <c r="B715" s="9">
        <v>2014</v>
      </c>
      <c r="C715" s="12" t="s">
        <v>9699</v>
      </c>
      <c r="D715" s="10">
        <v>16170632</v>
      </c>
      <c r="E715" s="9">
        <v>1302</v>
      </c>
      <c r="F715" s="12" t="s">
        <v>9700</v>
      </c>
      <c r="G715" s="9">
        <f t="shared" si="11"/>
        <v>4</v>
      </c>
      <c r="H715" s="12" t="s">
        <v>32705</v>
      </c>
      <c r="I715" s="9">
        <v>4</v>
      </c>
      <c r="J715" s="9">
        <v>0</v>
      </c>
      <c r="K715" s="12" t="s">
        <v>9702</v>
      </c>
      <c r="L715" s="12" t="s">
        <v>162</v>
      </c>
      <c r="M715" s="12" t="s">
        <v>38</v>
      </c>
      <c r="N715" s="12" t="s">
        <v>25703</v>
      </c>
      <c r="O715" s="12" t="s">
        <v>32700</v>
      </c>
      <c r="P715" s="11">
        <v>41831</v>
      </c>
      <c r="Q715" s="9">
        <v>7.4</v>
      </c>
      <c r="R715" s="9">
        <v>3</v>
      </c>
      <c r="S715" s="9">
        <v>4</v>
      </c>
      <c r="T715" s="9">
        <v>4</v>
      </c>
      <c r="U715" s="8">
        <v>34.158180000000002</v>
      </c>
      <c r="V715" s="8">
        <v>118.28513</v>
      </c>
      <c r="W715" s="8" t="s">
        <v>25704</v>
      </c>
    </row>
    <row r="716" spans="1:23" x14ac:dyDescent="0.2">
      <c r="A716" s="9">
        <v>1930</v>
      </c>
      <c r="B716" s="9">
        <v>2013</v>
      </c>
      <c r="C716" s="12" t="s">
        <v>7415</v>
      </c>
      <c r="D716" s="10">
        <v>16131410</v>
      </c>
      <c r="E716" s="9">
        <v>2381</v>
      </c>
      <c r="F716" s="12" t="s">
        <v>7416</v>
      </c>
      <c r="G716" s="9">
        <f t="shared" si="11"/>
        <v>4</v>
      </c>
      <c r="H716" s="12" t="s">
        <v>32706</v>
      </c>
      <c r="I716" s="9">
        <v>2</v>
      </c>
      <c r="J716" s="9">
        <v>0</v>
      </c>
      <c r="K716" s="12" t="s">
        <v>7417</v>
      </c>
      <c r="L716" s="12" t="s">
        <v>3983</v>
      </c>
      <c r="M716" s="12" t="s">
        <v>38</v>
      </c>
      <c r="N716" s="12" t="s">
        <v>23835</v>
      </c>
      <c r="O716" s="12" t="s">
        <v>11941</v>
      </c>
      <c r="P716" s="11">
        <v>41502</v>
      </c>
      <c r="Q716" s="9">
        <v>5.9</v>
      </c>
      <c r="R716" s="9">
        <v>2</v>
      </c>
      <c r="S716" s="9">
        <v>1</v>
      </c>
      <c r="T716" s="9">
        <v>4</v>
      </c>
      <c r="U716" s="8">
        <v>53.349609999999998</v>
      </c>
      <c r="V716" s="8">
        <v>6.2596100000000003</v>
      </c>
      <c r="W716" s="8" t="s">
        <v>23836</v>
      </c>
    </row>
    <row r="717" spans="1:23" x14ac:dyDescent="0.2">
      <c r="A717" s="9">
        <v>1931</v>
      </c>
      <c r="B717" s="9">
        <v>2013</v>
      </c>
      <c r="C717" s="12" t="s">
        <v>7418</v>
      </c>
      <c r="D717" s="10">
        <v>16101339</v>
      </c>
      <c r="E717" s="9">
        <v>1086</v>
      </c>
      <c r="F717" s="12" t="s">
        <v>7419</v>
      </c>
      <c r="G717" s="9">
        <f t="shared" si="11"/>
        <v>4</v>
      </c>
      <c r="H717" s="12" t="s">
        <v>32705</v>
      </c>
      <c r="I717" s="9">
        <v>39</v>
      </c>
      <c r="J717" s="9">
        <v>0</v>
      </c>
      <c r="K717" s="12" t="s">
        <v>7421</v>
      </c>
      <c r="L717" s="12" t="s">
        <v>3983</v>
      </c>
      <c r="M717" s="12" t="s">
        <v>38</v>
      </c>
      <c r="N717" s="12" t="s">
        <v>23838</v>
      </c>
      <c r="O717" s="12" t="s">
        <v>32700</v>
      </c>
      <c r="P717" s="11">
        <v>41481</v>
      </c>
      <c r="Q717" s="9">
        <v>7.5</v>
      </c>
      <c r="R717" s="9">
        <v>4</v>
      </c>
      <c r="S717" s="9">
        <v>4</v>
      </c>
      <c r="T717" s="9">
        <v>4</v>
      </c>
      <c r="U717" s="8">
        <v>34.158180000000002</v>
      </c>
      <c r="V717" s="8">
        <v>118.28513</v>
      </c>
      <c r="W717" s="8" t="s">
        <v>23839</v>
      </c>
    </row>
    <row r="718" spans="1:23" x14ac:dyDescent="0.2">
      <c r="A718" s="9">
        <v>3313</v>
      </c>
      <c r="B718" s="9">
        <v>2015</v>
      </c>
      <c r="C718" s="12" t="s">
        <v>11931</v>
      </c>
      <c r="D718" s="10">
        <v>16029670</v>
      </c>
      <c r="E718" s="9">
        <v>3434</v>
      </c>
      <c r="F718" s="12" t="s">
        <v>11933</v>
      </c>
      <c r="G718" s="9">
        <f t="shared" si="11"/>
        <v>4</v>
      </c>
      <c r="H718" s="12" t="s">
        <v>32703</v>
      </c>
      <c r="I718" s="9">
        <v>0</v>
      </c>
      <c r="J718" s="9">
        <v>0</v>
      </c>
      <c r="K718" s="12" t="s">
        <v>9681</v>
      </c>
      <c r="L718" s="12" t="s">
        <v>3662</v>
      </c>
      <c r="M718" s="12" t="s">
        <v>38</v>
      </c>
      <c r="N718" s="12" t="s">
        <v>27527</v>
      </c>
      <c r="O718" s="12" t="s">
        <v>32699</v>
      </c>
      <c r="P718" s="11">
        <v>42251</v>
      </c>
      <c r="Q718" s="9">
        <v>5.2</v>
      </c>
      <c r="R718" s="9">
        <v>2</v>
      </c>
      <c r="S718" s="9">
        <v>1</v>
      </c>
      <c r="T718" s="9">
        <v>3</v>
      </c>
      <c r="U718" s="8">
        <v>37.832839999999997</v>
      </c>
      <c r="V718" s="8">
        <v>122.28397</v>
      </c>
      <c r="W718" s="8" t="s">
        <v>27528</v>
      </c>
    </row>
    <row r="719" spans="1:23" x14ac:dyDescent="0.2">
      <c r="A719" s="9">
        <v>1259</v>
      </c>
      <c r="B719" s="9">
        <v>2012</v>
      </c>
      <c r="C719" s="12" t="s">
        <v>5246</v>
      </c>
      <c r="D719" s="10">
        <v>16008272</v>
      </c>
      <c r="E719" s="9">
        <v>2209</v>
      </c>
      <c r="F719" s="12" t="s">
        <v>5247</v>
      </c>
      <c r="G719" s="9">
        <f t="shared" si="11"/>
        <v>4</v>
      </c>
      <c r="H719" s="12" t="s">
        <v>32706</v>
      </c>
      <c r="I719" s="9">
        <v>5</v>
      </c>
      <c r="J719" s="9">
        <v>0</v>
      </c>
      <c r="K719" s="12" t="s">
        <v>5249</v>
      </c>
      <c r="L719" s="12" t="s">
        <v>13434</v>
      </c>
      <c r="M719" s="12" t="s">
        <v>38</v>
      </c>
      <c r="N719" s="12" t="s">
        <v>22068</v>
      </c>
      <c r="O719" s="12" t="s">
        <v>32699</v>
      </c>
      <c r="P719" s="11">
        <v>41026</v>
      </c>
      <c r="Q719" s="9">
        <v>6.4</v>
      </c>
      <c r="R719" s="9">
        <v>2</v>
      </c>
      <c r="S719" s="9">
        <v>1</v>
      </c>
      <c r="T719" s="9">
        <v>4</v>
      </c>
      <c r="U719" s="8">
        <v>37.832839999999997</v>
      </c>
      <c r="V719" s="8">
        <v>122.28397</v>
      </c>
      <c r="W719" s="8" t="s">
        <v>22069</v>
      </c>
    </row>
    <row r="720" spans="1:23" x14ac:dyDescent="0.2">
      <c r="A720" s="9">
        <v>2611</v>
      </c>
      <c r="B720" s="9">
        <v>2014</v>
      </c>
      <c r="C720" s="12" t="s">
        <v>9703</v>
      </c>
      <c r="D720" s="10">
        <v>15973881</v>
      </c>
      <c r="E720" s="9">
        <v>1896</v>
      </c>
      <c r="F720" s="12" t="s">
        <v>9704</v>
      </c>
      <c r="G720" s="9">
        <f t="shared" si="11"/>
        <v>4</v>
      </c>
      <c r="H720" s="12" t="s">
        <v>32706</v>
      </c>
      <c r="I720" s="9">
        <v>2</v>
      </c>
      <c r="J720" s="9">
        <v>0</v>
      </c>
      <c r="K720" s="12" t="s">
        <v>454</v>
      </c>
      <c r="L720" s="12" t="s">
        <v>162</v>
      </c>
      <c r="M720" s="12" t="s">
        <v>38</v>
      </c>
      <c r="N720" s="12" t="s">
        <v>25705</v>
      </c>
      <c r="O720" s="12" t="s">
        <v>271</v>
      </c>
      <c r="P720" s="11">
        <v>41712</v>
      </c>
      <c r="Q720" s="9">
        <v>5.3</v>
      </c>
      <c r="R720" s="9">
        <v>2</v>
      </c>
      <c r="S720" s="9">
        <v>1</v>
      </c>
      <c r="T720" s="9">
        <v>3</v>
      </c>
      <c r="U720" s="8">
        <v>34.031500000000001</v>
      </c>
      <c r="V720" s="8">
        <v>118.46977</v>
      </c>
      <c r="W720" s="8" t="s">
        <v>25706</v>
      </c>
    </row>
    <row r="721" spans="1:23" x14ac:dyDescent="0.2">
      <c r="A721" s="9">
        <v>4025</v>
      </c>
      <c r="B721" s="9">
        <v>2016</v>
      </c>
      <c r="C721" s="12" t="s">
        <v>14201</v>
      </c>
      <c r="D721" s="10">
        <v>15861566</v>
      </c>
      <c r="E721" s="9">
        <v>2105</v>
      </c>
      <c r="F721" s="12" t="s">
        <v>14202</v>
      </c>
      <c r="G721" s="9">
        <f t="shared" si="11"/>
        <v>4</v>
      </c>
      <c r="H721" s="12" t="s">
        <v>32705</v>
      </c>
      <c r="I721" s="9">
        <v>4</v>
      </c>
      <c r="J721" s="9">
        <v>0</v>
      </c>
      <c r="K721" s="12" t="s">
        <v>14203</v>
      </c>
      <c r="L721" s="12" t="s">
        <v>3983</v>
      </c>
      <c r="M721" s="12" t="s">
        <v>38</v>
      </c>
      <c r="N721" s="12" t="s">
        <v>29354</v>
      </c>
      <c r="O721" s="12" t="s">
        <v>16504</v>
      </c>
      <c r="P721" s="11">
        <v>42650</v>
      </c>
      <c r="Q721" s="9">
        <v>6.4</v>
      </c>
      <c r="R721" s="9">
        <v>3</v>
      </c>
      <c r="S721" s="9">
        <v>3</v>
      </c>
      <c r="T721" s="9">
        <v>3</v>
      </c>
      <c r="U721" s="8">
        <v>40.728839999999998</v>
      </c>
      <c r="V721" s="8">
        <v>74.000460000000004</v>
      </c>
      <c r="W721" s="8" t="s">
        <v>29355</v>
      </c>
    </row>
    <row r="722" spans="1:23" x14ac:dyDescent="0.2">
      <c r="A722" s="9">
        <v>4026</v>
      </c>
      <c r="B722" s="9">
        <v>2016</v>
      </c>
      <c r="C722" s="12" t="s">
        <v>14204</v>
      </c>
      <c r="D722" s="10">
        <v>15789389</v>
      </c>
      <c r="E722" s="9">
        <v>2044</v>
      </c>
      <c r="F722" s="12" t="s">
        <v>14205</v>
      </c>
      <c r="G722" s="9">
        <f t="shared" si="11"/>
        <v>4</v>
      </c>
      <c r="H722" s="12" t="s">
        <v>32705</v>
      </c>
      <c r="I722" s="9">
        <v>2</v>
      </c>
      <c r="J722" s="9">
        <v>0</v>
      </c>
      <c r="K722" s="12" t="s">
        <v>14206</v>
      </c>
      <c r="L722" s="12" t="s">
        <v>3983</v>
      </c>
      <c r="M722" s="12" t="s">
        <v>38</v>
      </c>
      <c r="N722" s="12" t="s">
        <v>29357</v>
      </c>
      <c r="O722" s="12" t="s">
        <v>263</v>
      </c>
      <c r="P722" s="11">
        <v>42426</v>
      </c>
      <c r="Q722" s="9">
        <v>7.4</v>
      </c>
      <c r="R722" s="9">
        <v>2</v>
      </c>
      <c r="S722" s="9">
        <v>3</v>
      </c>
      <c r="T722" s="9">
        <v>4</v>
      </c>
      <c r="U722" s="8">
        <v>34.055430000000001</v>
      </c>
      <c r="V722" s="8">
        <v>118.41328</v>
      </c>
      <c r="W722" s="8" t="s">
        <v>29358</v>
      </c>
    </row>
    <row r="723" spans="1:23" x14ac:dyDescent="0.2">
      <c r="A723" s="9">
        <v>1260</v>
      </c>
      <c r="B723" s="9">
        <v>2012</v>
      </c>
      <c r="C723" s="12" t="s">
        <v>5250</v>
      </c>
      <c r="D723" s="10">
        <v>15634090</v>
      </c>
      <c r="E723" s="9">
        <v>1872</v>
      </c>
      <c r="F723" s="12" t="s">
        <v>5251</v>
      </c>
      <c r="G723" s="9">
        <f t="shared" si="11"/>
        <v>4</v>
      </c>
      <c r="H723" s="12" t="s">
        <v>32706</v>
      </c>
      <c r="I723" s="9">
        <v>4</v>
      </c>
      <c r="J723" s="9">
        <v>0</v>
      </c>
      <c r="K723" s="12" t="s">
        <v>5253</v>
      </c>
      <c r="L723" s="12" t="s">
        <v>3662</v>
      </c>
      <c r="M723" s="12" t="s">
        <v>38</v>
      </c>
      <c r="N723" s="12" t="s">
        <v>22071</v>
      </c>
      <c r="O723" s="12" t="s">
        <v>94</v>
      </c>
      <c r="P723" s="11">
        <v>41215</v>
      </c>
      <c r="Q723" s="9">
        <v>5.4</v>
      </c>
      <c r="R723" s="9">
        <v>2</v>
      </c>
      <c r="S723" s="9">
        <v>2</v>
      </c>
      <c r="T723" s="9">
        <v>4</v>
      </c>
      <c r="U723" s="8">
        <v>34.138120000000001</v>
      </c>
      <c r="V723" s="8">
        <v>118.35338</v>
      </c>
      <c r="W723" s="8" t="s">
        <v>22072</v>
      </c>
    </row>
    <row r="724" spans="1:23" x14ac:dyDescent="0.2">
      <c r="A724" s="9">
        <v>123</v>
      </c>
      <c r="B724" s="9">
        <v>2010</v>
      </c>
      <c r="C724" s="12" t="s">
        <v>787</v>
      </c>
      <c r="D724" s="10">
        <v>15541549</v>
      </c>
      <c r="E724" s="9">
        <v>819</v>
      </c>
      <c r="F724" s="12" t="s">
        <v>788</v>
      </c>
      <c r="G724" s="9">
        <f t="shared" si="11"/>
        <v>4</v>
      </c>
      <c r="H724" s="12" t="s">
        <v>32705</v>
      </c>
      <c r="I724" s="9">
        <v>33</v>
      </c>
      <c r="J724" s="9">
        <v>0</v>
      </c>
      <c r="K724" s="12" t="s">
        <v>791</v>
      </c>
      <c r="L724" s="12" t="s">
        <v>501</v>
      </c>
      <c r="M724" s="12" t="s">
        <v>38</v>
      </c>
      <c r="N724" s="12" t="s">
        <v>18898</v>
      </c>
      <c r="O724" s="12" t="s">
        <v>63</v>
      </c>
      <c r="P724" s="11">
        <v>40256</v>
      </c>
      <c r="Q724" s="9">
        <v>7.2</v>
      </c>
      <c r="R724" s="9">
        <v>3</v>
      </c>
      <c r="S724" s="9">
        <v>4</v>
      </c>
      <c r="T724" s="9">
        <v>4</v>
      </c>
      <c r="U724" s="8">
        <v>34.031399999999998</v>
      </c>
      <c r="V724" s="8">
        <v>118.46971000000001</v>
      </c>
      <c r="W724" s="8" t="s">
        <v>18899</v>
      </c>
    </row>
    <row r="725" spans="1:23" x14ac:dyDescent="0.2">
      <c r="A725" s="9">
        <v>1932</v>
      </c>
      <c r="B725" s="9">
        <v>2013</v>
      </c>
      <c r="C725" s="12" t="s">
        <v>7422</v>
      </c>
      <c r="D725" s="10">
        <v>15322921</v>
      </c>
      <c r="E725" s="9">
        <v>1280</v>
      </c>
      <c r="F725" s="12" t="s">
        <v>7424</v>
      </c>
      <c r="G725" s="9">
        <f t="shared" si="11"/>
        <v>4</v>
      </c>
      <c r="H725" s="12" t="s">
        <v>32705</v>
      </c>
      <c r="I725" s="9">
        <v>3</v>
      </c>
      <c r="J725" s="9">
        <v>0</v>
      </c>
      <c r="K725" s="12" t="s">
        <v>7425</v>
      </c>
      <c r="L725" s="12" t="s">
        <v>162</v>
      </c>
      <c r="M725" s="12" t="s">
        <v>38</v>
      </c>
      <c r="N725" s="12" t="s">
        <v>23840</v>
      </c>
      <c r="O725" s="12" t="s">
        <v>94</v>
      </c>
      <c r="P725" s="11">
        <v>41586</v>
      </c>
      <c r="Q725" s="9">
        <v>7.8</v>
      </c>
      <c r="R725" s="9">
        <v>2</v>
      </c>
      <c r="S725" s="9">
        <v>3</v>
      </c>
      <c r="T725" s="9">
        <v>4</v>
      </c>
      <c r="U725" s="8">
        <v>34.138120000000001</v>
      </c>
      <c r="V725" s="8">
        <v>118.35338</v>
      </c>
      <c r="W725" s="8" t="s">
        <v>23841</v>
      </c>
    </row>
    <row r="726" spans="1:23" x14ac:dyDescent="0.2">
      <c r="A726" s="9">
        <v>124</v>
      </c>
      <c r="B726" s="9">
        <v>2010</v>
      </c>
      <c r="C726" s="12" t="s">
        <v>794</v>
      </c>
      <c r="D726" s="10">
        <v>15281286</v>
      </c>
      <c r="E726" s="9">
        <v>1873</v>
      </c>
      <c r="F726" s="12" t="s">
        <v>796</v>
      </c>
      <c r="G726" s="9">
        <f t="shared" si="11"/>
        <v>4</v>
      </c>
      <c r="H726" s="12" t="s">
        <v>32705</v>
      </c>
      <c r="I726" s="9">
        <v>1</v>
      </c>
      <c r="J726" s="9">
        <v>0</v>
      </c>
      <c r="K726" s="12" t="s">
        <v>797</v>
      </c>
      <c r="L726" s="12" t="s">
        <v>162</v>
      </c>
      <c r="M726" s="12" t="s">
        <v>38</v>
      </c>
      <c r="N726" s="12" t="s">
        <v>18901</v>
      </c>
      <c r="O726" s="12" t="s">
        <v>32700</v>
      </c>
      <c r="P726" s="11">
        <v>40186</v>
      </c>
      <c r="Q726" s="9">
        <v>6.5</v>
      </c>
      <c r="R726" s="9">
        <v>3</v>
      </c>
      <c r="S726" s="9">
        <v>3</v>
      </c>
      <c r="T726" s="9">
        <v>4</v>
      </c>
      <c r="U726" s="8">
        <v>34.158180000000002</v>
      </c>
      <c r="V726" s="8">
        <v>118.28513</v>
      </c>
      <c r="W726" s="8" t="s">
        <v>18902</v>
      </c>
    </row>
    <row r="727" spans="1:23" x14ac:dyDescent="0.2">
      <c r="A727" s="9">
        <v>1933</v>
      </c>
      <c r="B727" s="9">
        <v>2013</v>
      </c>
      <c r="C727" s="12" t="s">
        <v>7426</v>
      </c>
      <c r="D727" s="10">
        <v>15179302</v>
      </c>
      <c r="E727" s="9">
        <v>2700</v>
      </c>
      <c r="F727" s="12" t="s">
        <v>7427</v>
      </c>
      <c r="G727" s="9">
        <f t="shared" si="11"/>
        <v>4</v>
      </c>
      <c r="H727" s="12" t="s">
        <v>32705</v>
      </c>
      <c r="I727" s="9">
        <v>1</v>
      </c>
      <c r="J727" s="9">
        <v>0</v>
      </c>
      <c r="K727" s="12" t="s">
        <v>4281</v>
      </c>
      <c r="L727" s="12" t="s">
        <v>501</v>
      </c>
      <c r="M727" s="12" t="s">
        <v>38</v>
      </c>
      <c r="N727" s="12" t="s">
        <v>23842</v>
      </c>
      <c r="O727" s="12" t="s">
        <v>605</v>
      </c>
      <c r="P727" s="11">
        <v>41334</v>
      </c>
      <c r="Q727" s="9">
        <v>4</v>
      </c>
      <c r="R727" s="9">
        <v>2</v>
      </c>
      <c r="S727" s="9">
        <v>1</v>
      </c>
      <c r="T727" s="9">
        <v>3</v>
      </c>
      <c r="U727" s="8">
        <v>39.143560000000001</v>
      </c>
      <c r="V727" s="8" t="s">
        <v>32719</v>
      </c>
      <c r="W727" s="8" t="s">
        <v>23843</v>
      </c>
    </row>
    <row r="728" spans="1:23" x14ac:dyDescent="0.2">
      <c r="A728" s="9">
        <v>2613</v>
      </c>
      <c r="B728" s="9">
        <v>2014</v>
      </c>
      <c r="C728" s="12" t="s">
        <v>9708</v>
      </c>
      <c r="D728" s="10">
        <v>15160801</v>
      </c>
      <c r="E728" s="9">
        <v>1816</v>
      </c>
      <c r="F728" s="12" t="s">
        <v>9710</v>
      </c>
      <c r="G728" s="9">
        <f t="shared" si="11"/>
        <v>4</v>
      </c>
      <c r="H728" s="12" t="s">
        <v>32706</v>
      </c>
      <c r="I728" s="9">
        <v>1</v>
      </c>
      <c r="J728" s="9">
        <v>0</v>
      </c>
      <c r="K728" s="12" t="s">
        <v>1057</v>
      </c>
      <c r="L728" s="12" t="s">
        <v>162</v>
      </c>
      <c r="M728" s="12" t="s">
        <v>38</v>
      </c>
      <c r="N728" s="12" t="s">
        <v>25711</v>
      </c>
      <c r="O728" s="12" t="s">
        <v>9711</v>
      </c>
      <c r="P728" s="11">
        <v>41845</v>
      </c>
      <c r="Q728" s="9">
        <v>5.8</v>
      </c>
      <c r="R728" s="9">
        <v>2</v>
      </c>
      <c r="S728" s="9">
        <v>1</v>
      </c>
      <c r="T728" s="9">
        <v>3</v>
      </c>
      <c r="U728" s="8">
        <v>49.251890000000003</v>
      </c>
      <c r="V728" s="8">
        <v>123.01136</v>
      </c>
      <c r="W728" s="8" t="s">
        <v>25712</v>
      </c>
    </row>
    <row r="729" spans="1:23" x14ac:dyDescent="0.2">
      <c r="A729" s="9">
        <v>4028</v>
      </c>
      <c r="B729" s="9">
        <v>2016</v>
      </c>
      <c r="C729" s="12" t="s">
        <v>14211</v>
      </c>
      <c r="D729" s="10">
        <v>15141934</v>
      </c>
      <c r="E729" s="9">
        <v>155</v>
      </c>
      <c r="F729" s="12" t="s">
        <v>14213</v>
      </c>
      <c r="G729" s="9">
        <f t="shared" si="11"/>
        <v>1</v>
      </c>
      <c r="H729" s="12" t="s">
        <v>32705</v>
      </c>
      <c r="I729" s="9">
        <v>1</v>
      </c>
      <c r="J729" s="9">
        <v>0</v>
      </c>
      <c r="K729" s="12" t="s">
        <v>508</v>
      </c>
      <c r="L729" s="12" t="s">
        <v>509</v>
      </c>
      <c r="M729" s="12" t="s">
        <v>38</v>
      </c>
      <c r="N729" s="12" t="s">
        <v>29363</v>
      </c>
      <c r="O729" s="12" t="s">
        <v>417</v>
      </c>
      <c r="P729" s="11">
        <v>42489</v>
      </c>
      <c r="Q729" s="9">
        <v>7.6</v>
      </c>
      <c r="R729" s="9">
        <v>3</v>
      </c>
      <c r="S729" s="9">
        <v>4</v>
      </c>
      <c r="T729" s="9">
        <v>1</v>
      </c>
      <c r="U729" s="8">
        <v>34.156799999999997</v>
      </c>
      <c r="V729" s="8">
        <v>118.32522</v>
      </c>
      <c r="W729" s="8" t="s">
        <v>29364</v>
      </c>
    </row>
    <row r="730" spans="1:23" x14ac:dyDescent="0.2">
      <c r="A730" s="9">
        <v>1261</v>
      </c>
      <c r="B730" s="9">
        <v>2012</v>
      </c>
      <c r="C730" s="12" t="s">
        <v>5254</v>
      </c>
      <c r="D730" s="10">
        <v>15026056</v>
      </c>
      <c r="E730" s="9">
        <v>2424</v>
      </c>
      <c r="F730" s="12" t="s">
        <v>5256</v>
      </c>
      <c r="G730" s="9">
        <f t="shared" si="11"/>
        <v>4</v>
      </c>
      <c r="H730" s="12" t="s">
        <v>32705</v>
      </c>
      <c r="I730" s="9">
        <v>3</v>
      </c>
      <c r="J730" s="9">
        <v>0</v>
      </c>
      <c r="K730" s="12" t="s">
        <v>5257</v>
      </c>
      <c r="L730" s="12" t="s">
        <v>13434</v>
      </c>
      <c r="M730" s="12" t="s">
        <v>38</v>
      </c>
      <c r="N730" s="12" t="s">
        <v>22074</v>
      </c>
      <c r="O730" s="12" t="s">
        <v>32700</v>
      </c>
      <c r="P730" s="11">
        <v>41243</v>
      </c>
      <c r="Q730" s="9">
        <v>6.2</v>
      </c>
      <c r="R730" s="9">
        <v>3</v>
      </c>
      <c r="S730" s="9">
        <v>3</v>
      </c>
      <c r="T730" s="9">
        <v>4</v>
      </c>
      <c r="U730" s="8">
        <v>34.158180000000002</v>
      </c>
      <c r="V730" s="8">
        <v>118.28513</v>
      </c>
      <c r="W730" s="8" t="s">
        <v>22075</v>
      </c>
    </row>
    <row r="731" spans="1:23" x14ac:dyDescent="0.2">
      <c r="A731" s="9">
        <v>1262</v>
      </c>
      <c r="B731" s="9">
        <v>2012</v>
      </c>
      <c r="C731" s="12" t="s">
        <v>5258</v>
      </c>
      <c r="D731" s="10">
        <v>15024049</v>
      </c>
      <c r="E731" s="9">
        <v>1480</v>
      </c>
      <c r="F731" s="12" t="s">
        <v>5259</v>
      </c>
      <c r="G731" s="9">
        <f t="shared" si="11"/>
        <v>4</v>
      </c>
      <c r="H731" s="12" t="s">
        <v>32705</v>
      </c>
      <c r="I731" s="9">
        <v>3</v>
      </c>
      <c r="J731" s="9">
        <v>0</v>
      </c>
      <c r="K731" s="12" t="s">
        <v>5261</v>
      </c>
      <c r="L731" s="12" t="s">
        <v>162</v>
      </c>
      <c r="M731" s="12" t="s">
        <v>38</v>
      </c>
      <c r="N731" s="12" t="s">
        <v>22077</v>
      </c>
      <c r="O731" s="12" t="s">
        <v>605</v>
      </c>
      <c r="P731" s="11">
        <v>41194</v>
      </c>
      <c r="Q731" s="9">
        <v>7.2</v>
      </c>
      <c r="R731" s="9">
        <v>3</v>
      </c>
      <c r="S731" s="9">
        <v>4</v>
      </c>
      <c r="T731" s="9">
        <v>4</v>
      </c>
      <c r="U731" s="8">
        <v>39.143560000000001</v>
      </c>
      <c r="V731" s="8" t="s">
        <v>32719</v>
      </c>
      <c r="W731" s="8" t="s">
        <v>22078</v>
      </c>
    </row>
    <row r="732" spans="1:23" x14ac:dyDescent="0.2">
      <c r="A732" s="9">
        <v>664</v>
      </c>
      <c r="B732" s="9">
        <v>2011</v>
      </c>
      <c r="C732" s="12" t="s">
        <v>3046</v>
      </c>
      <c r="D732" s="10">
        <v>15013650</v>
      </c>
      <c r="E732" s="9">
        <v>2524</v>
      </c>
      <c r="F732" s="12" t="s">
        <v>3047</v>
      </c>
      <c r="G732" s="9">
        <f t="shared" si="11"/>
        <v>4</v>
      </c>
      <c r="H732" s="12" t="s">
        <v>32705</v>
      </c>
      <c r="I732" s="9">
        <v>1</v>
      </c>
      <c r="J732" s="9">
        <v>0</v>
      </c>
      <c r="K732" s="12" t="s">
        <v>3048</v>
      </c>
      <c r="L732" s="12" t="s">
        <v>162</v>
      </c>
      <c r="M732" s="12" t="s">
        <v>38</v>
      </c>
      <c r="N732" s="12" t="s">
        <v>20409</v>
      </c>
      <c r="O732" s="12" t="s">
        <v>32699</v>
      </c>
      <c r="P732" s="11">
        <v>40704</v>
      </c>
      <c r="Q732" s="9">
        <v>4.2</v>
      </c>
      <c r="R732" s="9">
        <v>2</v>
      </c>
      <c r="S732" s="9">
        <v>1</v>
      </c>
      <c r="T732" s="9">
        <v>2</v>
      </c>
      <c r="U732" s="8">
        <v>37.832839999999997</v>
      </c>
      <c r="V732" s="8">
        <v>122.28397</v>
      </c>
      <c r="W732" s="8" t="s">
        <v>20410</v>
      </c>
    </row>
    <row r="733" spans="1:23" x14ac:dyDescent="0.2">
      <c r="A733" s="9">
        <v>4029</v>
      </c>
      <c r="B733" s="9">
        <v>2016</v>
      </c>
      <c r="C733" s="12" t="s">
        <v>1079</v>
      </c>
      <c r="D733" s="10">
        <v>14904426</v>
      </c>
      <c r="E733" s="9">
        <v>3022</v>
      </c>
      <c r="F733" s="12" t="s">
        <v>14215</v>
      </c>
      <c r="G733" s="9">
        <f t="shared" si="11"/>
        <v>4</v>
      </c>
      <c r="H733" s="12" t="s">
        <v>32706</v>
      </c>
      <c r="I733" s="9">
        <v>2</v>
      </c>
      <c r="J733" s="9">
        <v>0</v>
      </c>
      <c r="K733" s="12" t="s">
        <v>2871</v>
      </c>
      <c r="L733" s="12" t="s">
        <v>3662</v>
      </c>
      <c r="M733" s="12" t="s">
        <v>38</v>
      </c>
      <c r="N733" s="12" t="s">
        <v>29365</v>
      </c>
      <c r="O733" s="12" t="s">
        <v>263</v>
      </c>
      <c r="P733" s="11">
        <v>42664</v>
      </c>
      <c r="Q733" s="9">
        <v>5.9</v>
      </c>
      <c r="R733" s="9">
        <v>2</v>
      </c>
      <c r="S733" s="9">
        <v>1</v>
      </c>
      <c r="T733" s="9">
        <v>3</v>
      </c>
      <c r="U733" s="8">
        <v>34.055430000000001</v>
      </c>
      <c r="V733" s="8">
        <v>118.41328</v>
      </c>
      <c r="W733" s="8" t="s">
        <v>29366</v>
      </c>
    </row>
    <row r="734" spans="1:23" x14ac:dyDescent="0.2">
      <c r="A734" s="9">
        <v>2614</v>
      </c>
      <c r="B734" s="9">
        <v>2014</v>
      </c>
      <c r="C734" s="12" t="s">
        <v>9712</v>
      </c>
      <c r="D734" s="10">
        <v>14904384</v>
      </c>
      <c r="E734" s="9">
        <v>2072</v>
      </c>
      <c r="F734" s="12" t="s">
        <v>9713</v>
      </c>
      <c r="G734" s="9">
        <f t="shared" si="11"/>
        <v>4</v>
      </c>
      <c r="H734" s="12" t="s">
        <v>32703</v>
      </c>
      <c r="I734" s="9">
        <v>0</v>
      </c>
      <c r="J734" s="9">
        <v>0</v>
      </c>
      <c r="K734" s="12" t="s">
        <v>9714</v>
      </c>
      <c r="L734" s="12" t="s">
        <v>501</v>
      </c>
      <c r="M734" s="12" t="s">
        <v>38</v>
      </c>
      <c r="N734" s="12" t="s">
        <v>25714</v>
      </c>
      <c r="O734" s="12" t="s">
        <v>271</v>
      </c>
      <c r="P734" s="11">
        <v>41859</v>
      </c>
      <c r="Q734" s="9">
        <v>6</v>
      </c>
      <c r="R734" s="9">
        <v>2</v>
      </c>
      <c r="S734" s="9">
        <v>2</v>
      </c>
      <c r="T734" s="9">
        <v>3</v>
      </c>
      <c r="U734" s="8">
        <v>34.031500000000001</v>
      </c>
      <c r="V734" s="8">
        <v>118.46977</v>
      </c>
      <c r="W734" s="8" t="s">
        <v>25715</v>
      </c>
    </row>
    <row r="735" spans="1:23" x14ac:dyDescent="0.2">
      <c r="A735" s="9">
        <v>125</v>
      </c>
      <c r="B735" s="9">
        <v>2010</v>
      </c>
      <c r="C735" s="12" t="s">
        <v>799</v>
      </c>
      <c r="D735" s="10">
        <v>14744435</v>
      </c>
      <c r="E735" s="9">
        <v>2572</v>
      </c>
      <c r="F735" s="12" t="s">
        <v>800</v>
      </c>
      <c r="G735" s="9">
        <f t="shared" si="11"/>
        <v>4</v>
      </c>
      <c r="H735" s="12" t="s">
        <v>32706</v>
      </c>
      <c r="I735" s="9">
        <v>1</v>
      </c>
      <c r="J735" s="9">
        <v>0</v>
      </c>
      <c r="K735" s="12" t="s">
        <v>801</v>
      </c>
      <c r="L735" s="12" t="s">
        <v>350</v>
      </c>
      <c r="M735" s="12" t="s">
        <v>38</v>
      </c>
      <c r="N735" s="12" t="s">
        <v>18904</v>
      </c>
      <c r="O735" s="12" t="s">
        <v>94</v>
      </c>
      <c r="P735" s="11">
        <v>40459</v>
      </c>
      <c r="Q735" s="9">
        <v>4.8</v>
      </c>
      <c r="R735" s="9">
        <v>1</v>
      </c>
      <c r="S735" s="9">
        <v>1</v>
      </c>
      <c r="T735" s="9">
        <v>3</v>
      </c>
      <c r="U735" s="8">
        <v>34.138120000000001</v>
      </c>
      <c r="V735" s="8">
        <v>118.35338</v>
      </c>
      <c r="W735" s="8" t="s">
        <v>18905</v>
      </c>
    </row>
    <row r="736" spans="1:23" x14ac:dyDescent="0.2">
      <c r="A736" s="9">
        <v>4030</v>
      </c>
      <c r="B736" s="9">
        <v>2016</v>
      </c>
      <c r="C736" s="12" t="s">
        <v>14217</v>
      </c>
      <c r="D736" s="10">
        <v>14708696</v>
      </c>
      <c r="E736" s="9">
        <v>2683</v>
      </c>
      <c r="F736" s="12" t="s">
        <v>14218</v>
      </c>
      <c r="G736" s="9">
        <f t="shared" si="11"/>
        <v>4</v>
      </c>
      <c r="H736" s="12" t="s">
        <v>32703</v>
      </c>
      <c r="I736" s="9">
        <v>0</v>
      </c>
      <c r="J736" s="9">
        <v>0</v>
      </c>
      <c r="K736" s="12" t="s">
        <v>7650</v>
      </c>
      <c r="L736" s="12" t="s">
        <v>3662</v>
      </c>
      <c r="M736" s="12" t="s">
        <v>38</v>
      </c>
      <c r="N736" s="12" t="s">
        <v>29368</v>
      </c>
      <c r="O736" s="12" t="s">
        <v>63</v>
      </c>
      <c r="P736" s="11">
        <v>42475</v>
      </c>
      <c r="Q736" s="9">
        <v>6.3</v>
      </c>
      <c r="R736" s="9">
        <v>2</v>
      </c>
      <c r="S736" s="9">
        <v>1</v>
      </c>
      <c r="T736" s="9">
        <v>3</v>
      </c>
      <c r="U736" s="8">
        <v>34.031399999999998</v>
      </c>
      <c r="V736" s="8">
        <v>118.46971000000001</v>
      </c>
      <c r="W736" s="8" t="s">
        <v>29369</v>
      </c>
    </row>
    <row r="737" spans="1:23" x14ac:dyDescent="0.2">
      <c r="A737" s="9">
        <v>4761</v>
      </c>
      <c r="B737" s="9">
        <v>2017</v>
      </c>
      <c r="C737" s="12" t="s">
        <v>16580</v>
      </c>
      <c r="D737" s="10">
        <v>14682684</v>
      </c>
      <c r="E737" s="9">
        <v>1386</v>
      </c>
      <c r="F737" s="12" t="s">
        <v>16582</v>
      </c>
      <c r="G737" s="9">
        <f t="shared" si="11"/>
        <v>4</v>
      </c>
      <c r="H737" s="12" t="s">
        <v>32703</v>
      </c>
      <c r="I737" s="9">
        <v>0</v>
      </c>
      <c r="J737" s="9">
        <v>0</v>
      </c>
      <c r="K737" s="12" t="s">
        <v>1391</v>
      </c>
      <c r="L737" s="12" t="s">
        <v>3983</v>
      </c>
      <c r="M737" s="12" t="s">
        <v>38</v>
      </c>
      <c r="N737" s="12" t="s">
        <v>31207</v>
      </c>
      <c r="O737" s="12" t="s">
        <v>32699</v>
      </c>
      <c r="P737" s="11">
        <v>42832</v>
      </c>
      <c r="Q737" s="9">
        <v>6.1</v>
      </c>
      <c r="R737" s="9">
        <v>2</v>
      </c>
      <c r="S737" s="9">
        <v>2</v>
      </c>
      <c r="T737" s="9">
        <v>3</v>
      </c>
      <c r="U737" s="8">
        <v>37.832839999999997</v>
      </c>
      <c r="V737" s="8">
        <v>122.28397</v>
      </c>
      <c r="W737" s="8" t="s">
        <v>31208</v>
      </c>
    </row>
    <row r="738" spans="1:23" x14ac:dyDescent="0.2">
      <c r="A738" s="9">
        <v>3314</v>
      </c>
      <c r="B738" s="9">
        <v>2015</v>
      </c>
      <c r="C738" s="12" t="s">
        <v>11937</v>
      </c>
      <c r="D738" s="10">
        <v>14677654</v>
      </c>
      <c r="E738" s="9">
        <v>862</v>
      </c>
      <c r="F738" s="12" t="s">
        <v>11938</v>
      </c>
      <c r="G738" s="9">
        <f t="shared" si="11"/>
        <v>4</v>
      </c>
      <c r="H738" s="12" t="s">
        <v>32704</v>
      </c>
      <c r="I738" s="9">
        <v>0</v>
      </c>
      <c r="J738" s="9">
        <v>1</v>
      </c>
      <c r="K738" s="12" t="s">
        <v>9179</v>
      </c>
      <c r="L738" s="12" t="s">
        <v>501</v>
      </c>
      <c r="M738" s="12" t="s">
        <v>38</v>
      </c>
      <c r="N738" s="12" t="s">
        <v>27531</v>
      </c>
      <c r="O738" s="12" t="s">
        <v>11941</v>
      </c>
      <c r="P738" s="11">
        <v>42391</v>
      </c>
      <c r="Q738" s="9">
        <v>8.1999999999999993</v>
      </c>
      <c r="R738" s="9">
        <v>4</v>
      </c>
      <c r="S738" s="9">
        <v>4</v>
      </c>
      <c r="T738" s="9">
        <v>4</v>
      </c>
      <c r="U738" s="8">
        <v>53.349609999999998</v>
      </c>
      <c r="V738" s="8">
        <v>6.2596100000000003</v>
      </c>
      <c r="W738" s="8" t="s">
        <v>27532</v>
      </c>
    </row>
    <row r="739" spans="1:23" x14ac:dyDescent="0.2">
      <c r="A739" s="9">
        <v>2615</v>
      </c>
      <c r="B739" s="9">
        <v>2014</v>
      </c>
      <c r="C739" s="12" t="s">
        <v>9715</v>
      </c>
      <c r="D739" s="10">
        <v>14618727</v>
      </c>
      <c r="E739" s="9">
        <v>1789</v>
      </c>
      <c r="F739" s="12" t="s">
        <v>9716</v>
      </c>
      <c r="G739" s="9">
        <f t="shared" si="11"/>
        <v>4</v>
      </c>
      <c r="H739" s="12" t="s">
        <v>32705</v>
      </c>
      <c r="I739" s="9">
        <v>4</v>
      </c>
      <c r="J739" s="9">
        <v>0</v>
      </c>
      <c r="K739" s="12" t="s">
        <v>9718</v>
      </c>
      <c r="L739" s="12" t="s">
        <v>501</v>
      </c>
      <c r="M739" s="12" t="s">
        <v>38</v>
      </c>
      <c r="N739" s="12" t="s">
        <v>25717</v>
      </c>
      <c r="O739" s="12" t="s">
        <v>32699</v>
      </c>
      <c r="P739" s="11">
        <v>41957</v>
      </c>
      <c r="Q739" s="9">
        <v>6.9</v>
      </c>
      <c r="R739" s="9">
        <v>3</v>
      </c>
      <c r="S739" s="9">
        <v>4</v>
      </c>
      <c r="T739" s="9">
        <v>3</v>
      </c>
      <c r="U739" s="8">
        <v>37.832839999999997</v>
      </c>
      <c r="V739" s="8">
        <v>122.28397</v>
      </c>
      <c r="W739" s="8" t="s">
        <v>25718</v>
      </c>
    </row>
    <row r="740" spans="1:23" x14ac:dyDescent="0.2">
      <c r="A740" s="9">
        <v>665</v>
      </c>
      <c r="B740" s="9">
        <v>2011</v>
      </c>
      <c r="C740" s="12" t="s">
        <v>3049</v>
      </c>
      <c r="D740" s="10">
        <v>14600347</v>
      </c>
      <c r="E740" s="9">
        <v>630</v>
      </c>
      <c r="F740" s="12" t="s">
        <v>3050</v>
      </c>
      <c r="G740" s="9">
        <f t="shared" si="11"/>
        <v>4</v>
      </c>
      <c r="H740" s="12" t="s">
        <v>32705</v>
      </c>
      <c r="I740" s="9">
        <v>9</v>
      </c>
      <c r="J740" s="9">
        <v>0</v>
      </c>
      <c r="K740" s="12" t="s">
        <v>3052</v>
      </c>
      <c r="L740" s="12" t="s">
        <v>3983</v>
      </c>
      <c r="M740" s="12" t="s">
        <v>38</v>
      </c>
      <c r="N740" s="12" t="s">
        <v>20413</v>
      </c>
      <c r="O740" s="12" t="s">
        <v>32700</v>
      </c>
      <c r="P740" s="11">
        <v>40900</v>
      </c>
      <c r="Q740" s="9">
        <v>7</v>
      </c>
      <c r="R740" s="9">
        <v>3</v>
      </c>
      <c r="S740" s="9">
        <v>4</v>
      </c>
      <c r="T740" s="9">
        <v>4</v>
      </c>
      <c r="U740" s="8">
        <v>34.158180000000002</v>
      </c>
      <c r="V740" s="8">
        <v>118.28513</v>
      </c>
      <c r="W740" s="8" t="s">
        <v>20414</v>
      </c>
    </row>
    <row r="741" spans="1:23" x14ac:dyDescent="0.2">
      <c r="A741" s="9">
        <v>1263</v>
      </c>
      <c r="B741" s="9">
        <v>2012</v>
      </c>
      <c r="C741" s="12" t="s">
        <v>5263</v>
      </c>
      <c r="D741" s="10">
        <v>14531294</v>
      </c>
      <c r="E741" s="9">
        <v>52</v>
      </c>
      <c r="F741" s="12" t="s">
        <v>5265</v>
      </c>
      <c r="G741" s="9">
        <f t="shared" si="11"/>
        <v>4</v>
      </c>
      <c r="H741" s="12" t="s">
        <v>32705</v>
      </c>
      <c r="I741" s="9">
        <v>1</v>
      </c>
      <c r="J741" s="9">
        <v>0</v>
      </c>
      <c r="K741" s="12" t="s">
        <v>5266</v>
      </c>
      <c r="L741" s="12" t="s">
        <v>509</v>
      </c>
      <c r="M741" s="12" t="s">
        <v>38</v>
      </c>
      <c r="N741" s="12" t="s">
        <v>22079</v>
      </c>
      <c r="O741" s="12" t="s">
        <v>154</v>
      </c>
      <c r="P741" s="11">
        <v>41019</v>
      </c>
      <c r="Q741" s="9">
        <v>6.6</v>
      </c>
      <c r="R741" s="9">
        <v>2</v>
      </c>
      <c r="S741" s="9">
        <v>3</v>
      </c>
      <c r="T741" s="9">
        <v>2</v>
      </c>
      <c r="U741" s="8">
        <v>34.152149999999999</v>
      </c>
      <c r="V741" s="8">
        <v>118.33637</v>
      </c>
      <c r="W741" s="8" t="s">
        <v>22080</v>
      </c>
    </row>
    <row r="742" spans="1:23" x14ac:dyDescent="0.2">
      <c r="A742" s="9">
        <v>2616</v>
      </c>
      <c r="B742" s="9">
        <v>2014</v>
      </c>
      <c r="C742" s="12" t="s">
        <v>9719</v>
      </c>
      <c r="D742" s="10">
        <v>14482031</v>
      </c>
      <c r="E742" s="9">
        <v>1408</v>
      </c>
      <c r="F742" s="12" t="s">
        <v>9721</v>
      </c>
      <c r="G742" s="9">
        <f t="shared" si="11"/>
        <v>4</v>
      </c>
      <c r="H742" s="12" t="s">
        <v>32705</v>
      </c>
      <c r="I742" s="9">
        <v>2</v>
      </c>
      <c r="J742" s="9">
        <v>0</v>
      </c>
      <c r="K742" s="12" t="s">
        <v>36</v>
      </c>
      <c r="L742" s="12" t="s">
        <v>3983</v>
      </c>
      <c r="M742" s="12" t="s">
        <v>38</v>
      </c>
      <c r="N742" s="12" t="s">
        <v>25720</v>
      </c>
      <c r="O742" s="12" t="s">
        <v>32700</v>
      </c>
      <c r="P742" s="11">
        <v>41998</v>
      </c>
      <c r="Q742" s="9">
        <v>7</v>
      </c>
      <c r="R742" s="9">
        <v>3</v>
      </c>
      <c r="S742" s="9">
        <v>3</v>
      </c>
      <c r="T742" s="9">
        <v>4</v>
      </c>
      <c r="U742" s="8">
        <v>34.158180000000002</v>
      </c>
      <c r="V742" s="8">
        <v>118.28513</v>
      </c>
      <c r="W742" s="8" t="s">
        <v>25721</v>
      </c>
    </row>
    <row r="743" spans="1:23" x14ac:dyDescent="0.2">
      <c r="A743" s="9">
        <v>4031</v>
      </c>
      <c r="B743" s="9">
        <v>2016</v>
      </c>
      <c r="C743" s="12" t="s">
        <v>14219</v>
      </c>
      <c r="D743" s="10">
        <v>14444999</v>
      </c>
      <c r="E743" s="9">
        <v>979</v>
      </c>
      <c r="F743" s="12" t="s">
        <v>14220</v>
      </c>
      <c r="G743" s="9">
        <f t="shared" si="11"/>
        <v>4</v>
      </c>
      <c r="H743" s="12" t="s">
        <v>32705</v>
      </c>
      <c r="I743" s="9">
        <v>2</v>
      </c>
      <c r="J743" s="9">
        <v>0</v>
      </c>
      <c r="K743" s="12" t="s">
        <v>14221</v>
      </c>
      <c r="L743" s="12" t="s">
        <v>162</v>
      </c>
      <c r="M743" s="12" t="s">
        <v>38</v>
      </c>
      <c r="N743" s="12" t="s">
        <v>29372</v>
      </c>
      <c r="O743" s="12" t="s">
        <v>32699</v>
      </c>
      <c r="P743" s="11">
        <v>42461</v>
      </c>
      <c r="Q743" s="9">
        <v>6.6</v>
      </c>
      <c r="R743" s="9">
        <v>3</v>
      </c>
      <c r="S743" s="9">
        <v>4</v>
      </c>
      <c r="T743" s="9">
        <v>3</v>
      </c>
      <c r="U743" s="8">
        <v>37.832839999999997</v>
      </c>
      <c r="V743" s="8">
        <v>122.28397</v>
      </c>
      <c r="W743" s="8" t="s">
        <v>29373</v>
      </c>
    </row>
    <row r="744" spans="1:23" x14ac:dyDescent="0.2">
      <c r="A744" s="9">
        <v>3316</v>
      </c>
      <c r="B744" s="9">
        <v>2015</v>
      </c>
      <c r="C744" s="12" t="s">
        <v>11942</v>
      </c>
      <c r="D744" s="10">
        <v>14440985</v>
      </c>
      <c r="E744" s="9">
        <v>2778</v>
      </c>
      <c r="F744" s="12" t="s">
        <v>11943</v>
      </c>
      <c r="G744" s="9">
        <f t="shared" si="11"/>
        <v>4</v>
      </c>
      <c r="H744" s="12" t="s">
        <v>32703</v>
      </c>
      <c r="I744" s="9">
        <v>0</v>
      </c>
      <c r="J744" s="9">
        <v>0</v>
      </c>
      <c r="K744" s="12" t="s">
        <v>5026</v>
      </c>
      <c r="L744" s="12" t="s">
        <v>3662</v>
      </c>
      <c r="M744" s="12" t="s">
        <v>38</v>
      </c>
      <c r="N744" s="12" t="s">
        <v>27534</v>
      </c>
      <c r="O744" s="12" t="s">
        <v>271</v>
      </c>
      <c r="P744" s="11">
        <v>42237</v>
      </c>
      <c r="Q744" s="9">
        <v>6.1</v>
      </c>
      <c r="R744" s="9">
        <v>2</v>
      </c>
      <c r="S744" s="9">
        <v>2</v>
      </c>
      <c r="T744" s="9">
        <v>4</v>
      </c>
      <c r="U744" s="8">
        <v>34.031500000000001</v>
      </c>
      <c r="V744" s="8">
        <v>118.46977</v>
      </c>
      <c r="W744" s="8" t="s">
        <v>27535</v>
      </c>
    </row>
    <row r="745" spans="1:23" x14ac:dyDescent="0.2">
      <c r="A745" s="9">
        <v>4032</v>
      </c>
      <c r="B745" s="9">
        <v>2016</v>
      </c>
      <c r="C745" s="12" t="s">
        <v>14223</v>
      </c>
      <c r="D745" s="10">
        <v>14431633</v>
      </c>
      <c r="E745" s="9">
        <v>1945</v>
      </c>
      <c r="F745" s="12" t="s">
        <v>14224</v>
      </c>
      <c r="G745" s="9">
        <f t="shared" si="11"/>
        <v>4</v>
      </c>
      <c r="H745" s="12" t="s">
        <v>32705</v>
      </c>
      <c r="I745" s="9">
        <v>6</v>
      </c>
      <c r="J745" s="9">
        <v>0</v>
      </c>
      <c r="K745" s="12" t="s">
        <v>14226</v>
      </c>
      <c r="L745" s="12" t="s">
        <v>162</v>
      </c>
      <c r="M745" s="12" t="s">
        <v>38</v>
      </c>
      <c r="N745" s="12" t="s">
        <v>29376</v>
      </c>
      <c r="O745" s="12" t="s">
        <v>30</v>
      </c>
      <c r="P745" s="11">
        <v>42692</v>
      </c>
      <c r="Q745" s="9">
        <v>7.4</v>
      </c>
      <c r="R745" s="9">
        <v>3</v>
      </c>
      <c r="S745" s="9">
        <v>4</v>
      </c>
      <c r="T745" s="9">
        <v>4</v>
      </c>
      <c r="U745" s="8">
        <v>34.156799999999997</v>
      </c>
      <c r="V745" s="8">
        <v>118.32522</v>
      </c>
      <c r="W745" s="8" t="s">
        <v>29377</v>
      </c>
    </row>
    <row r="746" spans="1:23" x14ac:dyDescent="0.2">
      <c r="A746" s="9">
        <v>1934</v>
      </c>
      <c r="B746" s="9">
        <v>2013</v>
      </c>
      <c r="C746" s="12" t="s">
        <v>7428</v>
      </c>
      <c r="D746" s="10">
        <v>14124284</v>
      </c>
      <c r="E746" s="9">
        <v>1379</v>
      </c>
      <c r="F746" s="12" t="s">
        <v>7430</v>
      </c>
      <c r="G746" s="9">
        <f t="shared" si="11"/>
        <v>4</v>
      </c>
      <c r="H746" s="12" t="s">
        <v>32705</v>
      </c>
      <c r="I746" s="9">
        <v>11</v>
      </c>
      <c r="J746" s="9">
        <v>0</v>
      </c>
      <c r="K746" s="12" t="s">
        <v>7432</v>
      </c>
      <c r="L746" s="12" t="s">
        <v>13434</v>
      </c>
      <c r="M746" s="12" t="s">
        <v>38</v>
      </c>
      <c r="N746" s="12" t="s">
        <v>23845</v>
      </c>
      <c r="O746" s="12" t="s">
        <v>7433</v>
      </c>
      <c r="P746" s="11">
        <v>41355</v>
      </c>
      <c r="Q746" s="9">
        <v>5.3</v>
      </c>
      <c r="R746" s="9">
        <v>3</v>
      </c>
      <c r="S746" s="9">
        <v>3</v>
      </c>
      <c r="T746" s="9">
        <v>4</v>
      </c>
      <c r="U746" s="8">
        <v>34.083759999999998</v>
      </c>
      <c r="V746" s="8">
        <v>118.38299000000001</v>
      </c>
      <c r="W746" s="8" t="s">
        <v>23846</v>
      </c>
    </row>
    <row r="747" spans="1:23" x14ac:dyDescent="0.2">
      <c r="A747" s="9">
        <v>2618</v>
      </c>
      <c r="B747" s="9">
        <v>2014</v>
      </c>
      <c r="C747" s="12" t="s">
        <v>9724</v>
      </c>
      <c r="D747" s="10">
        <v>14019924</v>
      </c>
      <c r="E747" s="9">
        <v>1887</v>
      </c>
      <c r="F747" s="12" t="s">
        <v>9725</v>
      </c>
      <c r="G747" s="9">
        <f t="shared" si="11"/>
        <v>4</v>
      </c>
      <c r="H747" s="12" t="s">
        <v>32706</v>
      </c>
      <c r="I747" s="9">
        <v>4</v>
      </c>
      <c r="J747" s="9">
        <v>0</v>
      </c>
      <c r="K747" s="12" t="s">
        <v>9726</v>
      </c>
      <c r="L747" s="12" t="s">
        <v>3662</v>
      </c>
      <c r="M747" s="12" t="s">
        <v>38</v>
      </c>
      <c r="N747" s="12" t="s">
        <v>25723</v>
      </c>
      <c r="O747" s="12" t="s">
        <v>3622</v>
      </c>
      <c r="P747" s="11">
        <v>41915</v>
      </c>
      <c r="Q747" s="9">
        <v>3.1</v>
      </c>
      <c r="R747" s="9">
        <v>1</v>
      </c>
      <c r="S747" s="9">
        <v>1</v>
      </c>
      <c r="T747" s="9">
        <v>3</v>
      </c>
      <c r="U747" s="8">
        <v>34.04177</v>
      </c>
      <c r="V747" s="8">
        <v>118.23488</v>
      </c>
      <c r="W747" s="8" t="s">
        <v>25724</v>
      </c>
    </row>
    <row r="748" spans="1:23" x14ac:dyDescent="0.2">
      <c r="A748" s="9">
        <v>4033</v>
      </c>
      <c r="B748" s="9">
        <v>2016</v>
      </c>
      <c r="C748" s="12" t="s">
        <v>14227</v>
      </c>
      <c r="D748" s="10">
        <v>14016568</v>
      </c>
      <c r="E748" s="9">
        <v>826</v>
      </c>
      <c r="F748" s="12" t="s">
        <v>14228</v>
      </c>
      <c r="G748" s="9">
        <f t="shared" si="11"/>
        <v>4</v>
      </c>
      <c r="H748" s="12" t="s">
        <v>32705</v>
      </c>
      <c r="I748" s="9">
        <v>7</v>
      </c>
      <c r="J748" s="9">
        <v>0</v>
      </c>
      <c r="K748" s="12" t="s">
        <v>5598</v>
      </c>
      <c r="L748" s="12" t="s">
        <v>162</v>
      </c>
      <c r="M748" s="12" t="s">
        <v>38</v>
      </c>
      <c r="N748" s="12" t="s">
        <v>29378</v>
      </c>
      <c r="O748" s="12" t="s">
        <v>32699</v>
      </c>
      <c r="P748" s="11">
        <v>42524</v>
      </c>
      <c r="Q748" s="9">
        <v>6.4</v>
      </c>
      <c r="R748" s="9">
        <v>4</v>
      </c>
      <c r="S748" s="9">
        <v>4</v>
      </c>
      <c r="T748" s="9">
        <v>3</v>
      </c>
      <c r="U748" s="8">
        <v>37.832839999999997</v>
      </c>
      <c r="V748" s="8">
        <v>122.28397</v>
      </c>
      <c r="W748" s="8" t="s">
        <v>29379</v>
      </c>
    </row>
    <row r="749" spans="1:23" x14ac:dyDescent="0.2">
      <c r="A749" s="9">
        <v>666</v>
      </c>
      <c r="B749" s="9">
        <v>2011</v>
      </c>
      <c r="C749" s="12" t="s">
        <v>3053</v>
      </c>
      <c r="D749" s="10">
        <v>14011084</v>
      </c>
      <c r="E749" s="9">
        <v>3011</v>
      </c>
      <c r="F749" s="12" t="s">
        <v>3054</v>
      </c>
      <c r="G749" s="9">
        <f t="shared" si="11"/>
        <v>4</v>
      </c>
      <c r="H749" s="12" t="s">
        <v>32705</v>
      </c>
      <c r="I749" s="9">
        <v>1</v>
      </c>
      <c r="J749" s="9">
        <v>0</v>
      </c>
      <c r="K749" s="12" t="s">
        <v>3055</v>
      </c>
      <c r="L749" s="12" t="s">
        <v>162</v>
      </c>
      <c r="M749" s="12" t="s">
        <v>38</v>
      </c>
      <c r="N749" s="12" t="s">
        <v>20416</v>
      </c>
      <c r="O749" s="12" t="s">
        <v>263</v>
      </c>
      <c r="P749" s="11">
        <v>40816</v>
      </c>
      <c r="Q749" s="9">
        <v>6.1</v>
      </c>
      <c r="R749" s="9">
        <v>2</v>
      </c>
      <c r="S749" s="9">
        <v>1</v>
      </c>
      <c r="T749" s="9">
        <v>4</v>
      </c>
      <c r="U749" s="8">
        <v>34.055430000000001</v>
      </c>
      <c r="V749" s="8">
        <v>118.41328</v>
      </c>
      <c r="W749" s="8" t="s">
        <v>20417</v>
      </c>
    </row>
    <row r="750" spans="1:23" x14ac:dyDescent="0.2">
      <c r="A750" s="9">
        <v>4763</v>
      </c>
      <c r="B750" s="9">
        <v>2017</v>
      </c>
      <c r="C750" s="12" t="s">
        <v>16585</v>
      </c>
      <c r="D750" s="10">
        <v>13985117</v>
      </c>
      <c r="E750" s="9">
        <v>2533</v>
      </c>
      <c r="F750" s="12" t="s">
        <v>16587</v>
      </c>
      <c r="G750" s="9">
        <f t="shared" si="11"/>
        <v>4</v>
      </c>
      <c r="H750" s="12" t="s">
        <v>32706</v>
      </c>
      <c r="I750" s="9">
        <v>8</v>
      </c>
      <c r="J750" s="9">
        <v>0</v>
      </c>
      <c r="K750" s="12" t="s">
        <v>15083</v>
      </c>
      <c r="L750" s="12" t="s">
        <v>350</v>
      </c>
      <c r="M750" s="12" t="s">
        <v>38</v>
      </c>
      <c r="N750" s="12" t="s">
        <v>31213</v>
      </c>
      <c r="O750" s="12" t="s">
        <v>7429</v>
      </c>
      <c r="P750" s="11">
        <v>42895</v>
      </c>
      <c r="Q750" s="9">
        <v>6.2</v>
      </c>
      <c r="R750" s="9">
        <v>3</v>
      </c>
      <c r="S750" s="9">
        <v>4</v>
      </c>
      <c r="T750" s="9">
        <v>4</v>
      </c>
      <c r="U750" s="8">
        <v>34.083759999999998</v>
      </c>
      <c r="V750" s="8">
        <v>118.38299000000001</v>
      </c>
      <c r="W750" s="8" t="s">
        <v>31214</v>
      </c>
    </row>
    <row r="751" spans="1:23" x14ac:dyDescent="0.2">
      <c r="A751" s="9">
        <v>4764</v>
      </c>
      <c r="B751" s="9">
        <v>2017</v>
      </c>
      <c r="C751" s="12" t="s">
        <v>16588</v>
      </c>
      <c r="D751" s="10">
        <v>13873211</v>
      </c>
      <c r="E751" s="9">
        <v>1508</v>
      </c>
      <c r="F751" s="12" t="s">
        <v>16590</v>
      </c>
      <c r="G751" s="9">
        <f t="shared" si="11"/>
        <v>3</v>
      </c>
      <c r="H751" s="12" t="s">
        <v>32703</v>
      </c>
      <c r="I751" s="9">
        <v>0</v>
      </c>
      <c r="J751" s="9">
        <v>0</v>
      </c>
      <c r="K751" s="12" t="s">
        <v>3856</v>
      </c>
      <c r="L751" s="12" t="s">
        <v>509</v>
      </c>
      <c r="M751" s="12" t="s">
        <v>38</v>
      </c>
      <c r="N751" s="12" t="s">
        <v>31216</v>
      </c>
      <c r="O751" s="12" t="s">
        <v>32699</v>
      </c>
      <c r="P751" s="11">
        <v>42846</v>
      </c>
      <c r="Q751" s="9">
        <v>7.2</v>
      </c>
      <c r="R751" s="9">
        <v>2</v>
      </c>
      <c r="S751" s="9">
        <v>4</v>
      </c>
      <c r="T751" s="9">
        <v>2</v>
      </c>
      <c r="U751" s="8">
        <v>37.832839999999997</v>
      </c>
      <c r="V751" s="8">
        <v>122.28397</v>
      </c>
      <c r="W751" s="8" t="s">
        <v>31217</v>
      </c>
    </row>
    <row r="752" spans="1:23" x14ac:dyDescent="0.2">
      <c r="A752" s="9">
        <v>667</v>
      </c>
      <c r="B752" s="9">
        <v>2011</v>
      </c>
      <c r="C752" s="12" t="s">
        <v>3056</v>
      </c>
      <c r="D752" s="10">
        <v>13843771</v>
      </c>
      <c r="E752" s="9">
        <v>1725</v>
      </c>
      <c r="F752" s="12" t="s">
        <v>3057</v>
      </c>
      <c r="G752" s="9">
        <f t="shared" si="11"/>
        <v>4</v>
      </c>
      <c r="H752" s="12" t="s">
        <v>32705</v>
      </c>
      <c r="I752" s="9">
        <v>1</v>
      </c>
      <c r="J752" s="9">
        <v>0</v>
      </c>
      <c r="K752" s="12" t="s">
        <v>3058</v>
      </c>
      <c r="L752" s="12" t="s">
        <v>501</v>
      </c>
      <c r="M752" s="12" t="s">
        <v>38</v>
      </c>
      <c r="N752" s="12" t="s">
        <v>20419</v>
      </c>
      <c r="O752" s="12" t="s">
        <v>16504</v>
      </c>
      <c r="P752" s="11">
        <v>40774</v>
      </c>
      <c r="Q752" s="9">
        <v>7</v>
      </c>
      <c r="R752" s="9">
        <v>2</v>
      </c>
      <c r="S752" s="9">
        <v>2</v>
      </c>
      <c r="T752" s="9">
        <v>4</v>
      </c>
      <c r="U752" s="8">
        <v>40.728819999999999</v>
      </c>
      <c r="V752" s="8">
        <v>74.000439999999998</v>
      </c>
      <c r="W752" s="8" t="s">
        <v>20420</v>
      </c>
    </row>
    <row r="753" spans="1:23" x14ac:dyDescent="0.2">
      <c r="A753" s="9">
        <v>126</v>
      </c>
      <c r="B753" s="9">
        <v>2010</v>
      </c>
      <c r="C753" s="12" t="s">
        <v>802</v>
      </c>
      <c r="D753" s="10">
        <v>13794835</v>
      </c>
      <c r="E753" s="9">
        <v>2521</v>
      </c>
      <c r="F753" s="12" t="s">
        <v>803</v>
      </c>
      <c r="G753" s="9">
        <f t="shared" si="11"/>
        <v>4</v>
      </c>
      <c r="H753" s="12" t="s">
        <v>32706</v>
      </c>
      <c r="I753" s="9">
        <v>2</v>
      </c>
      <c r="J753" s="9">
        <v>0</v>
      </c>
      <c r="K753" s="12" t="s">
        <v>804</v>
      </c>
      <c r="L753" s="12" t="s">
        <v>3662</v>
      </c>
      <c r="M753" s="12" t="s">
        <v>38</v>
      </c>
      <c r="N753" s="12" t="s">
        <v>18908</v>
      </c>
      <c r="O753" s="12" t="s">
        <v>94</v>
      </c>
      <c r="P753" s="11">
        <v>40256</v>
      </c>
      <c r="Q753" s="9">
        <v>6.3</v>
      </c>
      <c r="R753" s="9">
        <v>2</v>
      </c>
      <c r="S753" s="9">
        <v>1</v>
      </c>
      <c r="T753" s="9">
        <v>4</v>
      </c>
      <c r="U753" s="8">
        <v>34.138120000000001</v>
      </c>
      <c r="V753" s="8">
        <v>118.35338</v>
      </c>
      <c r="W753" s="8" t="s">
        <v>18909</v>
      </c>
    </row>
    <row r="754" spans="1:23" x14ac:dyDescent="0.2">
      <c r="A754" s="9">
        <v>668</v>
      </c>
      <c r="B754" s="9">
        <v>2011</v>
      </c>
      <c r="C754" s="12" t="s">
        <v>3059</v>
      </c>
      <c r="D754" s="10">
        <v>13657115</v>
      </c>
      <c r="E754" s="9">
        <v>1883</v>
      </c>
      <c r="F754" s="12" t="s">
        <v>3060</v>
      </c>
      <c r="G754" s="9">
        <f t="shared" si="11"/>
        <v>4</v>
      </c>
      <c r="H754" s="12" t="s">
        <v>32705</v>
      </c>
      <c r="I754" s="9">
        <v>6</v>
      </c>
      <c r="J754" s="9">
        <v>0</v>
      </c>
      <c r="K754" s="12" t="s">
        <v>3062</v>
      </c>
      <c r="L754" s="12" t="s">
        <v>501</v>
      </c>
      <c r="M754" s="12" t="s">
        <v>38</v>
      </c>
      <c r="N754" s="12" t="s">
        <v>20422</v>
      </c>
      <c r="O754" s="12" t="s">
        <v>271</v>
      </c>
      <c r="P754" s="11">
        <v>40795</v>
      </c>
      <c r="Q754" s="9">
        <v>8.1999999999999993</v>
      </c>
      <c r="R754" s="9">
        <v>3</v>
      </c>
      <c r="S754" s="9">
        <v>4</v>
      </c>
      <c r="T754" s="9">
        <v>4</v>
      </c>
      <c r="U754" s="8">
        <v>34.031500000000001</v>
      </c>
      <c r="V754" s="8">
        <v>118.46977</v>
      </c>
      <c r="W754" s="8" t="s">
        <v>20423</v>
      </c>
    </row>
    <row r="755" spans="1:23" x14ac:dyDescent="0.2">
      <c r="A755" s="9">
        <v>1266</v>
      </c>
      <c r="B755" s="9">
        <v>2012</v>
      </c>
      <c r="C755" s="12" t="s">
        <v>5277</v>
      </c>
      <c r="D755" s="10">
        <v>13414714</v>
      </c>
      <c r="E755" s="9">
        <v>2557</v>
      </c>
      <c r="F755" s="12" t="s">
        <v>5278</v>
      </c>
      <c r="G755" s="9">
        <f t="shared" si="11"/>
        <v>4</v>
      </c>
      <c r="H755" s="12" t="s">
        <v>32705</v>
      </c>
      <c r="I755" s="9">
        <v>2</v>
      </c>
      <c r="J755" s="9">
        <v>0</v>
      </c>
      <c r="K755" s="12" t="s">
        <v>5280</v>
      </c>
      <c r="L755" s="12" t="s">
        <v>3662</v>
      </c>
      <c r="M755" s="12" t="s">
        <v>38</v>
      </c>
      <c r="N755" s="12" t="s">
        <v>22089</v>
      </c>
      <c r="O755" s="12" t="s">
        <v>271</v>
      </c>
      <c r="P755" s="11">
        <v>41173</v>
      </c>
      <c r="Q755" s="9">
        <v>7.1</v>
      </c>
      <c r="R755" s="9">
        <v>2</v>
      </c>
      <c r="S755" s="9">
        <v>3</v>
      </c>
      <c r="T755" s="9">
        <v>4</v>
      </c>
      <c r="U755" s="8">
        <v>34.031500000000001</v>
      </c>
      <c r="V755" s="8">
        <v>118.46977</v>
      </c>
      <c r="W755" s="8" t="s">
        <v>22090</v>
      </c>
    </row>
    <row r="756" spans="1:23" x14ac:dyDescent="0.2">
      <c r="A756" s="9">
        <v>4765</v>
      </c>
      <c r="B756" s="9">
        <v>2017</v>
      </c>
      <c r="C756" s="12" t="s">
        <v>16591</v>
      </c>
      <c r="D756" s="10">
        <v>13406883</v>
      </c>
      <c r="E756" s="9">
        <v>1956</v>
      </c>
      <c r="F756" s="12" t="s">
        <v>16593</v>
      </c>
      <c r="G756" s="9">
        <f t="shared" si="11"/>
        <v>4</v>
      </c>
      <c r="H756" s="12" t="s">
        <v>32705</v>
      </c>
      <c r="I756" s="9">
        <v>1</v>
      </c>
      <c r="J756" s="9">
        <v>0</v>
      </c>
      <c r="K756" s="12" t="s">
        <v>7647</v>
      </c>
      <c r="L756" s="12" t="s">
        <v>3983</v>
      </c>
      <c r="M756" s="12" t="s">
        <v>38</v>
      </c>
      <c r="N756" s="12" t="s">
        <v>31220</v>
      </c>
      <c r="O756" s="12" t="s">
        <v>12153</v>
      </c>
      <c r="P756" s="11">
        <v>42895</v>
      </c>
      <c r="Q756" s="9">
        <v>7.1</v>
      </c>
      <c r="R756" s="9">
        <v>3</v>
      </c>
      <c r="S756" s="9">
        <v>4</v>
      </c>
      <c r="T756" s="9">
        <v>3</v>
      </c>
      <c r="U756" s="8">
        <v>40.728810000000003</v>
      </c>
      <c r="V756" s="8">
        <v>74.000429999999994</v>
      </c>
      <c r="W756" s="8" t="s">
        <v>31221</v>
      </c>
    </row>
    <row r="757" spans="1:23" x14ac:dyDescent="0.2">
      <c r="A757" s="9">
        <v>2620</v>
      </c>
      <c r="B757" s="9">
        <v>2014</v>
      </c>
      <c r="C757" s="12" t="s">
        <v>9727</v>
      </c>
      <c r="D757" s="10">
        <v>13371528</v>
      </c>
      <c r="E757" s="9">
        <v>2584</v>
      </c>
      <c r="F757" s="12" t="s">
        <v>9728</v>
      </c>
      <c r="G757" s="9">
        <f t="shared" si="11"/>
        <v>4</v>
      </c>
      <c r="H757" s="12" t="s">
        <v>32706</v>
      </c>
      <c r="I757" s="9" t="s">
        <v>32713</v>
      </c>
      <c r="J757" s="9">
        <v>0</v>
      </c>
      <c r="K757" s="12" t="s">
        <v>3039</v>
      </c>
      <c r="L757" s="12" t="s">
        <v>501</v>
      </c>
      <c r="M757" s="12" t="s">
        <v>38</v>
      </c>
      <c r="N757" s="12" t="s">
        <v>25727</v>
      </c>
      <c r="O757" s="12" t="s">
        <v>51</v>
      </c>
      <c r="P757" s="11">
        <v>41670</v>
      </c>
      <c r="Q757" s="9">
        <v>6.9</v>
      </c>
      <c r="R757" s="9">
        <v>2</v>
      </c>
      <c r="S757" s="9">
        <v>2</v>
      </c>
      <c r="T757" s="9">
        <v>3</v>
      </c>
      <c r="U757" s="8">
        <v>34.083799999999997</v>
      </c>
      <c r="V757" s="8">
        <v>118.32083</v>
      </c>
      <c r="W757" s="8" t="s">
        <v>25728</v>
      </c>
    </row>
    <row r="758" spans="1:23" x14ac:dyDescent="0.2">
      <c r="A758" s="9">
        <v>669</v>
      </c>
      <c r="B758" s="9">
        <v>2011</v>
      </c>
      <c r="C758" s="12" t="s">
        <v>3063</v>
      </c>
      <c r="D758" s="10">
        <v>13303319</v>
      </c>
      <c r="E758" s="9">
        <v>237</v>
      </c>
      <c r="F758" s="12" t="s">
        <v>3065</v>
      </c>
      <c r="G758" s="9">
        <f t="shared" si="11"/>
        <v>4</v>
      </c>
      <c r="H758" s="12" t="s">
        <v>32705</v>
      </c>
      <c r="I758" s="9">
        <v>11</v>
      </c>
      <c r="J758" s="9">
        <v>0</v>
      </c>
      <c r="K758" s="12" t="s">
        <v>3067</v>
      </c>
      <c r="L758" s="12" t="s">
        <v>501</v>
      </c>
      <c r="M758" s="12" t="s">
        <v>38</v>
      </c>
      <c r="N758" s="12" t="s">
        <v>20425</v>
      </c>
      <c r="O758" s="12" t="s">
        <v>16504</v>
      </c>
      <c r="P758" s="11">
        <v>40680</v>
      </c>
      <c r="Q758" s="9">
        <v>6.8</v>
      </c>
      <c r="R758" s="9">
        <v>4</v>
      </c>
      <c r="S758" s="9">
        <v>4</v>
      </c>
      <c r="T758" s="9">
        <v>4</v>
      </c>
      <c r="U758" s="8">
        <v>40.728830000000002</v>
      </c>
      <c r="V758" s="8">
        <v>74.000450000000001</v>
      </c>
      <c r="W758" s="8" t="s">
        <v>20426</v>
      </c>
    </row>
    <row r="759" spans="1:23" x14ac:dyDescent="0.2">
      <c r="A759" s="9">
        <v>670</v>
      </c>
      <c r="B759" s="9">
        <v>2011</v>
      </c>
      <c r="C759" s="12" t="s">
        <v>3068</v>
      </c>
      <c r="D759" s="10">
        <v>13109815</v>
      </c>
      <c r="E759" s="9">
        <v>2292</v>
      </c>
      <c r="F759" s="12" t="s">
        <v>3070</v>
      </c>
      <c r="G759" s="9">
        <f t="shared" si="11"/>
        <v>4</v>
      </c>
      <c r="H759" s="12" t="s">
        <v>32705</v>
      </c>
      <c r="I759" s="9">
        <v>2</v>
      </c>
      <c r="J759" s="9">
        <v>0</v>
      </c>
      <c r="K759" s="12" t="s">
        <v>3071</v>
      </c>
      <c r="L759" s="12" t="s">
        <v>162</v>
      </c>
      <c r="M759" s="12" t="s">
        <v>38</v>
      </c>
      <c r="N759" s="12" t="s">
        <v>20427</v>
      </c>
      <c r="O759" s="12" t="s">
        <v>32700</v>
      </c>
      <c r="P759" s="11">
        <v>40844</v>
      </c>
      <c r="Q759" s="9">
        <v>6.2</v>
      </c>
      <c r="R759" s="9">
        <v>2</v>
      </c>
      <c r="S759" s="9">
        <v>2</v>
      </c>
      <c r="T759" s="9">
        <v>4</v>
      </c>
      <c r="U759" s="8">
        <v>34.158180000000002</v>
      </c>
      <c r="V759" s="8">
        <v>118.28513</v>
      </c>
      <c r="W759" s="8" t="s">
        <v>20428</v>
      </c>
    </row>
    <row r="760" spans="1:23" x14ac:dyDescent="0.2">
      <c r="A760" s="9">
        <v>1267</v>
      </c>
      <c r="B760" s="9">
        <v>2012</v>
      </c>
      <c r="C760" s="12" t="s">
        <v>5281</v>
      </c>
      <c r="D760" s="10">
        <v>13102272</v>
      </c>
      <c r="E760" s="9">
        <v>2840</v>
      </c>
      <c r="F760" s="12" t="s">
        <v>5282</v>
      </c>
      <c r="G760" s="9">
        <f t="shared" si="11"/>
        <v>4</v>
      </c>
      <c r="H760" s="12" t="s">
        <v>32706</v>
      </c>
      <c r="I760" s="9">
        <v>3</v>
      </c>
      <c r="J760" s="9">
        <v>0</v>
      </c>
      <c r="K760" s="12" t="s">
        <v>5283</v>
      </c>
      <c r="L760" s="12" t="s">
        <v>162</v>
      </c>
      <c r="M760" s="12" t="s">
        <v>38</v>
      </c>
      <c r="N760" s="12" t="s">
        <v>22092</v>
      </c>
      <c r="O760" s="12" t="s">
        <v>3622</v>
      </c>
      <c r="P760" s="11">
        <v>41250</v>
      </c>
      <c r="Q760" s="9">
        <v>5.7</v>
      </c>
      <c r="R760" s="9">
        <v>1</v>
      </c>
      <c r="S760" s="9">
        <v>1</v>
      </c>
      <c r="T760" s="9">
        <v>3</v>
      </c>
      <c r="U760" s="8">
        <v>34.041780000000003</v>
      </c>
      <c r="V760" s="8">
        <v>118.23488999999999</v>
      </c>
      <c r="W760" s="8" t="s">
        <v>22093</v>
      </c>
    </row>
    <row r="761" spans="1:23" x14ac:dyDescent="0.2">
      <c r="A761" s="9">
        <v>2621</v>
      </c>
      <c r="B761" s="9">
        <v>2014</v>
      </c>
      <c r="C761" s="12" t="s">
        <v>9730</v>
      </c>
      <c r="D761" s="10">
        <v>13092000</v>
      </c>
      <c r="E761" s="9">
        <v>567</v>
      </c>
      <c r="F761" s="12" t="s">
        <v>9731</v>
      </c>
      <c r="G761" s="9">
        <f t="shared" si="11"/>
        <v>4</v>
      </c>
      <c r="H761" s="12" t="s">
        <v>32704</v>
      </c>
      <c r="I761" s="9">
        <v>0</v>
      </c>
      <c r="J761" s="9">
        <v>3</v>
      </c>
      <c r="K761" s="12" t="s">
        <v>2020</v>
      </c>
      <c r="L761" s="12" t="s">
        <v>501</v>
      </c>
      <c r="M761" s="12" t="s">
        <v>38</v>
      </c>
      <c r="N761" s="12" t="s">
        <v>25730</v>
      </c>
      <c r="O761" s="12" t="s">
        <v>11796</v>
      </c>
      <c r="P761" s="11">
        <v>41927</v>
      </c>
      <c r="Q761" s="9">
        <v>8.5</v>
      </c>
      <c r="R761" s="9">
        <v>4</v>
      </c>
      <c r="S761" s="9">
        <v>4</v>
      </c>
      <c r="T761" s="9">
        <v>5</v>
      </c>
      <c r="U761" s="8">
        <v>34.017099999999999</v>
      </c>
      <c r="V761" s="8">
        <v>118.40212</v>
      </c>
      <c r="W761" s="8" t="s">
        <v>25731</v>
      </c>
    </row>
    <row r="762" spans="1:23" x14ac:dyDescent="0.2">
      <c r="A762" s="9">
        <v>1268</v>
      </c>
      <c r="B762" s="9">
        <v>2012</v>
      </c>
      <c r="C762" s="12" t="s">
        <v>5284</v>
      </c>
      <c r="D762" s="10">
        <v>12816367</v>
      </c>
      <c r="E762" s="9">
        <v>422</v>
      </c>
      <c r="F762" s="12" t="s">
        <v>5285</v>
      </c>
      <c r="G762" s="9">
        <f t="shared" si="11"/>
        <v>4</v>
      </c>
      <c r="H762" s="12" t="s">
        <v>32704</v>
      </c>
      <c r="I762" s="9">
        <v>0</v>
      </c>
      <c r="J762" s="9">
        <v>1</v>
      </c>
      <c r="K762" s="12" t="s">
        <v>2845</v>
      </c>
      <c r="L762" s="12" t="s">
        <v>501</v>
      </c>
      <c r="M762" s="12" t="s">
        <v>38</v>
      </c>
      <c r="N762" s="12" t="s">
        <v>22096</v>
      </c>
      <c r="O762" s="12" t="s">
        <v>16504</v>
      </c>
      <c r="P762" s="11">
        <v>41159</v>
      </c>
      <c r="Q762" s="9">
        <v>6.6</v>
      </c>
      <c r="R762" s="9">
        <v>3</v>
      </c>
      <c r="S762" s="9">
        <v>3</v>
      </c>
      <c r="T762" s="9">
        <v>4</v>
      </c>
      <c r="U762" s="8">
        <v>40.728819999999999</v>
      </c>
      <c r="V762" s="8">
        <v>74.000439999999998</v>
      </c>
      <c r="W762" s="8" t="s">
        <v>22097</v>
      </c>
    </row>
    <row r="763" spans="1:23" x14ac:dyDescent="0.2">
      <c r="A763" s="9">
        <v>4766</v>
      </c>
      <c r="B763" s="9">
        <v>2017</v>
      </c>
      <c r="C763" s="12" t="s">
        <v>16594</v>
      </c>
      <c r="D763" s="10">
        <v>12786053</v>
      </c>
      <c r="E763" s="9">
        <v>1115</v>
      </c>
      <c r="F763" s="12" t="s">
        <v>16596</v>
      </c>
      <c r="G763" s="9">
        <f t="shared" si="11"/>
        <v>4</v>
      </c>
      <c r="H763" s="12" t="s">
        <v>32705</v>
      </c>
      <c r="I763" s="9">
        <v>1</v>
      </c>
      <c r="J763" s="9">
        <v>0</v>
      </c>
      <c r="K763" s="12" t="s">
        <v>7159</v>
      </c>
      <c r="L763" s="12" t="s">
        <v>3983</v>
      </c>
      <c r="M763" s="12" t="s">
        <v>38</v>
      </c>
      <c r="N763" s="12" t="s">
        <v>31223</v>
      </c>
      <c r="O763" s="12" t="s">
        <v>32700</v>
      </c>
      <c r="P763" s="11">
        <v>42755</v>
      </c>
      <c r="Q763" s="9">
        <v>7.2</v>
      </c>
      <c r="R763" s="9">
        <v>3</v>
      </c>
      <c r="S763" s="9">
        <v>4</v>
      </c>
      <c r="T763" s="9">
        <v>4</v>
      </c>
      <c r="U763" s="8">
        <v>34.158180000000002</v>
      </c>
      <c r="V763" s="8">
        <v>118.28513</v>
      </c>
      <c r="W763" s="8" t="s">
        <v>31224</v>
      </c>
    </row>
    <row r="764" spans="1:23" x14ac:dyDescent="0.2">
      <c r="A764" s="9">
        <v>3320</v>
      </c>
      <c r="B764" s="9">
        <v>2015</v>
      </c>
      <c r="C764" s="12" t="s">
        <v>11953</v>
      </c>
      <c r="D764" s="10">
        <v>12711491</v>
      </c>
      <c r="E764" s="9">
        <v>790</v>
      </c>
      <c r="F764" s="12" t="s">
        <v>11954</v>
      </c>
      <c r="G764" s="9">
        <f t="shared" si="11"/>
        <v>4</v>
      </c>
      <c r="H764" s="12" t="s">
        <v>32705</v>
      </c>
      <c r="I764" s="9">
        <v>5</v>
      </c>
      <c r="J764" s="9">
        <v>0</v>
      </c>
      <c r="K764" s="12" t="s">
        <v>11956</v>
      </c>
      <c r="L764" s="12" t="s">
        <v>501</v>
      </c>
      <c r="M764" s="12" t="s">
        <v>38</v>
      </c>
      <c r="N764" s="12" t="s">
        <v>27548</v>
      </c>
      <c r="O764" s="12" t="s">
        <v>32700</v>
      </c>
      <c r="P764" s="11">
        <v>42384</v>
      </c>
      <c r="Q764" s="9">
        <v>7.2</v>
      </c>
      <c r="R764" s="9">
        <v>4</v>
      </c>
      <c r="S764" s="9">
        <v>4</v>
      </c>
      <c r="T764" s="9">
        <v>4</v>
      </c>
      <c r="U764" s="8">
        <v>34.158180000000002</v>
      </c>
      <c r="V764" s="8">
        <v>118.28513</v>
      </c>
      <c r="W764" s="8" t="s">
        <v>27549</v>
      </c>
    </row>
    <row r="765" spans="1:23" x14ac:dyDescent="0.2">
      <c r="A765" s="9">
        <v>4036</v>
      </c>
      <c r="B765" s="9">
        <v>2016</v>
      </c>
      <c r="C765" s="12" t="s">
        <v>14240</v>
      </c>
      <c r="D765" s="10">
        <v>12639297</v>
      </c>
      <c r="E765" s="9">
        <v>2205</v>
      </c>
      <c r="F765" s="12" t="s">
        <v>14241</v>
      </c>
      <c r="G765" s="9">
        <f t="shared" si="11"/>
        <v>4</v>
      </c>
      <c r="H765" s="12" t="s">
        <v>32706</v>
      </c>
      <c r="I765" s="9">
        <v>4</v>
      </c>
      <c r="J765" s="9">
        <v>0</v>
      </c>
      <c r="K765" s="12" t="s">
        <v>5122</v>
      </c>
      <c r="L765" s="12" t="s">
        <v>3662</v>
      </c>
      <c r="M765" s="12" t="s">
        <v>38</v>
      </c>
      <c r="N765" s="12" t="s">
        <v>29387</v>
      </c>
      <c r="O765" s="12" t="s">
        <v>11941</v>
      </c>
      <c r="P765" s="11">
        <v>42426</v>
      </c>
      <c r="Q765" s="9">
        <v>6.3</v>
      </c>
      <c r="R765" s="9">
        <v>2</v>
      </c>
      <c r="S765" s="9">
        <v>2</v>
      </c>
      <c r="T765" s="9">
        <v>4</v>
      </c>
      <c r="U765" s="8">
        <v>53.349609999999998</v>
      </c>
      <c r="V765" s="8">
        <v>6.2596100000000003</v>
      </c>
      <c r="W765" s="8" t="s">
        <v>29388</v>
      </c>
    </row>
    <row r="766" spans="1:23" x14ac:dyDescent="0.2">
      <c r="A766" s="9">
        <v>2622</v>
      </c>
      <c r="B766" s="9">
        <v>2014</v>
      </c>
      <c r="C766" s="12" t="s">
        <v>9733</v>
      </c>
      <c r="D766" s="10">
        <v>12600231</v>
      </c>
      <c r="E766" s="9">
        <v>2965</v>
      </c>
      <c r="F766" s="12" t="s">
        <v>9734</v>
      </c>
      <c r="G766" s="9">
        <f t="shared" ref="G766:G818" si="12">+LEN(F766)-LEN(SUBSTITUTE(F766,",",""))+1</f>
        <v>4</v>
      </c>
      <c r="H766" s="12" t="s">
        <v>32706</v>
      </c>
      <c r="I766" s="9">
        <v>2</v>
      </c>
      <c r="J766" s="9">
        <v>0</v>
      </c>
      <c r="K766" s="12" t="s">
        <v>9735</v>
      </c>
      <c r="L766" s="12" t="s">
        <v>501</v>
      </c>
      <c r="M766" s="12" t="s">
        <v>38</v>
      </c>
      <c r="N766" s="12" t="s">
        <v>25733</v>
      </c>
      <c r="O766" s="12" t="s">
        <v>154</v>
      </c>
      <c r="P766" s="11">
        <v>41684</v>
      </c>
      <c r="Q766" s="9">
        <v>6.2</v>
      </c>
      <c r="R766" s="9">
        <v>2</v>
      </c>
      <c r="S766" s="9">
        <v>1</v>
      </c>
      <c r="T766" s="9">
        <v>3</v>
      </c>
      <c r="U766" s="8">
        <v>34.152149999999999</v>
      </c>
      <c r="V766" s="8">
        <v>118.33637</v>
      </c>
      <c r="W766" s="8" t="s">
        <v>25734</v>
      </c>
    </row>
    <row r="767" spans="1:23" x14ac:dyDescent="0.2">
      <c r="A767" s="9">
        <v>4037</v>
      </c>
      <c r="B767" s="9">
        <v>2016</v>
      </c>
      <c r="C767" s="12" t="s">
        <v>14242</v>
      </c>
      <c r="D767" s="10">
        <v>12545979</v>
      </c>
      <c r="E767" s="9">
        <v>1500</v>
      </c>
      <c r="F767" s="12" t="s">
        <v>14243</v>
      </c>
      <c r="G767" s="9">
        <f t="shared" si="12"/>
        <v>4</v>
      </c>
      <c r="H767" s="12" t="s">
        <v>32705</v>
      </c>
      <c r="I767" s="9">
        <v>1</v>
      </c>
      <c r="J767" s="9">
        <v>0</v>
      </c>
      <c r="K767" s="12" t="s">
        <v>835</v>
      </c>
      <c r="L767" s="12" t="s">
        <v>501</v>
      </c>
      <c r="M767" s="12" t="s">
        <v>38</v>
      </c>
      <c r="N767" s="12" t="s">
        <v>29390</v>
      </c>
      <c r="O767" s="12" t="s">
        <v>32700</v>
      </c>
      <c r="P767" s="11">
        <v>42615</v>
      </c>
      <c r="Q767" s="9">
        <v>7.2</v>
      </c>
      <c r="R767" s="9">
        <v>2</v>
      </c>
      <c r="S767" s="9">
        <v>2</v>
      </c>
      <c r="T767" s="9">
        <v>3</v>
      </c>
      <c r="U767" s="8">
        <v>34.158180000000002</v>
      </c>
      <c r="V767" s="8">
        <v>118.28513</v>
      </c>
      <c r="W767" s="8" t="s">
        <v>29391</v>
      </c>
    </row>
    <row r="768" spans="1:23" x14ac:dyDescent="0.2">
      <c r="A768" s="9">
        <v>1271</v>
      </c>
      <c r="B768" s="9">
        <v>2012</v>
      </c>
      <c r="C768" s="12" t="s">
        <v>5295</v>
      </c>
      <c r="D768" s="10">
        <v>12512862</v>
      </c>
      <c r="E768" s="9">
        <v>840</v>
      </c>
      <c r="F768" s="12" t="s">
        <v>5296</v>
      </c>
      <c r="G768" s="9">
        <f t="shared" si="12"/>
        <v>4</v>
      </c>
      <c r="H768" s="12" t="s">
        <v>32706</v>
      </c>
      <c r="I768" s="9">
        <v>1</v>
      </c>
      <c r="J768" s="9">
        <v>0</v>
      </c>
      <c r="K768" s="12" t="s">
        <v>5297</v>
      </c>
      <c r="L768" s="12" t="s">
        <v>5298</v>
      </c>
      <c r="M768" s="12" t="s">
        <v>38</v>
      </c>
      <c r="N768" s="12" t="s">
        <v>22105</v>
      </c>
      <c r="O768" s="12" t="s">
        <v>51</v>
      </c>
      <c r="P768" s="11">
        <v>41264</v>
      </c>
      <c r="Q768" s="9">
        <v>6.8</v>
      </c>
      <c r="R768" s="9">
        <v>2</v>
      </c>
      <c r="S768" s="9">
        <v>2</v>
      </c>
      <c r="T768" s="9">
        <v>3</v>
      </c>
      <c r="U768" s="8">
        <v>34.083799999999997</v>
      </c>
      <c r="V768" s="8">
        <v>118.32083</v>
      </c>
      <c r="W768" s="8" t="s">
        <v>22106</v>
      </c>
    </row>
    <row r="769" spans="1:23" x14ac:dyDescent="0.2">
      <c r="A769" s="9">
        <v>1272</v>
      </c>
      <c r="B769" s="9">
        <v>2012</v>
      </c>
      <c r="C769" s="12" t="s">
        <v>5299</v>
      </c>
      <c r="D769" s="10">
        <v>12434778</v>
      </c>
      <c r="E769" s="9">
        <v>2055</v>
      </c>
      <c r="F769" s="12" t="s">
        <v>5300</v>
      </c>
      <c r="G769" s="9">
        <f t="shared" si="12"/>
        <v>4</v>
      </c>
      <c r="H769" s="12" t="s">
        <v>32703</v>
      </c>
      <c r="I769" s="9">
        <v>0</v>
      </c>
      <c r="J769" s="9">
        <v>0</v>
      </c>
      <c r="K769" s="12" t="s">
        <v>5301</v>
      </c>
      <c r="L769" s="12" t="s">
        <v>162</v>
      </c>
      <c r="M769" s="12" t="s">
        <v>38</v>
      </c>
      <c r="N769" s="12" t="s">
        <v>22108</v>
      </c>
      <c r="O769" s="12" t="s">
        <v>32700</v>
      </c>
      <c r="P769" s="11">
        <v>41089</v>
      </c>
      <c r="Q769" s="9">
        <v>7.1</v>
      </c>
      <c r="R769" s="9">
        <v>2</v>
      </c>
      <c r="S769" s="9">
        <v>2</v>
      </c>
      <c r="T769" s="9">
        <v>3</v>
      </c>
      <c r="U769" s="8">
        <v>34.158180000000002</v>
      </c>
      <c r="V769" s="8">
        <v>118.28513</v>
      </c>
      <c r="W769" s="8" t="s">
        <v>22109</v>
      </c>
    </row>
    <row r="770" spans="1:23" x14ac:dyDescent="0.2">
      <c r="A770" s="9">
        <v>3322</v>
      </c>
      <c r="B770" s="9">
        <v>2015</v>
      </c>
      <c r="C770" s="12" t="s">
        <v>11957</v>
      </c>
      <c r="D770" s="10">
        <v>12429583</v>
      </c>
      <c r="E770" s="9">
        <v>3020</v>
      </c>
      <c r="F770" s="12" t="s">
        <v>11959</v>
      </c>
      <c r="G770" s="9">
        <f t="shared" si="12"/>
        <v>4</v>
      </c>
      <c r="H770" s="12" t="s">
        <v>32705</v>
      </c>
      <c r="I770" s="9">
        <v>1</v>
      </c>
      <c r="J770" s="9">
        <v>0</v>
      </c>
      <c r="K770" s="12" t="s">
        <v>11960</v>
      </c>
      <c r="L770" s="12" t="s">
        <v>8323</v>
      </c>
      <c r="M770" s="12" t="s">
        <v>38</v>
      </c>
      <c r="N770" s="12" t="s">
        <v>27551</v>
      </c>
      <c r="O770" s="12" t="s">
        <v>417</v>
      </c>
      <c r="P770" s="11">
        <v>42027</v>
      </c>
      <c r="Q770" s="9">
        <v>5.8</v>
      </c>
      <c r="R770" s="9">
        <v>1</v>
      </c>
      <c r="S770" s="9">
        <v>1</v>
      </c>
      <c r="T770" s="9">
        <v>3</v>
      </c>
      <c r="U770" s="8">
        <v>34.156799999999997</v>
      </c>
      <c r="V770" s="8">
        <v>118.32522</v>
      </c>
      <c r="W770" s="8" t="s">
        <v>27552</v>
      </c>
    </row>
    <row r="771" spans="1:23" x14ac:dyDescent="0.2">
      <c r="A771" s="9">
        <v>4038</v>
      </c>
      <c r="B771" s="9">
        <v>2016</v>
      </c>
      <c r="C771" s="12" t="s">
        <v>14245</v>
      </c>
      <c r="D771" s="10">
        <v>12391761</v>
      </c>
      <c r="E771" s="9">
        <v>338</v>
      </c>
      <c r="F771" s="12" t="s">
        <v>14246</v>
      </c>
      <c r="G771" s="9">
        <f t="shared" si="12"/>
        <v>4</v>
      </c>
      <c r="H771" s="12" t="s">
        <v>32705</v>
      </c>
      <c r="I771" s="9">
        <v>15</v>
      </c>
      <c r="J771" s="9">
        <v>0</v>
      </c>
      <c r="K771" s="12" t="s">
        <v>14248</v>
      </c>
      <c r="L771" s="12" t="s">
        <v>3662</v>
      </c>
      <c r="M771" s="12" t="s">
        <v>1099</v>
      </c>
      <c r="N771" s="12" t="s">
        <v>29394</v>
      </c>
      <c r="O771" s="12" t="s">
        <v>14250</v>
      </c>
      <c r="P771" s="11">
        <v>42725</v>
      </c>
      <c r="Q771" s="9">
        <v>8.5</v>
      </c>
      <c r="R771" s="9">
        <v>4</v>
      </c>
      <c r="S771" s="9">
        <v>4</v>
      </c>
      <c r="T771" s="9">
        <v>4</v>
      </c>
      <c r="U771" s="8">
        <v>19.069800000000001</v>
      </c>
      <c r="V771" s="8">
        <v>72.834860000000006</v>
      </c>
      <c r="W771" s="8" t="s">
        <v>29395</v>
      </c>
    </row>
    <row r="772" spans="1:23" x14ac:dyDescent="0.2">
      <c r="A772" s="9">
        <v>3323</v>
      </c>
      <c r="B772" s="9">
        <v>2015</v>
      </c>
      <c r="C772" s="12" t="s">
        <v>11961</v>
      </c>
      <c r="D772" s="10">
        <v>12314651</v>
      </c>
      <c r="E772" s="9">
        <v>2901</v>
      </c>
      <c r="F772" s="12" t="s">
        <v>11962</v>
      </c>
      <c r="G772" s="9">
        <f t="shared" si="12"/>
        <v>4</v>
      </c>
      <c r="H772" s="12" t="s">
        <v>32706</v>
      </c>
      <c r="I772" s="9">
        <v>2</v>
      </c>
      <c r="J772" s="9">
        <v>0</v>
      </c>
      <c r="K772" s="12" t="s">
        <v>520</v>
      </c>
      <c r="L772" s="12" t="s">
        <v>162</v>
      </c>
      <c r="M772" s="12" t="s">
        <v>38</v>
      </c>
      <c r="N772" s="12" t="s">
        <v>27554</v>
      </c>
      <c r="O772" s="12" t="s">
        <v>51</v>
      </c>
      <c r="P772" s="11">
        <v>42055</v>
      </c>
      <c r="Q772" s="9">
        <v>5.0999999999999996</v>
      </c>
      <c r="R772" s="9">
        <v>1</v>
      </c>
      <c r="S772" s="9">
        <v>1</v>
      </c>
      <c r="T772" s="9">
        <v>3</v>
      </c>
      <c r="U772" s="8">
        <v>34.083799999999997</v>
      </c>
      <c r="V772" s="8">
        <v>118.32083</v>
      </c>
      <c r="W772" s="8" t="s">
        <v>27555</v>
      </c>
    </row>
    <row r="773" spans="1:23" x14ac:dyDescent="0.2">
      <c r="A773" s="9">
        <v>3324</v>
      </c>
      <c r="B773" s="9">
        <v>2015</v>
      </c>
      <c r="C773" s="12" t="s">
        <v>11963</v>
      </c>
      <c r="D773" s="10">
        <v>12279691</v>
      </c>
      <c r="E773" s="9">
        <v>2353</v>
      </c>
      <c r="F773" s="12" t="s">
        <v>11964</v>
      </c>
      <c r="G773" s="9">
        <f t="shared" si="12"/>
        <v>4</v>
      </c>
      <c r="H773" s="12" t="s">
        <v>32703</v>
      </c>
      <c r="I773" s="9">
        <v>0</v>
      </c>
      <c r="J773" s="9">
        <v>0</v>
      </c>
      <c r="K773" s="12" t="s">
        <v>2676</v>
      </c>
      <c r="L773" s="12" t="s">
        <v>3662</v>
      </c>
      <c r="M773" s="12" t="s">
        <v>38</v>
      </c>
      <c r="N773" s="12" t="s">
        <v>27557</v>
      </c>
      <c r="O773" s="12" t="s">
        <v>16504</v>
      </c>
      <c r="P773" s="11">
        <v>42195</v>
      </c>
      <c r="Q773" s="9">
        <v>6.5</v>
      </c>
      <c r="R773" s="9">
        <v>2</v>
      </c>
      <c r="S773" s="9">
        <v>1</v>
      </c>
      <c r="T773" s="9">
        <v>4</v>
      </c>
      <c r="U773" s="8">
        <v>40.728819999999999</v>
      </c>
      <c r="V773" s="8">
        <v>74.000439999999998</v>
      </c>
      <c r="W773" s="8" t="s">
        <v>27558</v>
      </c>
    </row>
    <row r="774" spans="1:23" x14ac:dyDescent="0.2">
      <c r="A774" s="9">
        <v>4768</v>
      </c>
      <c r="B774" s="9">
        <v>2017</v>
      </c>
      <c r="C774" s="12" t="s">
        <v>16600</v>
      </c>
      <c r="D774" s="10">
        <v>12241122</v>
      </c>
      <c r="E774" s="9">
        <v>2346</v>
      </c>
      <c r="F774" s="12" t="s">
        <v>16601</v>
      </c>
      <c r="G774" s="9">
        <f t="shared" si="12"/>
        <v>4</v>
      </c>
      <c r="H774" s="12" t="s">
        <v>32705</v>
      </c>
      <c r="I774" s="9">
        <v>2</v>
      </c>
      <c r="J774" s="9">
        <v>0</v>
      </c>
      <c r="K774" s="12" t="s">
        <v>6415</v>
      </c>
      <c r="L774" s="12" t="s">
        <v>501</v>
      </c>
      <c r="M774" s="12" t="s">
        <v>38</v>
      </c>
      <c r="N774" s="12" t="s">
        <v>31229</v>
      </c>
      <c r="O774" s="12" t="s">
        <v>11941</v>
      </c>
      <c r="P774" s="11">
        <v>42797</v>
      </c>
      <c r="Q774" s="9">
        <v>6.4</v>
      </c>
      <c r="R774" s="9">
        <v>2</v>
      </c>
      <c r="S774" s="9">
        <v>3</v>
      </c>
      <c r="T774" s="9">
        <v>3</v>
      </c>
      <c r="U774" s="8">
        <v>53.349609999999998</v>
      </c>
      <c r="V774" s="8">
        <v>6.2596100000000003</v>
      </c>
      <c r="W774" s="8" t="s">
        <v>31230</v>
      </c>
    </row>
    <row r="775" spans="1:23" x14ac:dyDescent="0.2">
      <c r="A775" s="9">
        <v>3326</v>
      </c>
      <c r="B775" s="9">
        <v>2015</v>
      </c>
      <c r="C775" s="12" t="s">
        <v>11968</v>
      </c>
      <c r="D775" s="10">
        <v>12227722</v>
      </c>
      <c r="E775" s="9">
        <v>2452</v>
      </c>
      <c r="F775" s="12" t="s">
        <v>11969</v>
      </c>
      <c r="G775" s="9">
        <f t="shared" si="12"/>
        <v>4</v>
      </c>
      <c r="H775" s="12" t="s">
        <v>32705</v>
      </c>
      <c r="I775" s="9">
        <v>7</v>
      </c>
      <c r="J775" s="9">
        <v>0</v>
      </c>
      <c r="K775" s="12" t="s">
        <v>5439</v>
      </c>
      <c r="L775" s="12" t="s">
        <v>3983</v>
      </c>
      <c r="M775" s="12" t="s">
        <v>38</v>
      </c>
      <c r="N775" s="12" t="s">
        <v>27562</v>
      </c>
      <c r="O775" s="12" t="s">
        <v>154</v>
      </c>
      <c r="P775" s="11">
        <v>42321</v>
      </c>
      <c r="Q775" s="9">
        <v>6.9</v>
      </c>
      <c r="R775" s="9">
        <v>2</v>
      </c>
      <c r="S775" s="9">
        <v>2</v>
      </c>
      <c r="T775" s="9">
        <v>3</v>
      </c>
      <c r="U775" s="8">
        <v>34.152149999999999</v>
      </c>
      <c r="V775" s="8">
        <v>118.33637</v>
      </c>
      <c r="W775" s="8" t="s">
        <v>27563</v>
      </c>
    </row>
    <row r="776" spans="1:23" x14ac:dyDescent="0.2">
      <c r="A776" s="9">
        <v>2623</v>
      </c>
      <c r="B776" s="9">
        <v>2014</v>
      </c>
      <c r="C776" s="12" t="s">
        <v>9736</v>
      </c>
      <c r="D776" s="10">
        <v>12096300</v>
      </c>
      <c r="E776" s="9">
        <v>759</v>
      </c>
      <c r="F776" s="12" t="s">
        <v>9737</v>
      </c>
      <c r="G776" s="9">
        <f t="shared" si="12"/>
        <v>4</v>
      </c>
      <c r="H776" s="12" t="s">
        <v>32705</v>
      </c>
      <c r="I776" s="9">
        <v>2</v>
      </c>
      <c r="J776" s="9">
        <v>0</v>
      </c>
      <c r="K776" s="12" t="s">
        <v>2719</v>
      </c>
      <c r="L776" s="12" t="s">
        <v>3983</v>
      </c>
      <c r="M776" s="12" t="s">
        <v>38</v>
      </c>
      <c r="N776" s="12" t="s">
        <v>25736</v>
      </c>
      <c r="O776" s="12" t="s">
        <v>11796</v>
      </c>
      <c r="P776" s="11">
        <v>42020</v>
      </c>
      <c r="Q776" s="9">
        <v>7</v>
      </c>
      <c r="R776" s="9">
        <v>4</v>
      </c>
      <c r="S776" s="9">
        <v>4</v>
      </c>
      <c r="T776" s="9">
        <v>4</v>
      </c>
      <c r="U776" s="8">
        <v>34.017099999999999</v>
      </c>
      <c r="V776" s="8">
        <v>118.40212</v>
      </c>
      <c r="W776" s="8" t="s">
        <v>25737</v>
      </c>
    </row>
    <row r="777" spans="1:23" x14ac:dyDescent="0.2">
      <c r="A777" s="9">
        <v>129</v>
      </c>
      <c r="B777" s="9">
        <v>2010</v>
      </c>
      <c r="C777" s="12" t="s">
        <v>814</v>
      </c>
      <c r="D777" s="10">
        <v>12068313</v>
      </c>
      <c r="E777" s="9">
        <v>2549</v>
      </c>
      <c r="F777" s="12" t="s">
        <v>815</v>
      </c>
      <c r="G777" s="9">
        <f t="shared" si="12"/>
        <v>4</v>
      </c>
      <c r="H777" s="12" t="s">
        <v>32705</v>
      </c>
      <c r="I777" s="9">
        <v>1</v>
      </c>
      <c r="J777" s="9">
        <v>0</v>
      </c>
      <c r="K777" s="12" t="s">
        <v>816</v>
      </c>
      <c r="L777" s="12" t="s">
        <v>501</v>
      </c>
      <c r="M777" s="12" t="s">
        <v>38</v>
      </c>
      <c r="N777" s="12" t="s">
        <v>18918</v>
      </c>
      <c r="O777" s="12" t="s">
        <v>605</v>
      </c>
      <c r="P777" s="11">
        <v>40200</v>
      </c>
      <c r="Q777" s="9">
        <v>6.5</v>
      </c>
      <c r="R777" s="9">
        <v>2</v>
      </c>
      <c r="S777" s="9">
        <v>1</v>
      </c>
      <c r="T777" s="9">
        <v>3</v>
      </c>
      <c r="U777" s="8">
        <v>39.143560000000001</v>
      </c>
      <c r="V777" s="8" t="s">
        <v>32719</v>
      </c>
      <c r="W777" s="8" t="s">
        <v>18919</v>
      </c>
    </row>
    <row r="778" spans="1:23" x14ac:dyDescent="0.2">
      <c r="A778" s="9">
        <v>1936</v>
      </c>
      <c r="B778" s="9">
        <v>2013</v>
      </c>
      <c r="C778" s="12" t="s">
        <v>7437</v>
      </c>
      <c r="D778" s="10">
        <v>12050299</v>
      </c>
      <c r="E778" s="9">
        <v>2913</v>
      </c>
      <c r="F778" s="12" t="s">
        <v>7438</v>
      </c>
      <c r="G778" s="9">
        <f t="shared" si="12"/>
        <v>4</v>
      </c>
      <c r="H778" s="12" t="s">
        <v>32705</v>
      </c>
      <c r="I778" s="9">
        <v>1</v>
      </c>
      <c r="J778" s="9">
        <v>0</v>
      </c>
      <c r="K778" s="12" t="s">
        <v>538</v>
      </c>
      <c r="L778" s="12" t="s">
        <v>3662</v>
      </c>
      <c r="M778" s="12" t="s">
        <v>38</v>
      </c>
      <c r="N778" s="12" t="s">
        <v>23850</v>
      </c>
      <c r="O778" s="12" t="s">
        <v>271</v>
      </c>
      <c r="P778" s="11">
        <v>41292</v>
      </c>
      <c r="Q778" s="9">
        <v>6.4</v>
      </c>
      <c r="R778" s="9">
        <v>2</v>
      </c>
      <c r="S778" s="9">
        <v>2</v>
      </c>
      <c r="T778" s="9">
        <v>4</v>
      </c>
      <c r="U778" s="8">
        <v>34.031500000000001</v>
      </c>
      <c r="V778" s="8">
        <v>118.46977</v>
      </c>
      <c r="W778" s="8" t="s">
        <v>23851</v>
      </c>
    </row>
    <row r="779" spans="1:23" x14ac:dyDescent="0.2">
      <c r="A779" s="9">
        <v>4769</v>
      </c>
      <c r="B779" s="9">
        <v>2017</v>
      </c>
      <c r="C779" s="12" t="s">
        <v>16602</v>
      </c>
      <c r="D779" s="10">
        <v>11962778</v>
      </c>
      <c r="E779" s="9">
        <v>1669</v>
      </c>
      <c r="F779" s="12" t="s">
        <v>16604</v>
      </c>
      <c r="G779" s="9">
        <f t="shared" si="12"/>
        <v>4</v>
      </c>
      <c r="H779" s="12" t="s">
        <v>32705</v>
      </c>
      <c r="I779" s="9">
        <v>1</v>
      </c>
      <c r="J779" s="9">
        <v>0</v>
      </c>
      <c r="K779" s="12" t="s">
        <v>9619</v>
      </c>
      <c r="L779" s="12" t="s">
        <v>13434</v>
      </c>
      <c r="M779" s="12" t="s">
        <v>38</v>
      </c>
      <c r="N779" s="12" t="s">
        <v>31232</v>
      </c>
      <c r="O779" s="12" t="s">
        <v>11796</v>
      </c>
      <c r="P779" s="11">
        <v>43061</v>
      </c>
      <c r="Q779" s="9">
        <v>6.4</v>
      </c>
      <c r="R779" s="9">
        <v>2</v>
      </c>
      <c r="S779" s="9">
        <v>2</v>
      </c>
      <c r="T779" s="9">
        <v>3</v>
      </c>
      <c r="U779" s="8">
        <v>34.017099999999999</v>
      </c>
      <c r="V779" s="8">
        <v>118.40212</v>
      </c>
      <c r="W779" s="8" t="s">
        <v>31233</v>
      </c>
    </row>
    <row r="780" spans="1:23" x14ac:dyDescent="0.2">
      <c r="A780" s="9">
        <v>4039</v>
      </c>
      <c r="B780" s="9">
        <v>2016</v>
      </c>
      <c r="C780" s="12" t="s">
        <v>14251</v>
      </c>
      <c r="D780" s="10">
        <v>11686940</v>
      </c>
      <c r="E780" s="9">
        <v>2075</v>
      </c>
      <c r="F780" s="12" t="s">
        <v>14252</v>
      </c>
      <c r="G780" s="9">
        <f t="shared" si="12"/>
        <v>4</v>
      </c>
      <c r="H780" s="12" t="s">
        <v>32705</v>
      </c>
      <c r="I780" s="9">
        <v>2</v>
      </c>
      <c r="J780" s="9">
        <v>0</v>
      </c>
      <c r="K780" s="12" t="s">
        <v>7277</v>
      </c>
      <c r="L780" s="12" t="s">
        <v>162</v>
      </c>
      <c r="M780" s="12" t="s">
        <v>38</v>
      </c>
      <c r="N780" s="12" t="s">
        <v>29397</v>
      </c>
      <c r="O780" s="12" t="s">
        <v>11941</v>
      </c>
      <c r="P780" s="11">
        <v>42398</v>
      </c>
      <c r="Q780" s="9">
        <v>3.5</v>
      </c>
      <c r="R780" s="9">
        <v>1</v>
      </c>
      <c r="S780" s="9">
        <v>1</v>
      </c>
      <c r="T780" s="9">
        <v>3</v>
      </c>
      <c r="U780" s="8">
        <v>53.349609999999998</v>
      </c>
      <c r="V780" s="8">
        <v>6.2596100000000003</v>
      </c>
      <c r="W780" s="8" t="s">
        <v>29398</v>
      </c>
    </row>
    <row r="781" spans="1:23" x14ac:dyDescent="0.2">
      <c r="A781" s="9">
        <v>1273</v>
      </c>
      <c r="B781" s="9">
        <v>2012</v>
      </c>
      <c r="C781" s="12" t="s">
        <v>5302</v>
      </c>
      <c r="D781" s="10">
        <v>11682205</v>
      </c>
      <c r="E781" s="9">
        <v>2186</v>
      </c>
      <c r="F781" s="12" t="s">
        <v>5303</v>
      </c>
      <c r="G781" s="9">
        <f t="shared" si="12"/>
        <v>4</v>
      </c>
      <c r="H781" s="12" t="s">
        <v>32703</v>
      </c>
      <c r="I781" s="9">
        <v>0</v>
      </c>
      <c r="J781" s="9">
        <v>0</v>
      </c>
      <c r="K781" s="12" t="s">
        <v>5304</v>
      </c>
      <c r="L781" s="12" t="s">
        <v>3662</v>
      </c>
      <c r="M781" s="12" t="s">
        <v>38</v>
      </c>
      <c r="N781" s="12" t="s">
        <v>22111</v>
      </c>
      <c r="O781" s="12" t="s">
        <v>63</v>
      </c>
      <c r="P781" s="11">
        <v>40963</v>
      </c>
      <c r="Q781" s="9">
        <v>5.9</v>
      </c>
      <c r="R781" s="9">
        <v>2</v>
      </c>
      <c r="S781" s="9">
        <v>1</v>
      </c>
      <c r="T781" s="9">
        <v>3</v>
      </c>
      <c r="U781" s="8">
        <v>34.031399999999998</v>
      </c>
      <c r="V781" s="8">
        <v>118.46971000000001</v>
      </c>
      <c r="W781" s="8" t="s">
        <v>22112</v>
      </c>
    </row>
    <row r="782" spans="1:23" x14ac:dyDescent="0.2">
      <c r="A782" s="9">
        <v>4770</v>
      </c>
      <c r="B782" s="9">
        <v>2017</v>
      </c>
      <c r="C782" s="12" t="s">
        <v>16606</v>
      </c>
      <c r="D782" s="10">
        <v>11368012</v>
      </c>
      <c r="E782" s="9">
        <v>2417</v>
      </c>
      <c r="F782" s="12" t="s">
        <v>16607</v>
      </c>
      <c r="G782" s="9">
        <f t="shared" si="12"/>
        <v>4</v>
      </c>
      <c r="H782" s="12" t="s">
        <v>32706</v>
      </c>
      <c r="I782" s="9">
        <v>1</v>
      </c>
      <c r="J782" s="9">
        <v>0</v>
      </c>
      <c r="K782" s="12" t="s">
        <v>16608</v>
      </c>
      <c r="L782" s="12" t="s">
        <v>501</v>
      </c>
      <c r="M782" s="12" t="s">
        <v>38</v>
      </c>
      <c r="N782" s="12" t="s">
        <v>31234</v>
      </c>
      <c r="O782" s="12" t="s">
        <v>154</v>
      </c>
      <c r="P782" s="11">
        <v>42846</v>
      </c>
      <c r="Q782" s="9">
        <v>5</v>
      </c>
      <c r="R782" s="9">
        <v>2</v>
      </c>
      <c r="S782" s="9">
        <v>1</v>
      </c>
      <c r="T782" s="9">
        <v>3</v>
      </c>
      <c r="U782" s="8">
        <v>34.152149999999999</v>
      </c>
      <c r="V782" s="8">
        <v>118.33637</v>
      </c>
      <c r="W782" s="8" t="s">
        <v>31235</v>
      </c>
    </row>
    <row r="783" spans="1:23" x14ac:dyDescent="0.2">
      <c r="A783" s="9">
        <v>1937</v>
      </c>
      <c r="B783" s="9">
        <v>2013</v>
      </c>
      <c r="C783" s="12" t="s">
        <v>7439</v>
      </c>
      <c r="D783" s="10">
        <v>11330849</v>
      </c>
      <c r="E783" s="9">
        <v>2101</v>
      </c>
      <c r="F783" s="12" t="s">
        <v>7440</v>
      </c>
      <c r="G783" s="9">
        <f t="shared" si="12"/>
        <v>4</v>
      </c>
      <c r="H783" s="12" t="s">
        <v>32705</v>
      </c>
      <c r="I783" s="9">
        <v>2</v>
      </c>
      <c r="J783" s="9">
        <v>0</v>
      </c>
      <c r="K783" s="12" t="s">
        <v>7441</v>
      </c>
      <c r="L783" s="12" t="s">
        <v>13434</v>
      </c>
      <c r="M783" s="12" t="s">
        <v>38</v>
      </c>
      <c r="N783" s="12" t="s">
        <v>23853</v>
      </c>
      <c r="O783" s="12" t="s">
        <v>32699</v>
      </c>
      <c r="P783" s="11">
        <v>41614</v>
      </c>
      <c r="Q783" s="9">
        <v>6.8</v>
      </c>
      <c r="R783" s="9">
        <v>3</v>
      </c>
      <c r="S783" s="9">
        <v>2</v>
      </c>
      <c r="T783" s="9">
        <v>4</v>
      </c>
      <c r="U783" s="8">
        <v>37.832839999999997</v>
      </c>
      <c r="V783" s="8">
        <v>122.28397</v>
      </c>
      <c r="W783" s="8" t="s">
        <v>23854</v>
      </c>
    </row>
    <row r="784" spans="1:23" x14ac:dyDescent="0.2">
      <c r="A784" s="9">
        <v>2624</v>
      </c>
      <c r="B784" s="9">
        <v>2014</v>
      </c>
      <c r="C784" s="12" t="s">
        <v>9739</v>
      </c>
      <c r="D784" s="10">
        <v>11242944</v>
      </c>
      <c r="E784" s="9">
        <v>302</v>
      </c>
      <c r="F784" s="12" t="s">
        <v>9741</v>
      </c>
      <c r="G784" s="9">
        <f t="shared" si="12"/>
        <v>3</v>
      </c>
      <c r="H784" s="12" t="s">
        <v>32706</v>
      </c>
      <c r="I784" s="9">
        <v>2</v>
      </c>
      <c r="J784" s="9">
        <v>0</v>
      </c>
      <c r="K784" s="12" t="s">
        <v>9743</v>
      </c>
      <c r="L784" s="12" t="s">
        <v>509</v>
      </c>
      <c r="M784" s="12" t="s">
        <v>38</v>
      </c>
      <c r="N784" s="12" t="s">
        <v>25739</v>
      </c>
      <c r="O784" s="12" t="s">
        <v>154</v>
      </c>
      <c r="P784" s="11">
        <v>41887</v>
      </c>
      <c r="Q784" s="9">
        <v>7</v>
      </c>
      <c r="R784" s="9">
        <v>3</v>
      </c>
      <c r="S784" s="9">
        <v>4</v>
      </c>
      <c r="T784" s="9">
        <v>2</v>
      </c>
      <c r="U784" s="8">
        <v>34.152149999999999</v>
      </c>
      <c r="V784" s="8">
        <v>118.33637</v>
      </c>
      <c r="W784" s="8" t="s">
        <v>25740</v>
      </c>
    </row>
    <row r="785" spans="1:23" x14ac:dyDescent="0.2">
      <c r="A785" s="9">
        <v>673</v>
      </c>
      <c r="B785" s="9">
        <v>2011</v>
      </c>
      <c r="C785" s="12" t="s">
        <v>3077</v>
      </c>
      <c r="D785" s="10">
        <v>11242660</v>
      </c>
      <c r="E785" s="9">
        <v>319</v>
      </c>
      <c r="F785" s="12" t="s">
        <v>3078</v>
      </c>
      <c r="G785" s="9">
        <f t="shared" si="12"/>
        <v>4</v>
      </c>
      <c r="H785" s="12" t="s">
        <v>32705</v>
      </c>
      <c r="I785" s="9">
        <v>0</v>
      </c>
      <c r="J785" s="9">
        <v>0</v>
      </c>
      <c r="K785" s="12" t="s">
        <v>3080</v>
      </c>
      <c r="L785" s="12" t="s">
        <v>501</v>
      </c>
      <c r="M785" s="12" t="s">
        <v>38</v>
      </c>
      <c r="N785" s="12" t="s">
        <v>20431</v>
      </c>
      <c r="O785" s="12" t="s">
        <v>16504</v>
      </c>
      <c r="P785" s="11">
        <v>40655</v>
      </c>
      <c r="Q785" s="9">
        <v>7.4</v>
      </c>
      <c r="R785" s="9">
        <v>3</v>
      </c>
      <c r="S785" s="9">
        <v>4</v>
      </c>
      <c r="T785" s="9">
        <v>4</v>
      </c>
      <c r="U785" s="8">
        <v>40.728819999999999</v>
      </c>
      <c r="V785" s="8">
        <v>74.000439999999998</v>
      </c>
      <c r="W785" s="8" t="s">
        <v>20432</v>
      </c>
    </row>
    <row r="786" spans="1:23" x14ac:dyDescent="0.2">
      <c r="A786" s="9">
        <v>3327</v>
      </c>
      <c r="B786" s="9">
        <v>2015</v>
      </c>
      <c r="C786" s="12" t="s">
        <v>11970</v>
      </c>
      <c r="D786" s="10">
        <v>11114018</v>
      </c>
      <c r="E786" s="9">
        <v>794</v>
      </c>
      <c r="F786" s="12" t="s">
        <v>11972</v>
      </c>
      <c r="G786" s="9">
        <f t="shared" si="12"/>
        <v>4</v>
      </c>
      <c r="H786" s="12" t="s">
        <v>32704</v>
      </c>
      <c r="I786" s="9">
        <v>0</v>
      </c>
      <c r="J786" s="9">
        <v>1</v>
      </c>
      <c r="K786" s="12" t="s">
        <v>187</v>
      </c>
      <c r="L786" s="12" t="s">
        <v>3983</v>
      </c>
      <c r="M786" s="12" t="s">
        <v>38</v>
      </c>
      <c r="N786" s="12" t="s">
        <v>27565</v>
      </c>
      <c r="O786" s="12" t="s">
        <v>16504</v>
      </c>
      <c r="P786" s="11">
        <v>42391</v>
      </c>
      <c r="Q786" s="9">
        <v>7.1</v>
      </c>
      <c r="R786" s="9">
        <v>3</v>
      </c>
      <c r="S786" s="9">
        <v>3</v>
      </c>
      <c r="T786" s="9">
        <v>4</v>
      </c>
      <c r="U786" s="8">
        <v>40.728819999999999</v>
      </c>
      <c r="V786" s="8">
        <v>74.000439999999998</v>
      </c>
      <c r="W786" s="8" t="s">
        <v>27566</v>
      </c>
    </row>
    <row r="787" spans="1:23" x14ac:dyDescent="0.2">
      <c r="A787" s="9">
        <v>4042</v>
      </c>
      <c r="B787" s="9">
        <v>2016</v>
      </c>
      <c r="C787" s="12" t="s">
        <v>14261</v>
      </c>
      <c r="D787" s="10">
        <v>10938134</v>
      </c>
      <c r="E787" s="9">
        <v>2931</v>
      </c>
      <c r="F787" s="12" t="s">
        <v>14262</v>
      </c>
      <c r="G787" s="9">
        <f t="shared" si="12"/>
        <v>4</v>
      </c>
      <c r="H787" s="12" t="s">
        <v>32705</v>
      </c>
      <c r="I787" s="9">
        <v>1</v>
      </c>
      <c r="J787" s="9">
        <v>0</v>
      </c>
      <c r="K787" s="12" t="s">
        <v>653</v>
      </c>
      <c r="L787" s="12" t="s">
        <v>3662</v>
      </c>
      <c r="M787" s="12" t="s">
        <v>38</v>
      </c>
      <c r="N787" s="12" t="s">
        <v>29402</v>
      </c>
      <c r="O787" s="12" t="s">
        <v>11796</v>
      </c>
      <c r="P787" s="11">
        <v>42405</v>
      </c>
      <c r="Q787" s="9">
        <v>5.8</v>
      </c>
      <c r="R787" s="9">
        <v>2</v>
      </c>
      <c r="S787" s="9">
        <v>2</v>
      </c>
      <c r="T787" s="9">
        <v>3</v>
      </c>
      <c r="U787" s="8">
        <v>34.017099999999999</v>
      </c>
      <c r="V787" s="8">
        <v>118.40212</v>
      </c>
      <c r="W787" s="8" t="s">
        <v>29403</v>
      </c>
    </row>
    <row r="788" spans="1:23" x14ac:dyDescent="0.2">
      <c r="A788" s="9">
        <v>1938</v>
      </c>
      <c r="B788" s="9">
        <v>2013</v>
      </c>
      <c r="C788" s="12" t="s">
        <v>7442</v>
      </c>
      <c r="D788" s="10">
        <v>10895295</v>
      </c>
      <c r="E788" s="9">
        <v>2188</v>
      </c>
      <c r="F788" s="12" t="s">
        <v>7444</v>
      </c>
      <c r="G788" s="9">
        <f t="shared" si="12"/>
        <v>4</v>
      </c>
      <c r="H788" s="12" t="s">
        <v>32703</v>
      </c>
      <c r="I788" s="9">
        <v>0</v>
      </c>
      <c r="J788" s="9">
        <v>0</v>
      </c>
      <c r="K788" s="12" t="s">
        <v>7445</v>
      </c>
      <c r="L788" s="12" t="s">
        <v>3662</v>
      </c>
      <c r="M788" s="12" t="s">
        <v>38</v>
      </c>
      <c r="N788" s="12" t="s">
        <v>23857</v>
      </c>
      <c r="O788" s="12" t="s">
        <v>3622</v>
      </c>
      <c r="P788" s="11">
        <v>41341</v>
      </c>
      <c r="Q788" s="9">
        <v>6.5</v>
      </c>
      <c r="R788" s="9">
        <v>2</v>
      </c>
      <c r="S788" s="9">
        <v>2</v>
      </c>
      <c r="T788" s="9">
        <v>4</v>
      </c>
      <c r="U788" s="8">
        <v>34.041780000000003</v>
      </c>
      <c r="V788" s="8">
        <v>118.23488999999999</v>
      </c>
      <c r="W788" s="8" t="s">
        <v>23858</v>
      </c>
    </row>
    <row r="789" spans="1:23" x14ac:dyDescent="0.2">
      <c r="A789" s="9">
        <v>130</v>
      </c>
      <c r="B789" s="9">
        <v>2010</v>
      </c>
      <c r="C789" s="12" t="s">
        <v>817</v>
      </c>
      <c r="D789" s="10">
        <v>10741486</v>
      </c>
      <c r="E789" s="9">
        <v>812</v>
      </c>
      <c r="F789" s="12" t="s">
        <v>818</v>
      </c>
      <c r="G789" s="9">
        <f t="shared" si="12"/>
        <v>4</v>
      </c>
      <c r="H789" s="12" t="s">
        <v>32704</v>
      </c>
      <c r="I789" s="9">
        <v>0</v>
      </c>
      <c r="J789" s="9">
        <v>3</v>
      </c>
      <c r="K789" s="12" t="s">
        <v>820</v>
      </c>
      <c r="L789" s="12" t="s">
        <v>3662</v>
      </c>
      <c r="M789" s="12" t="s">
        <v>38</v>
      </c>
      <c r="N789" s="12" t="s">
        <v>18922</v>
      </c>
      <c r="O789" s="12" t="s">
        <v>263</v>
      </c>
      <c r="P789" s="11">
        <v>40165</v>
      </c>
      <c r="Q789" s="9">
        <v>7.8</v>
      </c>
      <c r="R789" s="9">
        <v>4</v>
      </c>
      <c r="S789" s="9">
        <v>4</v>
      </c>
      <c r="T789" s="9">
        <v>5</v>
      </c>
      <c r="U789" s="8">
        <v>34.055430000000001</v>
      </c>
      <c r="V789" s="8">
        <v>118.41328</v>
      </c>
      <c r="W789" s="8" t="s">
        <v>18923</v>
      </c>
    </row>
    <row r="790" spans="1:23" x14ac:dyDescent="0.2">
      <c r="A790" s="9">
        <v>674</v>
      </c>
      <c r="B790" s="9">
        <v>2011</v>
      </c>
      <c r="C790" s="12" t="s">
        <v>3081</v>
      </c>
      <c r="D790" s="10">
        <v>10721033</v>
      </c>
      <c r="E790" s="9">
        <v>2290</v>
      </c>
      <c r="F790" s="12" t="s">
        <v>3082</v>
      </c>
      <c r="G790" s="9">
        <f t="shared" si="12"/>
        <v>4</v>
      </c>
      <c r="H790" s="12" t="s">
        <v>32705</v>
      </c>
      <c r="I790" s="9">
        <v>1</v>
      </c>
      <c r="J790" s="9">
        <v>0</v>
      </c>
      <c r="K790" s="12" t="s">
        <v>3083</v>
      </c>
      <c r="L790" s="12" t="s">
        <v>3662</v>
      </c>
      <c r="M790" s="12" t="s">
        <v>38</v>
      </c>
      <c r="N790" s="12" t="s">
        <v>20435</v>
      </c>
      <c r="O790" s="12" t="s">
        <v>63</v>
      </c>
      <c r="P790" s="11">
        <v>40599</v>
      </c>
      <c r="Q790" s="9">
        <v>5.4</v>
      </c>
      <c r="R790" s="9">
        <v>2</v>
      </c>
      <c r="S790" s="9">
        <v>2</v>
      </c>
      <c r="T790" s="9">
        <v>4</v>
      </c>
      <c r="U790" s="8">
        <v>34.031399999999998</v>
      </c>
      <c r="V790" s="8">
        <v>118.46971000000001</v>
      </c>
      <c r="W790" s="8" t="s">
        <v>20436</v>
      </c>
    </row>
    <row r="791" spans="1:23" x14ac:dyDescent="0.2">
      <c r="A791" s="9">
        <v>4771</v>
      </c>
      <c r="B791" s="9">
        <v>2017</v>
      </c>
      <c r="C791" s="12" t="s">
        <v>16609</v>
      </c>
      <c r="D791" s="10">
        <v>10709995</v>
      </c>
      <c r="E791" s="9">
        <v>941</v>
      </c>
      <c r="F791" s="12" t="s">
        <v>16610</v>
      </c>
      <c r="G791" s="9">
        <f t="shared" si="12"/>
        <v>4</v>
      </c>
      <c r="H791" s="12" t="s">
        <v>32705</v>
      </c>
      <c r="I791" s="9">
        <v>4</v>
      </c>
      <c r="J791" s="9">
        <v>0</v>
      </c>
      <c r="K791" s="12" t="s">
        <v>1054</v>
      </c>
      <c r="L791" s="12" t="s">
        <v>501</v>
      </c>
      <c r="M791" s="12" t="s">
        <v>38</v>
      </c>
      <c r="N791" s="12" t="s">
        <v>31237</v>
      </c>
      <c r="O791" s="12" t="s">
        <v>16504</v>
      </c>
      <c r="P791" s="11">
        <v>42916</v>
      </c>
      <c r="Q791" s="9">
        <v>6.3</v>
      </c>
      <c r="R791" s="9">
        <v>3</v>
      </c>
      <c r="S791" s="9">
        <v>3</v>
      </c>
      <c r="T791" s="9">
        <v>3</v>
      </c>
      <c r="U791" s="8">
        <v>40.728819999999999</v>
      </c>
      <c r="V791" s="8">
        <v>74.000439999999998</v>
      </c>
      <c r="W791" s="8" t="s">
        <v>31238</v>
      </c>
    </row>
    <row r="792" spans="1:23" x14ac:dyDescent="0.2">
      <c r="A792" s="9">
        <v>3328</v>
      </c>
      <c r="B792" s="9">
        <v>2015</v>
      </c>
      <c r="C792" s="12" t="s">
        <v>11975</v>
      </c>
      <c r="D792" s="10">
        <v>10664749</v>
      </c>
      <c r="E792" s="9">
        <v>2816</v>
      </c>
      <c r="F792" s="12" t="s">
        <v>11977</v>
      </c>
      <c r="G792" s="9">
        <f t="shared" si="12"/>
        <v>4</v>
      </c>
      <c r="H792" s="12" t="s">
        <v>32706</v>
      </c>
      <c r="I792" s="9">
        <v>1</v>
      </c>
      <c r="J792" s="9">
        <v>0</v>
      </c>
      <c r="K792" s="12" t="s">
        <v>718</v>
      </c>
      <c r="L792" s="12" t="s">
        <v>3662</v>
      </c>
      <c r="M792" s="12" t="s">
        <v>38</v>
      </c>
      <c r="N792" s="12" t="s">
        <v>27568</v>
      </c>
      <c r="O792" s="12" t="s">
        <v>11941</v>
      </c>
      <c r="P792" s="11">
        <v>42083</v>
      </c>
      <c r="Q792" s="9">
        <v>5.8</v>
      </c>
      <c r="R792" s="9">
        <v>2</v>
      </c>
      <c r="S792" s="9">
        <v>1</v>
      </c>
      <c r="T792" s="9">
        <v>3</v>
      </c>
      <c r="U792" s="8">
        <v>53.349609999999998</v>
      </c>
      <c r="V792" s="8">
        <v>6.2596100000000003</v>
      </c>
      <c r="W792" s="8" t="s">
        <v>27569</v>
      </c>
    </row>
    <row r="793" spans="1:23" x14ac:dyDescent="0.2">
      <c r="A793" s="9">
        <v>4044</v>
      </c>
      <c r="B793" s="9">
        <v>2016</v>
      </c>
      <c r="C793" s="12" t="s">
        <v>14268</v>
      </c>
      <c r="D793" s="10">
        <v>10663357</v>
      </c>
      <c r="E793" s="9">
        <v>1262</v>
      </c>
      <c r="F793" s="12" t="s">
        <v>14269</v>
      </c>
      <c r="G793" s="9">
        <f t="shared" si="12"/>
        <v>4</v>
      </c>
      <c r="H793" s="12" t="s">
        <v>32705</v>
      </c>
      <c r="I793" s="9">
        <v>6</v>
      </c>
      <c r="J793" s="9">
        <v>0</v>
      </c>
      <c r="K793" s="12" t="s">
        <v>14271</v>
      </c>
      <c r="L793" s="12" t="s">
        <v>13434</v>
      </c>
      <c r="M793" s="12" t="s">
        <v>38</v>
      </c>
      <c r="N793" s="12" t="s">
        <v>29408</v>
      </c>
      <c r="O793" s="12" t="s">
        <v>16504</v>
      </c>
      <c r="P793" s="11">
        <v>42713</v>
      </c>
      <c r="Q793" s="9">
        <v>7.5</v>
      </c>
      <c r="R793" s="9">
        <v>3</v>
      </c>
      <c r="S793" s="9">
        <v>3</v>
      </c>
      <c r="T793" s="9">
        <v>4</v>
      </c>
      <c r="U793" s="8">
        <v>40.728819999999999</v>
      </c>
      <c r="V793" s="8">
        <v>74.000439999999998</v>
      </c>
      <c r="W793" s="8" t="s">
        <v>29409</v>
      </c>
    </row>
    <row r="794" spans="1:23" x14ac:dyDescent="0.2">
      <c r="A794" s="9">
        <v>131</v>
      </c>
      <c r="B794" s="9">
        <v>2010</v>
      </c>
      <c r="C794" s="12" t="s">
        <v>821</v>
      </c>
      <c r="D794" s="10">
        <v>10547117</v>
      </c>
      <c r="E794" s="9">
        <v>2825</v>
      </c>
      <c r="F794" s="12" t="s">
        <v>822</v>
      </c>
      <c r="G794" s="9">
        <f t="shared" si="12"/>
        <v>4</v>
      </c>
      <c r="H794" s="12" t="s">
        <v>32705</v>
      </c>
      <c r="I794" s="9">
        <v>1</v>
      </c>
      <c r="J794" s="9">
        <v>0</v>
      </c>
      <c r="K794" s="12" t="s">
        <v>823</v>
      </c>
      <c r="L794" s="12" t="s">
        <v>3662</v>
      </c>
      <c r="M794" s="12" t="s">
        <v>38</v>
      </c>
      <c r="N794" s="12" t="s">
        <v>18927</v>
      </c>
      <c r="O794" s="12" t="s">
        <v>154</v>
      </c>
      <c r="P794" s="11">
        <v>40347</v>
      </c>
      <c r="Q794" s="9">
        <v>4.7</v>
      </c>
      <c r="R794" s="9">
        <v>2</v>
      </c>
      <c r="S794" s="9">
        <v>1</v>
      </c>
      <c r="T794" s="9">
        <v>4</v>
      </c>
      <c r="U794" s="8">
        <v>34.152149999999999</v>
      </c>
      <c r="V794" s="8">
        <v>118.33637</v>
      </c>
      <c r="W794" s="8" t="s">
        <v>18928</v>
      </c>
    </row>
    <row r="795" spans="1:23" x14ac:dyDescent="0.2">
      <c r="A795" s="9">
        <v>2629</v>
      </c>
      <c r="B795" s="9">
        <v>2014</v>
      </c>
      <c r="C795" s="12" t="s">
        <v>9755</v>
      </c>
      <c r="D795" s="10">
        <v>10508518</v>
      </c>
      <c r="E795" s="9">
        <v>2486</v>
      </c>
      <c r="F795" s="12" t="s">
        <v>9756</v>
      </c>
      <c r="G795" s="9">
        <f t="shared" si="12"/>
        <v>4</v>
      </c>
      <c r="H795" s="12" t="s">
        <v>32705</v>
      </c>
      <c r="I795" s="9">
        <v>2</v>
      </c>
      <c r="J795" s="9">
        <v>0</v>
      </c>
      <c r="K795" s="12" t="s">
        <v>5110</v>
      </c>
      <c r="L795" s="12" t="s">
        <v>3662</v>
      </c>
      <c r="M795" s="12" t="s">
        <v>38</v>
      </c>
      <c r="N795" s="12" t="s">
        <v>25753</v>
      </c>
      <c r="O795" s="12" t="s">
        <v>11941</v>
      </c>
      <c r="P795" s="11">
        <v>41726</v>
      </c>
      <c r="Q795" s="9">
        <v>5.7</v>
      </c>
      <c r="R795" s="9">
        <v>2</v>
      </c>
      <c r="S795" s="9">
        <v>1</v>
      </c>
      <c r="T795" s="9">
        <v>4</v>
      </c>
      <c r="U795" s="8">
        <v>53.349609999999998</v>
      </c>
      <c r="V795" s="8">
        <v>6.2596100000000003</v>
      </c>
      <c r="W795" s="8" t="s">
        <v>25754</v>
      </c>
    </row>
    <row r="796" spans="1:23" x14ac:dyDescent="0.2">
      <c r="A796" s="9">
        <v>1939</v>
      </c>
      <c r="B796" s="9">
        <v>2013</v>
      </c>
      <c r="C796" s="12" t="s">
        <v>7447</v>
      </c>
      <c r="D796" s="10">
        <v>10501938</v>
      </c>
      <c r="E796" s="9">
        <v>2135</v>
      </c>
      <c r="F796" s="12" t="s">
        <v>7448</v>
      </c>
      <c r="G796" s="9">
        <f t="shared" si="12"/>
        <v>4</v>
      </c>
      <c r="H796" s="12" t="s">
        <v>32706</v>
      </c>
      <c r="I796" s="9">
        <v>2</v>
      </c>
      <c r="J796" s="9">
        <v>0</v>
      </c>
      <c r="K796" s="12" t="s">
        <v>7449</v>
      </c>
      <c r="L796" s="12" t="s">
        <v>3662</v>
      </c>
      <c r="M796" s="12" t="s">
        <v>38</v>
      </c>
      <c r="N796" s="12" t="s">
        <v>23860</v>
      </c>
      <c r="O796" s="12" t="s">
        <v>154</v>
      </c>
      <c r="P796" s="11">
        <v>41516</v>
      </c>
      <c r="Q796" s="9">
        <v>4.4000000000000004</v>
      </c>
      <c r="R796" s="9">
        <v>1</v>
      </c>
      <c r="S796" s="9">
        <v>1</v>
      </c>
      <c r="T796" s="9">
        <v>3</v>
      </c>
      <c r="U796" s="8">
        <v>34.152149999999999</v>
      </c>
      <c r="V796" s="8">
        <v>118.33637</v>
      </c>
      <c r="W796" s="8" t="s">
        <v>23861</v>
      </c>
    </row>
    <row r="797" spans="1:23" x14ac:dyDescent="0.2">
      <c r="A797" s="9">
        <v>4045</v>
      </c>
      <c r="B797" s="9">
        <v>2016</v>
      </c>
      <c r="C797" s="12" t="s">
        <v>14272</v>
      </c>
      <c r="D797" s="10">
        <v>10378555</v>
      </c>
      <c r="E797" s="9">
        <v>2822</v>
      </c>
      <c r="F797" s="12" t="s">
        <v>14273</v>
      </c>
      <c r="G797" s="9">
        <f t="shared" si="12"/>
        <v>4</v>
      </c>
      <c r="H797" s="12" t="s">
        <v>32706</v>
      </c>
      <c r="I797" s="9">
        <v>2</v>
      </c>
      <c r="J797" s="9">
        <v>0</v>
      </c>
      <c r="K797" s="12" t="s">
        <v>324</v>
      </c>
      <c r="L797" s="12" t="s">
        <v>3662</v>
      </c>
      <c r="M797" s="12" t="s">
        <v>38</v>
      </c>
      <c r="N797" s="12" t="s">
        <v>29411</v>
      </c>
      <c r="O797" s="12" t="s">
        <v>154</v>
      </c>
      <c r="P797" s="11">
        <v>42748</v>
      </c>
      <c r="Q797" s="9">
        <v>6.4</v>
      </c>
      <c r="R797" s="9">
        <v>2</v>
      </c>
      <c r="S797" s="9">
        <v>2</v>
      </c>
      <c r="T797" s="9">
        <v>3</v>
      </c>
      <c r="U797" s="8">
        <v>34.152149999999999</v>
      </c>
      <c r="V797" s="8">
        <v>118.33637</v>
      </c>
      <c r="W797" s="8" t="s">
        <v>29412</v>
      </c>
    </row>
    <row r="798" spans="1:23" x14ac:dyDescent="0.2">
      <c r="A798" s="9">
        <v>3329</v>
      </c>
      <c r="B798" s="9">
        <v>2015</v>
      </c>
      <c r="C798" s="12" t="s">
        <v>11979</v>
      </c>
      <c r="D798" s="10">
        <v>10219501</v>
      </c>
      <c r="E798" s="9">
        <v>2777</v>
      </c>
      <c r="F798" s="12" t="s">
        <v>11980</v>
      </c>
      <c r="G798" s="9">
        <f t="shared" si="12"/>
        <v>4</v>
      </c>
      <c r="H798" s="12" t="s">
        <v>32706</v>
      </c>
      <c r="I798" s="9">
        <v>1</v>
      </c>
      <c r="J798" s="9">
        <v>0</v>
      </c>
      <c r="K798" s="12" t="s">
        <v>7321</v>
      </c>
      <c r="L798" s="12" t="s">
        <v>162</v>
      </c>
      <c r="M798" s="12" t="s">
        <v>38</v>
      </c>
      <c r="N798" s="12" t="s">
        <v>27571</v>
      </c>
      <c r="O798" s="12" t="s">
        <v>263</v>
      </c>
      <c r="P798" s="11">
        <v>42069</v>
      </c>
      <c r="Q798" s="9">
        <v>5.4</v>
      </c>
      <c r="R798" s="9">
        <v>2</v>
      </c>
      <c r="S798" s="9">
        <v>1</v>
      </c>
      <c r="T798" s="9">
        <v>3</v>
      </c>
      <c r="U798" s="8">
        <v>34.055430000000001</v>
      </c>
      <c r="V798" s="8">
        <v>118.41328</v>
      </c>
      <c r="W798" s="8" t="s">
        <v>27572</v>
      </c>
    </row>
    <row r="799" spans="1:23" x14ac:dyDescent="0.2">
      <c r="A799" s="9">
        <v>676</v>
      </c>
      <c r="B799" s="9">
        <v>2011</v>
      </c>
      <c r="C799" s="12" t="s">
        <v>3088</v>
      </c>
      <c r="D799" s="10">
        <v>10179275</v>
      </c>
      <c r="E799" s="9">
        <v>388</v>
      </c>
      <c r="F799" s="12" t="s">
        <v>3090</v>
      </c>
      <c r="G799" s="9">
        <f t="shared" si="12"/>
        <v>4</v>
      </c>
      <c r="H799" s="12" t="s">
        <v>32705</v>
      </c>
      <c r="I799" s="9">
        <v>5</v>
      </c>
      <c r="J799" s="9">
        <v>0</v>
      </c>
      <c r="K799" s="12" t="s">
        <v>3092</v>
      </c>
      <c r="L799" s="12" t="s">
        <v>162</v>
      </c>
      <c r="M799" s="12" t="s">
        <v>38</v>
      </c>
      <c r="N799" s="12" t="s">
        <v>20443</v>
      </c>
      <c r="O799" s="12" t="s">
        <v>16504</v>
      </c>
      <c r="P799" s="11">
        <v>40648</v>
      </c>
      <c r="Q799" s="9">
        <v>7.2</v>
      </c>
      <c r="R799" s="9">
        <v>3</v>
      </c>
      <c r="S799" s="9">
        <v>4</v>
      </c>
      <c r="T799" s="9">
        <v>4</v>
      </c>
      <c r="U799" s="8">
        <v>40.728839999999998</v>
      </c>
      <c r="V799" s="8">
        <v>74.000460000000004</v>
      </c>
      <c r="W799" s="8" t="s">
        <v>20444</v>
      </c>
    </row>
    <row r="800" spans="1:23" x14ac:dyDescent="0.2">
      <c r="A800" s="9">
        <v>677</v>
      </c>
      <c r="B800" s="9">
        <v>2011</v>
      </c>
      <c r="C800" s="12" t="s">
        <v>3094</v>
      </c>
      <c r="D800" s="10">
        <v>10143779</v>
      </c>
      <c r="E800" s="9">
        <v>2505</v>
      </c>
      <c r="F800" s="12" t="s">
        <v>3095</v>
      </c>
      <c r="G800" s="9">
        <f t="shared" si="12"/>
        <v>4</v>
      </c>
      <c r="H800" s="12" t="s">
        <v>32705</v>
      </c>
      <c r="I800" s="9">
        <v>1</v>
      </c>
      <c r="J800" s="9">
        <v>0</v>
      </c>
      <c r="K800" s="12" t="s">
        <v>3096</v>
      </c>
      <c r="L800" s="12" t="s">
        <v>8323</v>
      </c>
      <c r="M800" s="12" t="s">
        <v>38</v>
      </c>
      <c r="N800" s="12" t="s">
        <v>20446</v>
      </c>
      <c r="O800" s="12" t="s">
        <v>32700</v>
      </c>
      <c r="P800" s="11">
        <v>40662</v>
      </c>
      <c r="Q800" s="9">
        <v>4.8</v>
      </c>
      <c r="R800" s="9">
        <v>1</v>
      </c>
      <c r="S800" s="9">
        <v>1</v>
      </c>
      <c r="T800" s="9">
        <v>3</v>
      </c>
      <c r="U800" s="8">
        <v>34.158180000000002</v>
      </c>
      <c r="V800" s="8">
        <v>118.28513</v>
      </c>
      <c r="W800" s="8" t="s">
        <v>20447</v>
      </c>
    </row>
    <row r="801" spans="1:23" x14ac:dyDescent="0.2">
      <c r="A801" s="9">
        <v>678</v>
      </c>
      <c r="B801" s="9">
        <v>2011</v>
      </c>
      <c r="C801" s="12" t="s">
        <v>3097</v>
      </c>
      <c r="D801" s="10">
        <v>10130219</v>
      </c>
      <c r="E801" s="9">
        <v>2730</v>
      </c>
      <c r="F801" s="12" t="s">
        <v>3098</v>
      </c>
      <c r="G801" s="9">
        <f t="shared" si="12"/>
        <v>4</v>
      </c>
      <c r="H801" s="12" t="s">
        <v>32706</v>
      </c>
      <c r="I801" s="9">
        <v>1</v>
      </c>
      <c r="J801" s="9">
        <v>0</v>
      </c>
      <c r="K801" s="12" t="s">
        <v>3099</v>
      </c>
      <c r="L801" s="12" t="s">
        <v>162</v>
      </c>
      <c r="M801" s="12" t="s">
        <v>38</v>
      </c>
      <c r="N801" s="12" t="s">
        <v>20449</v>
      </c>
      <c r="O801" s="12" t="s">
        <v>417</v>
      </c>
      <c r="P801" s="11">
        <v>40662</v>
      </c>
      <c r="Q801" s="9">
        <v>5.5</v>
      </c>
      <c r="R801" s="9">
        <v>2</v>
      </c>
      <c r="S801" s="9">
        <v>2</v>
      </c>
      <c r="T801" s="9">
        <v>3</v>
      </c>
      <c r="U801" s="8">
        <v>34.156799999999997</v>
      </c>
      <c r="V801" s="8">
        <v>118.32522</v>
      </c>
      <c r="W801" s="8" t="s">
        <v>20450</v>
      </c>
    </row>
    <row r="802" spans="1:23" x14ac:dyDescent="0.2">
      <c r="A802" s="9">
        <v>3331</v>
      </c>
      <c r="B802" s="9">
        <v>2015</v>
      </c>
      <c r="C802" s="12" t="s">
        <v>11985</v>
      </c>
      <c r="D802" s="10">
        <v>10021175</v>
      </c>
      <c r="E802" s="9">
        <v>602</v>
      </c>
      <c r="F802" s="12" t="s">
        <v>11986</v>
      </c>
      <c r="G802" s="9">
        <f t="shared" si="12"/>
        <v>4</v>
      </c>
      <c r="H802" s="12" t="s">
        <v>32705</v>
      </c>
      <c r="I802" s="9">
        <v>1</v>
      </c>
      <c r="J802" s="9">
        <v>0</v>
      </c>
      <c r="K802" s="12" t="s">
        <v>11988</v>
      </c>
      <c r="L802" s="12" t="s">
        <v>3983</v>
      </c>
      <c r="M802" s="12" t="s">
        <v>38</v>
      </c>
      <c r="N802" s="12" t="s">
        <v>27577</v>
      </c>
      <c r="O802" s="12" t="s">
        <v>11796</v>
      </c>
      <c r="P802" s="11">
        <v>42426</v>
      </c>
      <c r="Q802" s="9">
        <v>6.7</v>
      </c>
      <c r="R802" s="9">
        <v>3</v>
      </c>
      <c r="S802" s="9">
        <v>4</v>
      </c>
      <c r="T802" s="9">
        <v>3</v>
      </c>
      <c r="U802" s="8">
        <v>34.017099999999999</v>
      </c>
      <c r="V802" s="8">
        <v>118.40212</v>
      </c>
      <c r="W802" s="8" t="s">
        <v>27578</v>
      </c>
    </row>
    <row r="803" spans="1:23" x14ac:dyDescent="0.2">
      <c r="A803" s="9">
        <v>133</v>
      </c>
      <c r="B803" s="9">
        <v>2010</v>
      </c>
      <c r="C803" s="12" t="s">
        <v>830</v>
      </c>
      <c r="D803" s="10">
        <v>9706328</v>
      </c>
      <c r="E803" s="9">
        <v>450</v>
      </c>
      <c r="F803" s="12" t="s">
        <v>833</v>
      </c>
      <c r="G803" s="9">
        <f t="shared" si="12"/>
        <v>4</v>
      </c>
      <c r="H803" s="12" t="s">
        <v>32705</v>
      </c>
      <c r="I803" s="9">
        <v>9</v>
      </c>
      <c r="J803" s="9">
        <v>0</v>
      </c>
      <c r="K803" s="12" t="s">
        <v>835</v>
      </c>
      <c r="L803" s="12" t="s">
        <v>501</v>
      </c>
      <c r="M803" s="12" t="s">
        <v>38</v>
      </c>
      <c r="N803" s="12" t="s">
        <v>18934</v>
      </c>
      <c r="O803" s="12" t="s">
        <v>154</v>
      </c>
      <c r="P803" s="11">
        <v>40571</v>
      </c>
      <c r="Q803" s="9">
        <v>7.4</v>
      </c>
      <c r="R803" s="9">
        <v>4</v>
      </c>
      <c r="S803" s="9">
        <v>4</v>
      </c>
      <c r="T803" s="9">
        <v>4</v>
      </c>
      <c r="U803" s="8">
        <v>34.152149999999999</v>
      </c>
      <c r="V803" s="8">
        <v>118.33637</v>
      </c>
      <c r="W803" s="8" t="s">
        <v>18935</v>
      </c>
    </row>
    <row r="804" spans="1:23" x14ac:dyDescent="0.2">
      <c r="A804" s="9">
        <v>679</v>
      </c>
      <c r="B804" s="9">
        <v>2011</v>
      </c>
      <c r="C804" s="12" t="s">
        <v>3100</v>
      </c>
      <c r="D804" s="10">
        <v>9662284</v>
      </c>
      <c r="E804" s="9">
        <v>2490</v>
      </c>
      <c r="F804" s="12" t="s">
        <v>3101</v>
      </c>
      <c r="G804" s="9">
        <f t="shared" si="12"/>
        <v>4</v>
      </c>
      <c r="H804" s="12" t="s">
        <v>32705</v>
      </c>
      <c r="I804" s="9">
        <v>2</v>
      </c>
      <c r="J804" s="9">
        <v>0</v>
      </c>
      <c r="K804" s="12" t="s">
        <v>3102</v>
      </c>
      <c r="L804" s="12" t="s">
        <v>162</v>
      </c>
      <c r="M804" s="12" t="s">
        <v>38</v>
      </c>
      <c r="N804" s="12" t="s">
        <v>20452</v>
      </c>
      <c r="O804" s="12" t="s">
        <v>32700</v>
      </c>
      <c r="P804" s="11">
        <v>40802</v>
      </c>
      <c r="Q804" s="9">
        <v>4.9000000000000004</v>
      </c>
      <c r="R804" s="9">
        <v>2</v>
      </c>
      <c r="S804" s="9">
        <v>1</v>
      </c>
      <c r="T804" s="9">
        <v>3</v>
      </c>
      <c r="U804" s="8">
        <v>34.158180000000002</v>
      </c>
      <c r="V804" s="8">
        <v>118.28513</v>
      </c>
      <c r="W804" s="8" t="s">
        <v>20453</v>
      </c>
    </row>
    <row r="805" spans="1:23" x14ac:dyDescent="0.2">
      <c r="A805" s="9">
        <v>134</v>
      </c>
      <c r="B805" s="9">
        <v>2010</v>
      </c>
      <c r="C805" s="12" t="s">
        <v>837</v>
      </c>
      <c r="D805" s="10">
        <v>9540691</v>
      </c>
      <c r="E805" s="9">
        <v>436</v>
      </c>
      <c r="F805" s="12" t="s">
        <v>838</v>
      </c>
      <c r="G805" s="9">
        <f t="shared" si="12"/>
        <v>4</v>
      </c>
      <c r="H805" s="12" t="s">
        <v>32705</v>
      </c>
      <c r="I805" s="9">
        <v>4</v>
      </c>
      <c r="J805" s="9">
        <v>0</v>
      </c>
      <c r="K805" s="12" t="s">
        <v>839</v>
      </c>
      <c r="L805" s="12" t="s">
        <v>3983</v>
      </c>
      <c r="M805" s="12" t="s">
        <v>38</v>
      </c>
      <c r="N805" s="12" t="s">
        <v>18937</v>
      </c>
      <c r="O805" s="12" t="s">
        <v>63</v>
      </c>
      <c r="P805" s="11">
        <v>40515</v>
      </c>
      <c r="Q805" s="9">
        <v>6.8</v>
      </c>
      <c r="R805" s="9">
        <v>3</v>
      </c>
      <c r="S805" s="9">
        <v>3</v>
      </c>
      <c r="T805" s="9">
        <v>3</v>
      </c>
      <c r="U805" s="8">
        <v>34.031399999999998</v>
      </c>
      <c r="V805" s="8">
        <v>118.46971000000001</v>
      </c>
      <c r="W805" s="8" t="s">
        <v>18938</v>
      </c>
    </row>
    <row r="806" spans="1:23" x14ac:dyDescent="0.2">
      <c r="A806" s="9">
        <v>4774</v>
      </c>
      <c r="B806" s="9">
        <v>2017</v>
      </c>
      <c r="C806" s="12" t="s">
        <v>16618</v>
      </c>
      <c r="D806" s="10">
        <v>9536300</v>
      </c>
      <c r="E806" s="9">
        <v>2083</v>
      </c>
      <c r="F806" s="12" t="s">
        <v>15705</v>
      </c>
      <c r="G806" s="9">
        <f t="shared" si="12"/>
        <v>4</v>
      </c>
      <c r="H806" s="12" t="s">
        <v>32705</v>
      </c>
      <c r="I806" s="9">
        <v>1</v>
      </c>
      <c r="J806" s="9">
        <v>0</v>
      </c>
      <c r="K806" s="12" t="s">
        <v>15706</v>
      </c>
      <c r="L806" s="12" t="s">
        <v>3983</v>
      </c>
      <c r="M806" s="12" t="s">
        <v>38</v>
      </c>
      <c r="N806" s="12" t="s">
        <v>30504</v>
      </c>
      <c r="O806" s="12" t="s">
        <v>94</v>
      </c>
      <c r="P806" s="11">
        <v>43035</v>
      </c>
      <c r="Q806" s="9">
        <v>6.5</v>
      </c>
      <c r="R806" s="9">
        <v>3</v>
      </c>
      <c r="S806" s="9">
        <v>3</v>
      </c>
      <c r="T806" s="9">
        <v>3</v>
      </c>
      <c r="U806" s="8">
        <v>34.138120000000001</v>
      </c>
      <c r="V806" s="8">
        <v>118.35338</v>
      </c>
      <c r="W806" s="8" t="s">
        <v>30505</v>
      </c>
    </row>
    <row r="807" spans="1:23" x14ac:dyDescent="0.2">
      <c r="A807" s="9">
        <v>1276</v>
      </c>
      <c r="B807" s="9">
        <v>2012</v>
      </c>
      <c r="C807" s="12" t="s">
        <v>5312</v>
      </c>
      <c r="D807" s="10">
        <v>9409538</v>
      </c>
      <c r="E807" s="9">
        <v>3016</v>
      </c>
      <c r="F807" s="12" t="s">
        <v>5313</v>
      </c>
      <c r="G807" s="9">
        <f t="shared" si="12"/>
        <v>4</v>
      </c>
      <c r="H807" s="12" t="s">
        <v>32703</v>
      </c>
      <c r="I807" s="9">
        <v>0</v>
      </c>
      <c r="J807" s="9">
        <v>0</v>
      </c>
      <c r="K807" s="12" t="s">
        <v>5314</v>
      </c>
      <c r="L807" s="12" t="s">
        <v>13606</v>
      </c>
      <c r="M807" s="12" t="s">
        <v>38</v>
      </c>
      <c r="N807" s="12" t="s">
        <v>22121</v>
      </c>
      <c r="O807" s="12" t="s">
        <v>51</v>
      </c>
      <c r="P807" s="11">
        <v>41208</v>
      </c>
      <c r="Q807" s="9">
        <v>5.4</v>
      </c>
      <c r="R807" s="9">
        <v>2</v>
      </c>
      <c r="S807" s="9">
        <v>1</v>
      </c>
      <c r="T807" s="9">
        <v>3</v>
      </c>
      <c r="U807" s="8">
        <v>34.083799999999997</v>
      </c>
      <c r="V807" s="8">
        <v>118.32083</v>
      </c>
      <c r="W807" s="8" t="s">
        <v>22122</v>
      </c>
    </row>
    <row r="808" spans="1:23" x14ac:dyDescent="0.2">
      <c r="A808" s="9">
        <v>135</v>
      </c>
      <c r="B808" s="9">
        <v>2010</v>
      </c>
      <c r="C808" s="12" t="s">
        <v>842</v>
      </c>
      <c r="D808" s="10">
        <v>9176933</v>
      </c>
      <c r="E808" s="9">
        <v>570</v>
      </c>
      <c r="F808" s="12" t="s">
        <v>844</v>
      </c>
      <c r="G808" s="9">
        <f t="shared" si="12"/>
        <v>4</v>
      </c>
      <c r="H808" s="12" t="s">
        <v>32705</v>
      </c>
      <c r="I808" s="9">
        <v>5</v>
      </c>
      <c r="J808" s="9">
        <v>0</v>
      </c>
      <c r="K808" s="12" t="s">
        <v>847</v>
      </c>
      <c r="L808" s="12" t="s">
        <v>501</v>
      </c>
      <c r="M808" s="12" t="s">
        <v>38</v>
      </c>
      <c r="N808" s="12" t="s">
        <v>18942</v>
      </c>
      <c r="O808" s="12" t="s">
        <v>11796</v>
      </c>
      <c r="P808" s="11">
        <v>40417</v>
      </c>
      <c r="Q808" s="9">
        <v>7.1</v>
      </c>
      <c r="R808" s="9">
        <v>3</v>
      </c>
      <c r="S808" s="9">
        <v>4</v>
      </c>
      <c r="T808" s="9">
        <v>3</v>
      </c>
      <c r="U808" s="8">
        <v>34.017099999999999</v>
      </c>
      <c r="V808" s="8">
        <v>118.40212</v>
      </c>
      <c r="W808" s="8" t="s">
        <v>18943</v>
      </c>
    </row>
    <row r="809" spans="1:23" x14ac:dyDescent="0.2">
      <c r="A809" s="9">
        <v>1942</v>
      </c>
      <c r="B809" s="9">
        <v>2013</v>
      </c>
      <c r="C809" s="12" t="s">
        <v>7450</v>
      </c>
      <c r="D809" s="10">
        <v>8888355</v>
      </c>
      <c r="E809" s="9">
        <v>2008</v>
      </c>
      <c r="F809" s="12" t="s">
        <v>7452</v>
      </c>
      <c r="G809" s="9">
        <f t="shared" si="12"/>
        <v>4</v>
      </c>
      <c r="H809" s="12" t="s">
        <v>32706</v>
      </c>
      <c r="I809" s="9">
        <v>1</v>
      </c>
      <c r="J809" s="9">
        <v>0</v>
      </c>
      <c r="K809" s="12" t="s">
        <v>7453</v>
      </c>
      <c r="L809" s="12" t="s">
        <v>501</v>
      </c>
      <c r="M809" s="12" t="s">
        <v>38</v>
      </c>
      <c r="N809" s="12" t="s">
        <v>23864</v>
      </c>
      <c r="O809" s="12" t="s">
        <v>11796</v>
      </c>
      <c r="P809" s="11">
        <v>41537</v>
      </c>
      <c r="Q809" s="9">
        <v>5</v>
      </c>
      <c r="R809" s="9">
        <v>1</v>
      </c>
      <c r="S809" s="9">
        <v>1</v>
      </c>
      <c r="T809" s="9">
        <v>3</v>
      </c>
      <c r="U809" s="8">
        <v>34.017099999999999</v>
      </c>
      <c r="V809" s="8">
        <v>118.40212</v>
      </c>
      <c r="W809" s="8" t="s">
        <v>23865</v>
      </c>
    </row>
    <row r="810" spans="1:23" x14ac:dyDescent="0.2">
      <c r="A810" s="9">
        <v>4050</v>
      </c>
      <c r="B810" s="9">
        <v>2016</v>
      </c>
      <c r="C810" s="12" t="s">
        <v>14287</v>
      </c>
      <c r="D810" s="10">
        <v>8874389</v>
      </c>
      <c r="E810" s="9">
        <v>1259</v>
      </c>
      <c r="F810" s="12" t="s">
        <v>14288</v>
      </c>
      <c r="G810" s="9">
        <f t="shared" si="12"/>
        <v>4</v>
      </c>
      <c r="H810" s="12" t="s">
        <v>32705</v>
      </c>
      <c r="I810" s="9">
        <v>2</v>
      </c>
      <c r="J810" s="9">
        <v>0</v>
      </c>
      <c r="K810" s="12" t="s">
        <v>7842</v>
      </c>
      <c r="L810" s="12" t="s">
        <v>3983</v>
      </c>
      <c r="M810" s="12" t="s">
        <v>38</v>
      </c>
      <c r="N810" s="12" t="s">
        <v>29427</v>
      </c>
      <c r="O810" s="12" t="s">
        <v>417</v>
      </c>
      <c r="P810" s="11">
        <v>42643</v>
      </c>
      <c r="Q810" s="9">
        <v>7.4</v>
      </c>
      <c r="R810" s="9">
        <v>3</v>
      </c>
      <c r="S810" s="9">
        <v>4</v>
      </c>
      <c r="T810" s="9">
        <v>3</v>
      </c>
      <c r="U810" s="8">
        <v>34.156799999999997</v>
      </c>
      <c r="V810" s="8">
        <v>118.32522</v>
      </c>
      <c r="W810" s="8" t="s">
        <v>29428</v>
      </c>
    </row>
    <row r="811" spans="1:23" x14ac:dyDescent="0.2">
      <c r="A811" s="9">
        <v>3333</v>
      </c>
      <c r="B811" s="9">
        <v>2015</v>
      </c>
      <c r="C811" s="12" t="s">
        <v>11989</v>
      </c>
      <c r="D811" s="10">
        <v>8413144</v>
      </c>
      <c r="E811" s="9">
        <v>435</v>
      </c>
      <c r="F811" s="12" t="s">
        <v>11990</v>
      </c>
      <c r="G811" s="9">
        <f t="shared" si="12"/>
        <v>4</v>
      </c>
      <c r="H811" s="12" t="s">
        <v>32704</v>
      </c>
      <c r="I811" s="9">
        <v>0</v>
      </c>
      <c r="J811" s="9">
        <v>1</v>
      </c>
      <c r="K811" s="12" t="s">
        <v>3301</v>
      </c>
      <c r="L811" s="12" t="s">
        <v>509</v>
      </c>
      <c r="M811" s="12" t="s">
        <v>38</v>
      </c>
      <c r="N811" s="12" t="s">
        <v>27581</v>
      </c>
      <c r="O811" s="12" t="s">
        <v>7433</v>
      </c>
      <c r="P811" s="11">
        <v>42188</v>
      </c>
      <c r="Q811" s="9">
        <v>7.8</v>
      </c>
      <c r="R811" s="9">
        <v>4</v>
      </c>
      <c r="S811" s="9">
        <v>4</v>
      </c>
      <c r="T811" s="9">
        <v>3</v>
      </c>
      <c r="U811" s="8">
        <v>34.083759999999998</v>
      </c>
      <c r="V811" s="8">
        <v>118.38299000000001</v>
      </c>
      <c r="W811" s="8" t="s">
        <v>27582</v>
      </c>
    </row>
    <row r="812" spans="1:23" x14ac:dyDescent="0.2">
      <c r="A812" s="9">
        <v>1944</v>
      </c>
      <c r="B812" s="9">
        <v>2013</v>
      </c>
      <c r="C812" s="12" t="s">
        <v>7458</v>
      </c>
      <c r="D812" s="10">
        <v>8323085</v>
      </c>
      <c r="E812" s="9">
        <v>1010</v>
      </c>
      <c r="F812" s="12" t="s">
        <v>7461</v>
      </c>
      <c r="G812" s="9">
        <f t="shared" si="12"/>
        <v>4</v>
      </c>
      <c r="H812" s="12" t="s">
        <v>32705</v>
      </c>
      <c r="I812" s="9">
        <v>2</v>
      </c>
      <c r="J812" s="9">
        <v>0</v>
      </c>
      <c r="K812" s="12" t="s">
        <v>3598</v>
      </c>
      <c r="L812" s="12" t="s">
        <v>3983</v>
      </c>
      <c r="M812" s="12" t="s">
        <v>38</v>
      </c>
      <c r="N812" s="12" t="s">
        <v>23870</v>
      </c>
      <c r="O812" s="12" t="s">
        <v>32700</v>
      </c>
      <c r="P812" s="11">
        <v>41633</v>
      </c>
      <c r="Q812" s="9">
        <v>7.1</v>
      </c>
      <c r="R812" s="9">
        <v>2</v>
      </c>
      <c r="S812" s="9">
        <v>2</v>
      </c>
      <c r="T812" s="9">
        <v>3</v>
      </c>
      <c r="U812" s="8">
        <v>34.158180000000002</v>
      </c>
      <c r="V812" s="8">
        <v>118.28513</v>
      </c>
      <c r="W812" s="8" t="s">
        <v>23871</v>
      </c>
    </row>
    <row r="813" spans="1:23" x14ac:dyDescent="0.2">
      <c r="A813" s="9">
        <v>680</v>
      </c>
      <c r="B813" s="9">
        <v>2011</v>
      </c>
      <c r="C813" s="12" t="s">
        <v>3103</v>
      </c>
      <c r="D813" s="10">
        <v>8305970</v>
      </c>
      <c r="E813" s="9">
        <v>1554</v>
      </c>
      <c r="F813" s="12" t="s">
        <v>3104</v>
      </c>
      <c r="G813" s="9">
        <f t="shared" si="12"/>
        <v>4</v>
      </c>
      <c r="H813" s="12" t="s">
        <v>32706</v>
      </c>
      <c r="I813" s="9">
        <v>2</v>
      </c>
      <c r="J813" s="9">
        <v>0</v>
      </c>
      <c r="K813" s="12" t="s">
        <v>3106</v>
      </c>
      <c r="L813" s="12" t="s">
        <v>3662</v>
      </c>
      <c r="M813" s="12" t="s">
        <v>38</v>
      </c>
      <c r="N813" s="12" t="s">
        <v>20455</v>
      </c>
      <c r="O813" s="12" t="s">
        <v>94</v>
      </c>
      <c r="P813" s="11">
        <v>40837</v>
      </c>
      <c r="Q813" s="9">
        <v>6.3</v>
      </c>
      <c r="R813" s="9">
        <v>2</v>
      </c>
      <c r="S813" s="9">
        <v>2</v>
      </c>
      <c r="T813" s="9">
        <v>4</v>
      </c>
      <c r="U813" s="8">
        <v>34.138120000000001</v>
      </c>
      <c r="V813" s="8">
        <v>118.35338</v>
      </c>
      <c r="W813" s="8" t="s">
        <v>20456</v>
      </c>
    </row>
    <row r="814" spans="1:23" x14ac:dyDescent="0.2">
      <c r="A814" s="9">
        <v>4777</v>
      </c>
      <c r="B814" s="9">
        <v>2017</v>
      </c>
      <c r="C814" s="12" t="s">
        <v>16628</v>
      </c>
      <c r="D814" s="10">
        <v>8224288</v>
      </c>
      <c r="E814" s="9">
        <v>2251</v>
      </c>
      <c r="F814" s="12" t="s">
        <v>16629</v>
      </c>
      <c r="G814" s="9">
        <f t="shared" si="12"/>
        <v>4</v>
      </c>
      <c r="H814" s="12" t="s">
        <v>32703</v>
      </c>
      <c r="I814" s="9">
        <v>0</v>
      </c>
      <c r="J814" s="9">
        <v>0</v>
      </c>
      <c r="K814" s="12" t="s">
        <v>16630</v>
      </c>
      <c r="L814" s="12" t="s">
        <v>501</v>
      </c>
      <c r="M814" s="12" t="s">
        <v>1610</v>
      </c>
      <c r="N814" s="12" t="s">
        <v>31252</v>
      </c>
      <c r="O814" s="12" t="s">
        <v>11941</v>
      </c>
      <c r="P814" s="11">
        <v>42985</v>
      </c>
      <c r="Q814" s="9">
        <v>6.1</v>
      </c>
      <c r="R814" s="9">
        <v>1</v>
      </c>
      <c r="S814" s="9">
        <v>2</v>
      </c>
      <c r="T814" s="9">
        <v>1</v>
      </c>
      <c r="U814" s="8">
        <v>53.349609999999998</v>
      </c>
      <c r="V814" s="8">
        <v>6.2596100000000003</v>
      </c>
      <c r="W814" s="8" t="s">
        <v>31253</v>
      </c>
    </row>
    <row r="815" spans="1:23" x14ac:dyDescent="0.2">
      <c r="A815" s="9">
        <v>2633</v>
      </c>
      <c r="B815" s="9">
        <v>2014</v>
      </c>
      <c r="C815" s="12" t="s">
        <v>9768</v>
      </c>
      <c r="D815" s="10">
        <v>8110975</v>
      </c>
      <c r="E815" s="9">
        <v>653</v>
      </c>
      <c r="F815" s="12" t="s">
        <v>9769</v>
      </c>
      <c r="G815" s="9">
        <f t="shared" si="12"/>
        <v>4</v>
      </c>
      <c r="H815" s="12" t="s">
        <v>32705</v>
      </c>
      <c r="I815" s="9">
        <v>6</v>
      </c>
      <c r="J815" s="9">
        <v>0</v>
      </c>
      <c r="K815" s="12" t="s">
        <v>5245</v>
      </c>
      <c r="L815" s="12" t="s">
        <v>162</v>
      </c>
      <c r="M815" s="12" t="s">
        <v>38</v>
      </c>
      <c r="N815" s="12" t="s">
        <v>25766</v>
      </c>
      <c r="O815" s="12" t="s">
        <v>154</v>
      </c>
      <c r="P815" s="11">
        <v>42013</v>
      </c>
      <c r="Q815" s="9">
        <v>6.7</v>
      </c>
      <c r="R815" s="9">
        <v>4</v>
      </c>
      <c r="S815" s="9">
        <v>3</v>
      </c>
      <c r="T815" s="9">
        <v>4</v>
      </c>
      <c r="U815" s="8">
        <v>34.152149999999999</v>
      </c>
      <c r="V815" s="8">
        <v>118.33637</v>
      </c>
      <c r="W815" s="8" t="s">
        <v>25767</v>
      </c>
    </row>
    <row r="816" spans="1:23" x14ac:dyDescent="0.2">
      <c r="A816" s="9">
        <v>4778</v>
      </c>
      <c r="B816" s="9">
        <v>2017</v>
      </c>
      <c r="C816" s="12" t="s">
        <v>16631</v>
      </c>
      <c r="D816" s="10">
        <v>8106986</v>
      </c>
      <c r="E816" s="9">
        <v>2704</v>
      </c>
      <c r="F816" s="12" t="s">
        <v>16632</v>
      </c>
      <c r="G816" s="9">
        <f t="shared" si="12"/>
        <v>4</v>
      </c>
      <c r="H816" s="12" t="s">
        <v>32705</v>
      </c>
      <c r="I816" s="9">
        <v>4</v>
      </c>
      <c r="J816" s="9">
        <v>0</v>
      </c>
      <c r="K816" s="12" t="s">
        <v>2622</v>
      </c>
      <c r="L816" s="12" t="s">
        <v>501</v>
      </c>
      <c r="M816" s="12" t="s">
        <v>38</v>
      </c>
      <c r="N816" s="12" t="s">
        <v>31257</v>
      </c>
      <c r="O816" s="12" t="s">
        <v>263</v>
      </c>
      <c r="P816" s="11">
        <v>42783</v>
      </c>
      <c r="Q816" s="9">
        <v>6.4</v>
      </c>
      <c r="R816" s="9">
        <v>2</v>
      </c>
      <c r="S816" s="9">
        <v>2</v>
      </c>
      <c r="T816" s="9">
        <v>4</v>
      </c>
      <c r="U816" s="8">
        <v>34.055430000000001</v>
      </c>
      <c r="V816" s="8">
        <v>118.41328</v>
      </c>
      <c r="W816" s="8" t="s">
        <v>31258</v>
      </c>
    </row>
    <row r="817" spans="1:23" x14ac:dyDescent="0.2">
      <c r="A817" s="9">
        <v>3336</v>
      </c>
      <c r="B817" s="9">
        <v>2015</v>
      </c>
      <c r="C817" s="12" t="s">
        <v>12002</v>
      </c>
      <c r="D817" s="10">
        <v>8005980</v>
      </c>
      <c r="E817" s="9">
        <v>2568</v>
      </c>
      <c r="F817" s="12" t="s">
        <v>12003</v>
      </c>
      <c r="G817" s="9">
        <f t="shared" si="12"/>
        <v>4</v>
      </c>
      <c r="H817" s="12" t="s">
        <v>32706</v>
      </c>
      <c r="I817" s="9">
        <v>5</v>
      </c>
      <c r="J817" s="9">
        <v>0</v>
      </c>
      <c r="K817" s="12" t="s">
        <v>12004</v>
      </c>
      <c r="L817" s="12" t="s">
        <v>3662</v>
      </c>
      <c r="M817" s="12" t="s">
        <v>38</v>
      </c>
      <c r="N817" s="12" t="s">
        <v>27590</v>
      </c>
      <c r="O817" s="12" t="s">
        <v>94</v>
      </c>
      <c r="P817" s="11">
        <v>42020</v>
      </c>
      <c r="Q817" s="9">
        <v>5.4</v>
      </c>
      <c r="R817" s="9">
        <v>2</v>
      </c>
      <c r="S817" s="9">
        <v>2</v>
      </c>
      <c r="T817" s="9">
        <v>3</v>
      </c>
      <c r="U817" s="8">
        <v>34.138120000000001</v>
      </c>
      <c r="V817" s="8">
        <v>118.35338</v>
      </c>
      <c r="W817" s="8" t="s">
        <v>27591</v>
      </c>
    </row>
    <row r="818" spans="1:23" x14ac:dyDescent="0.2">
      <c r="A818" s="9">
        <v>1279</v>
      </c>
      <c r="B818" s="9">
        <v>2012</v>
      </c>
      <c r="C818" s="12" t="s">
        <v>5321</v>
      </c>
      <c r="D818" s="10">
        <v>7919574</v>
      </c>
      <c r="E818" s="9">
        <v>256</v>
      </c>
      <c r="F818" s="12" t="s">
        <v>5322</v>
      </c>
      <c r="G818" s="9">
        <f t="shared" si="12"/>
        <v>4</v>
      </c>
      <c r="H818" s="12" t="s">
        <v>32705</v>
      </c>
      <c r="I818" s="9">
        <v>4</v>
      </c>
      <c r="J818" s="9">
        <v>0</v>
      </c>
      <c r="K818" s="12" t="s">
        <v>5325</v>
      </c>
      <c r="L818" s="12" t="s">
        <v>501</v>
      </c>
      <c r="M818" s="12" t="s">
        <v>38</v>
      </c>
      <c r="N818" s="12" t="s">
        <v>22129</v>
      </c>
      <c r="O818" s="12" t="s">
        <v>32699</v>
      </c>
      <c r="P818" s="11">
        <v>41166</v>
      </c>
      <c r="Q818" s="9">
        <v>6.6</v>
      </c>
      <c r="R818" s="9">
        <v>3</v>
      </c>
      <c r="S818" s="9">
        <v>4</v>
      </c>
      <c r="T818" s="9">
        <v>3</v>
      </c>
      <c r="U818" s="8">
        <v>37.832839999999997</v>
      </c>
      <c r="V818" s="8">
        <v>122.28397</v>
      </c>
      <c r="W818" s="8" t="s">
        <v>22130</v>
      </c>
    </row>
    <row r="819" spans="1:23" x14ac:dyDescent="0.2">
      <c r="A819" s="9">
        <v>4779</v>
      </c>
      <c r="B819" s="9">
        <v>2017</v>
      </c>
      <c r="C819" s="12" t="s">
        <v>16633</v>
      </c>
      <c r="D819" s="10">
        <v>7885294</v>
      </c>
      <c r="E819" s="9">
        <v>2812</v>
      </c>
      <c r="F819" s="12" t="s">
        <v>16634</v>
      </c>
      <c r="G819" s="9">
        <f t="shared" ref="G819:G860" si="13">+LEN(F819)-LEN(SUBSTITUTE(F819,",",""))+1</f>
        <v>4</v>
      </c>
      <c r="H819" s="12" t="s">
        <v>32706</v>
      </c>
      <c r="I819" s="9">
        <v>4</v>
      </c>
      <c r="J819" s="9">
        <v>0</v>
      </c>
      <c r="K819" s="12" t="s">
        <v>9994</v>
      </c>
      <c r="L819" s="12" t="s">
        <v>13606</v>
      </c>
      <c r="M819" s="12" t="s">
        <v>38</v>
      </c>
      <c r="N819" s="12" t="s">
        <v>31260</v>
      </c>
      <c r="O819" s="12" t="s">
        <v>30</v>
      </c>
      <c r="P819" s="11">
        <v>42769</v>
      </c>
      <c r="Q819" s="9">
        <v>6.4</v>
      </c>
      <c r="R819" s="9">
        <v>2</v>
      </c>
      <c r="S819" s="9">
        <v>1</v>
      </c>
      <c r="T819" s="9">
        <v>3</v>
      </c>
      <c r="U819" s="8">
        <v>34.156799999999997</v>
      </c>
      <c r="V819" s="8">
        <v>118.32522</v>
      </c>
      <c r="W819" s="8" t="s">
        <v>31261</v>
      </c>
    </row>
    <row r="820" spans="1:23" x14ac:dyDescent="0.2">
      <c r="A820" s="9">
        <v>2634</v>
      </c>
      <c r="B820" s="9">
        <v>2014</v>
      </c>
      <c r="C820" s="12" t="s">
        <v>9771</v>
      </c>
      <c r="D820" s="10">
        <v>7791979</v>
      </c>
      <c r="E820" s="9">
        <v>2676</v>
      </c>
      <c r="F820" s="12" t="s">
        <v>9772</v>
      </c>
      <c r="G820" s="9">
        <f t="shared" si="13"/>
        <v>4</v>
      </c>
      <c r="H820" s="12" t="s">
        <v>32706</v>
      </c>
      <c r="I820" s="9">
        <v>2</v>
      </c>
      <c r="J820" s="9">
        <v>0</v>
      </c>
      <c r="K820" s="12" t="s">
        <v>2742</v>
      </c>
      <c r="L820" s="12" t="s">
        <v>3662</v>
      </c>
      <c r="M820" s="12" t="s">
        <v>38</v>
      </c>
      <c r="N820" s="12" t="s">
        <v>25769</v>
      </c>
      <c r="O820" s="12" t="s">
        <v>32700</v>
      </c>
      <c r="P820" s="11">
        <v>41677</v>
      </c>
      <c r="Q820" s="9">
        <v>5.5</v>
      </c>
      <c r="R820" s="9">
        <v>2</v>
      </c>
      <c r="S820" s="9">
        <v>1</v>
      </c>
      <c r="T820" s="9">
        <v>3</v>
      </c>
      <c r="U820" s="8">
        <v>34.158180000000002</v>
      </c>
      <c r="V820" s="8">
        <v>118.28513</v>
      </c>
      <c r="W820" s="8" t="s">
        <v>25770</v>
      </c>
    </row>
    <row r="821" spans="1:23" x14ac:dyDescent="0.2">
      <c r="A821" s="9">
        <v>2635</v>
      </c>
      <c r="B821" s="9">
        <v>2014</v>
      </c>
      <c r="C821" s="12" t="s">
        <v>9773</v>
      </c>
      <c r="D821" s="10">
        <v>7779614</v>
      </c>
      <c r="E821" s="9">
        <v>1074</v>
      </c>
      <c r="F821" s="12" t="s">
        <v>9774</v>
      </c>
      <c r="G821" s="9">
        <f t="shared" si="13"/>
        <v>4</v>
      </c>
      <c r="H821" s="12" t="s">
        <v>32705</v>
      </c>
      <c r="I821" s="9">
        <v>2</v>
      </c>
      <c r="J821" s="9">
        <v>0</v>
      </c>
      <c r="K821" s="12" t="s">
        <v>9775</v>
      </c>
      <c r="L821" s="12" t="s">
        <v>162</v>
      </c>
      <c r="M821" s="12" t="s">
        <v>38</v>
      </c>
      <c r="N821" s="12" t="s">
        <v>25772</v>
      </c>
      <c r="O821" s="12" t="s">
        <v>16504</v>
      </c>
      <c r="P821" s="11">
        <v>41726</v>
      </c>
      <c r="Q821" s="9">
        <v>6.7</v>
      </c>
      <c r="R821" s="9">
        <v>2</v>
      </c>
      <c r="S821" s="9">
        <v>3</v>
      </c>
      <c r="T821" s="9">
        <v>3</v>
      </c>
      <c r="U821" s="8">
        <v>40.728819999999999</v>
      </c>
      <c r="V821" s="8">
        <v>74.000439999999998</v>
      </c>
      <c r="W821" s="8" t="s">
        <v>25773</v>
      </c>
    </row>
    <row r="822" spans="1:23" x14ac:dyDescent="0.2">
      <c r="A822" s="9">
        <v>3338</v>
      </c>
      <c r="B822" s="9">
        <v>2015</v>
      </c>
      <c r="C822" s="12" t="s">
        <v>12011</v>
      </c>
      <c r="D822" s="10">
        <v>7696134</v>
      </c>
      <c r="E822" s="9">
        <v>2648</v>
      </c>
      <c r="F822" s="12" t="s">
        <v>12013</v>
      </c>
      <c r="G822" s="9">
        <f t="shared" si="13"/>
        <v>4</v>
      </c>
      <c r="H822" s="12" t="s">
        <v>32705</v>
      </c>
      <c r="I822" s="9">
        <v>1</v>
      </c>
      <c r="J822" s="9">
        <v>0</v>
      </c>
      <c r="K822" s="12" t="s">
        <v>5191</v>
      </c>
      <c r="L822" s="12" t="s">
        <v>3662</v>
      </c>
      <c r="M822" s="12" t="s">
        <v>38</v>
      </c>
      <c r="N822" s="12" t="s">
        <v>27597</v>
      </c>
      <c r="O822" s="12" t="s">
        <v>271</v>
      </c>
      <c r="P822" s="11">
        <v>42027</v>
      </c>
      <c r="Q822" s="9">
        <v>5.5</v>
      </c>
      <c r="R822" s="9">
        <v>1</v>
      </c>
      <c r="S822" s="9">
        <v>1</v>
      </c>
      <c r="T822" s="9">
        <v>4</v>
      </c>
      <c r="U822" s="8">
        <v>34.031500000000001</v>
      </c>
      <c r="V822" s="8">
        <v>118.46977</v>
      </c>
      <c r="W822" s="8" t="s">
        <v>27598</v>
      </c>
    </row>
    <row r="823" spans="1:23" x14ac:dyDescent="0.2">
      <c r="A823" s="9">
        <v>1280</v>
      </c>
      <c r="B823" s="9">
        <v>2012</v>
      </c>
      <c r="C823" s="12" t="s">
        <v>5326</v>
      </c>
      <c r="D823" s="10">
        <v>7597898</v>
      </c>
      <c r="E823" s="9">
        <v>1676</v>
      </c>
      <c r="F823" s="12" t="s">
        <v>5328</v>
      </c>
      <c r="G823" s="9">
        <f t="shared" si="13"/>
        <v>4</v>
      </c>
      <c r="H823" s="12" t="s">
        <v>32705</v>
      </c>
      <c r="I823" s="9">
        <v>3</v>
      </c>
      <c r="J823" s="9">
        <v>0</v>
      </c>
      <c r="K823" s="12" t="s">
        <v>3751</v>
      </c>
      <c r="L823" s="12" t="s">
        <v>501</v>
      </c>
      <c r="M823" s="12" t="s">
        <v>38</v>
      </c>
      <c r="N823" s="12" t="s">
        <v>22131</v>
      </c>
      <c r="O823" s="12" t="s">
        <v>16504</v>
      </c>
      <c r="P823" s="11">
        <v>41278</v>
      </c>
      <c r="Q823" s="9">
        <v>6.6</v>
      </c>
      <c r="R823" s="9">
        <v>2</v>
      </c>
      <c r="S823" s="9">
        <v>2</v>
      </c>
      <c r="T823" s="9">
        <v>3</v>
      </c>
      <c r="U823" s="8">
        <v>40.728819999999999</v>
      </c>
      <c r="V823" s="8">
        <v>74.000439999999998</v>
      </c>
      <c r="W823" s="8" t="s">
        <v>22132</v>
      </c>
    </row>
    <row r="824" spans="1:23" x14ac:dyDescent="0.2">
      <c r="A824" s="9">
        <v>3339</v>
      </c>
      <c r="B824" s="9">
        <v>2015</v>
      </c>
      <c r="C824" s="12" t="s">
        <v>12015</v>
      </c>
      <c r="D824" s="10">
        <v>7587485</v>
      </c>
      <c r="E824" s="9">
        <v>762</v>
      </c>
      <c r="F824" s="12" t="s">
        <v>12017</v>
      </c>
      <c r="G824" s="9">
        <f t="shared" si="13"/>
        <v>4</v>
      </c>
      <c r="H824" s="12" t="s">
        <v>32705</v>
      </c>
      <c r="I824" s="9">
        <v>1</v>
      </c>
      <c r="J824" s="9">
        <v>0</v>
      </c>
      <c r="K824" s="12" t="s">
        <v>951</v>
      </c>
      <c r="L824" s="12" t="s">
        <v>162</v>
      </c>
      <c r="M824" s="12" t="s">
        <v>38</v>
      </c>
      <c r="N824" s="12" t="s">
        <v>27600</v>
      </c>
      <c r="O824" s="12" t="s">
        <v>7429</v>
      </c>
      <c r="P824" s="11">
        <v>42111</v>
      </c>
      <c r="Q824" s="9">
        <v>6.3</v>
      </c>
      <c r="R824" s="9">
        <v>3</v>
      </c>
      <c r="S824" s="9">
        <v>4</v>
      </c>
      <c r="T824" s="9">
        <v>3</v>
      </c>
      <c r="U824" s="8">
        <v>34.083759999999998</v>
      </c>
      <c r="V824" s="8">
        <v>118.38299000000001</v>
      </c>
      <c r="W824" s="8" t="s">
        <v>27601</v>
      </c>
    </row>
    <row r="825" spans="1:23" x14ac:dyDescent="0.2">
      <c r="A825" s="9">
        <v>1950</v>
      </c>
      <c r="B825" s="9">
        <v>2013</v>
      </c>
      <c r="C825" s="12" t="s">
        <v>7488</v>
      </c>
      <c r="D825" s="10">
        <v>7385015</v>
      </c>
      <c r="E825" s="9">
        <v>2459</v>
      </c>
      <c r="F825" s="12" t="s">
        <v>7489</v>
      </c>
      <c r="G825" s="9">
        <f t="shared" si="13"/>
        <v>4</v>
      </c>
      <c r="H825" s="12" t="s">
        <v>32706</v>
      </c>
      <c r="I825" s="9">
        <v>1</v>
      </c>
      <c r="J825" s="9">
        <v>0</v>
      </c>
      <c r="K825" s="12" t="s">
        <v>531</v>
      </c>
      <c r="L825" s="12" t="s">
        <v>501</v>
      </c>
      <c r="M825" s="12" t="s">
        <v>38</v>
      </c>
      <c r="N825" s="12" t="s">
        <v>23889</v>
      </c>
      <c r="O825" s="12" t="s">
        <v>32699</v>
      </c>
      <c r="P825" s="11">
        <v>41502</v>
      </c>
      <c r="Q825" s="9">
        <v>5.7</v>
      </c>
      <c r="R825" s="9">
        <v>2</v>
      </c>
      <c r="S825" s="9">
        <v>1</v>
      </c>
      <c r="T825" s="9">
        <v>3</v>
      </c>
      <c r="U825" s="8">
        <v>37.832839999999997</v>
      </c>
      <c r="V825" s="8">
        <v>122.28397</v>
      </c>
      <c r="W825" s="8" t="s">
        <v>23890</v>
      </c>
    </row>
    <row r="826" spans="1:23" x14ac:dyDescent="0.2">
      <c r="A826" s="9">
        <v>1281</v>
      </c>
      <c r="B826" s="9">
        <v>2012</v>
      </c>
      <c r="C826" s="12" t="s">
        <v>5329</v>
      </c>
      <c r="D826" s="10">
        <v>7251073</v>
      </c>
      <c r="E826" s="9">
        <v>640</v>
      </c>
      <c r="F826" s="12" t="s">
        <v>5330</v>
      </c>
      <c r="G826" s="9">
        <f t="shared" si="13"/>
        <v>4</v>
      </c>
      <c r="H826" s="12" t="s">
        <v>32706</v>
      </c>
      <c r="I826" s="9">
        <v>2</v>
      </c>
      <c r="J826" s="9">
        <v>0</v>
      </c>
      <c r="K826" s="12" t="s">
        <v>5331</v>
      </c>
      <c r="L826" s="12" t="s">
        <v>162</v>
      </c>
      <c r="M826" s="12" t="s">
        <v>38</v>
      </c>
      <c r="N826" s="12" t="s">
        <v>22135</v>
      </c>
      <c r="O826" s="12" t="s">
        <v>32699</v>
      </c>
      <c r="P826" s="11">
        <v>40984</v>
      </c>
      <c r="Q826" s="9">
        <v>6.2</v>
      </c>
      <c r="R826" s="9">
        <v>2</v>
      </c>
      <c r="S826" s="9">
        <v>3</v>
      </c>
      <c r="T826" s="9">
        <v>3</v>
      </c>
      <c r="U826" s="8">
        <v>37.832839999999997</v>
      </c>
      <c r="V826" s="8">
        <v>122.28397</v>
      </c>
      <c r="W826" s="8" t="s">
        <v>22136</v>
      </c>
    </row>
    <row r="827" spans="1:23" x14ac:dyDescent="0.2">
      <c r="A827" s="9">
        <v>683</v>
      </c>
      <c r="B827" s="9">
        <v>2011</v>
      </c>
      <c r="C827" s="12" t="s">
        <v>3119</v>
      </c>
      <c r="D827" s="10">
        <v>7204138</v>
      </c>
      <c r="E827" s="9">
        <v>2150</v>
      </c>
      <c r="F827" s="12" t="s">
        <v>3120</v>
      </c>
      <c r="G827" s="9">
        <f t="shared" si="13"/>
        <v>4</v>
      </c>
      <c r="H827" s="12" t="s">
        <v>32705</v>
      </c>
      <c r="I827" s="9">
        <v>1</v>
      </c>
      <c r="J827" s="9">
        <v>0</v>
      </c>
      <c r="K827" s="12" t="s">
        <v>3121</v>
      </c>
      <c r="L827" s="12" t="s">
        <v>162</v>
      </c>
      <c r="M827" s="12" t="s">
        <v>38</v>
      </c>
      <c r="N827" s="12" t="s">
        <v>20465</v>
      </c>
      <c r="O827" s="12" t="s">
        <v>263</v>
      </c>
      <c r="P827" s="11">
        <v>40830</v>
      </c>
      <c r="Q827" s="9">
        <v>6.2</v>
      </c>
      <c r="R827" s="9">
        <v>2</v>
      </c>
      <c r="S827" s="9">
        <v>2</v>
      </c>
      <c r="T827" s="9">
        <v>3</v>
      </c>
      <c r="U827" s="8">
        <v>34.055430000000001</v>
      </c>
      <c r="V827" s="8">
        <v>118.41328</v>
      </c>
      <c r="W827" s="8" t="s">
        <v>20466</v>
      </c>
    </row>
    <row r="828" spans="1:23" x14ac:dyDescent="0.2">
      <c r="A828" s="9">
        <v>4783</v>
      </c>
      <c r="B828" s="9">
        <v>2017</v>
      </c>
      <c r="C828" s="12" t="s">
        <v>16648</v>
      </c>
      <c r="D828" s="10">
        <v>7115854</v>
      </c>
      <c r="E828" s="9">
        <v>683</v>
      </c>
      <c r="F828" s="12" t="s">
        <v>16649</v>
      </c>
      <c r="G828" s="9">
        <f t="shared" si="13"/>
        <v>4</v>
      </c>
      <c r="H828" s="12" t="s">
        <v>32705</v>
      </c>
      <c r="I828" s="9">
        <v>2</v>
      </c>
      <c r="J828" s="9">
        <v>0</v>
      </c>
      <c r="K828" s="12" t="s">
        <v>797</v>
      </c>
      <c r="L828" s="12" t="s">
        <v>162</v>
      </c>
      <c r="M828" s="12" t="s">
        <v>38</v>
      </c>
      <c r="N828" s="12" t="s">
        <v>31274</v>
      </c>
      <c r="O828" s="12" t="s">
        <v>32699</v>
      </c>
      <c r="P828" s="11">
        <v>42895</v>
      </c>
      <c r="Q828" s="9">
        <v>6.1</v>
      </c>
      <c r="R828" s="9">
        <v>3</v>
      </c>
      <c r="S828" s="9">
        <v>3</v>
      </c>
      <c r="T828" s="9">
        <v>3</v>
      </c>
      <c r="U828" s="8">
        <v>37.832839999999997</v>
      </c>
      <c r="V828" s="8">
        <v>122.28397</v>
      </c>
      <c r="W828" s="8" t="s">
        <v>31275</v>
      </c>
    </row>
    <row r="829" spans="1:23" x14ac:dyDescent="0.2">
      <c r="A829" s="9">
        <v>4055</v>
      </c>
      <c r="B829" s="9">
        <v>2016</v>
      </c>
      <c r="C829" s="12" t="s">
        <v>14301</v>
      </c>
      <c r="D829" s="10">
        <v>7100177</v>
      </c>
      <c r="E829" s="9">
        <v>1580</v>
      </c>
      <c r="F829" s="12" t="s">
        <v>14303</v>
      </c>
      <c r="G829" s="9">
        <f t="shared" si="13"/>
        <v>4</v>
      </c>
      <c r="H829" s="12" t="s">
        <v>32705</v>
      </c>
      <c r="I829" s="9">
        <v>6</v>
      </c>
      <c r="J829" s="9">
        <v>0</v>
      </c>
      <c r="K829" s="12" t="s">
        <v>201</v>
      </c>
      <c r="L829" s="12" t="s">
        <v>13606</v>
      </c>
      <c r="M829" s="12" t="s">
        <v>38</v>
      </c>
      <c r="N829" s="12" t="s">
        <v>29440</v>
      </c>
      <c r="O829" s="12" t="s">
        <v>51</v>
      </c>
      <c r="P829" s="11">
        <v>42748</v>
      </c>
      <c r="Q829" s="9">
        <v>7.2</v>
      </c>
      <c r="R829" s="9">
        <v>3</v>
      </c>
      <c r="S829" s="9">
        <v>4</v>
      </c>
      <c r="T829" s="9">
        <v>4</v>
      </c>
      <c r="U829" s="8">
        <v>34.083799999999997</v>
      </c>
      <c r="V829" s="8">
        <v>118.32083</v>
      </c>
      <c r="W829" s="8" t="s">
        <v>29441</v>
      </c>
    </row>
    <row r="830" spans="1:23" x14ac:dyDescent="0.2">
      <c r="A830" s="9">
        <v>684</v>
      </c>
      <c r="B830" s="9">
        <v>2011</v>
      </c>
      <c r="C830" s="12" t="s">
        <v>3122</v>
      </c>
      <c r="D830" s="10">
        <v>7099055</v>
      </c>
      <c r="E830" s="9">
        <v>282</v>
      </c>
      <c r="F830" s="12" t="s">
        <v>3123</v>
      </c>
      <c r="G830" s="9">
        <f t="shared" si="13"/>
        <v>4</v>
      </c>
      <c r="H830" s="12" t="s">
        <v>32704</v>
      </c>
      <c r="I830" s="9">
        <v>0</v>
      </c>
      <c r="J830" s="9">
        <v>1</v>
      </c>
      <c r="K830" s="12" t="s">
        <v>3126</v>
      </c>
      <c r="L830" s="12" t="s">
        <v>13434</v>
      </c>
      <c r="M830" s="12" t="s">
        <v>1820</v>
      </c>
      <c r="N830" s="12" t="s">
        <v>20469</v>
      </c>
      <c r="O830" s="12" t="s">
        <v>11796</v>
      </c>
      <c r="P830" s="11">
        <v>40618</v>
      </c>
      <c r="Q830" s="9">
        <v>8.3000000000000007</v>
      </c>
      <c r="R830" s="9">
        <v>4</v>
      </c>
      <c r="S830" s="9">
        <v>4</v>
      </c>
      <c r="T830" s="9">
        <v>4</v>
      </c>
      <c r="U830" s="8">
        <v>34.017099999999999</v>
      </c>
      <c r="V830" s="8">
        <v>118.40212</v>
      </c>
      <c r="W830" s="8" t="s">
        <v>20470</v>
      </c>
    </row>
    <row r="831" spans="1:23" x14ac:dyDescent="0.2">
      <c r="A831" s="9">
        <v>1282</v>
      </c>
      <c r="B831" s="9">
        <v>2012</v>
      </c>
      <c r="C831" s="12" t="s">
        <v>5332</v>
      </c>
      <c r="D831" s="10">
        <v>7078738</v>
      </c>
      <c r="E831" s="9">
        <v>1625</v>
      </c>
      <c r="F831" s="12" t="s">
        <v>5333</v>
      </c>
      <c r="G831" s="9">
        <f t="shared" si="13"/>
        <v>4</v>
      </c>
      <c r="H831" s="12" t="s">
        <v>32706</v>
      </c>
      <c r="I831" s="9">
        <v>3</v>
      </c>
      <c r="J831" s="9">
        <v>0</v>
      </c>
      <c r="K831" s="12" t="s">
        <v>5334</v>
      </c>
      <c r="L831" s="12" t="s">
        <v>13606</v>
      </c>
      <c r="M831" s="12" t="s">
        <v>38</v>
      </c>
      <c r="N831" s="12" t="s">
        <v>22137</v>
      </c>
      <c r="O831" s="12" t="s">
        <v>16504</v>
      </c>
      <c r="P831" s="11">
        <v>41082</v>
      </c>
      <c r="Q831" s="9">
        <v>6.7</v>
      </c>
      <c r="R831" s="9">
        <v>2</v>
      </c>
      <c r="S831" s="9">
        <v>2</v>
      </c>
      <c r="T831" s="9">
        <v>4</v>
      </c>
      <c r="U831" s="8">
        <v>40.728819999999999</v>
      </c>
      <c r="V831" s="8">
        <v>74.000439999999998</v>
      </c>
      <c r="W831" s="8" t="s">
        <v>22138</v>
      </c>
    </row>
    <row r="832" spans="1:23" x14ac:dyDescent="0.2">
      <c r="A832" s="9">
        <v>1951</v>
      </c>
      <c r="B832" s="9">
        <v>2013</v>
      </c>
      <c r="C832" s="12" t="s">
        <v>7491</v>
      </c>
      <c r="D832" s="10">
        <v>7018189</v>
      </c>
      <c r="E832" s="9">
        <v>1525</v>
      </c>
      <c r="F832" s="12" t="s">
        <v>7492</v>
      </c>
      <c r="G832" s="9">
        <f t="shared" si="13"/>
        <v>4</v>
      </c>
      <c r="H832" s="12" t="s">
        <v>32705</v>
      </c>
      <c r="I832" s="9">
        <v>2</v>
      </c>
      <c r="J832" s="9">
        <v>0</v>
      </c>
      <c r="K832" s="12" t="s">
        <v>7493</v>
      </c>
      <c r="L832" s="12" t="s">
        <v>501</v>
      </c>
      <c r="M832" s="12" t="s">
        <v>38</v>
      </c>
      <c r="N832" s="12" t="s">
        <v>23892</v>
      </c>
      <c r="O832" s="12" t="s">
        <v>16504</v>
      </c>
      <c r="P832" s="11">
        <v>41605</v>
      </c>
      <c r="Q832" s="9">
        <v>4.5999999999999996</v>
      </c>
      <c r="R832" s="9">
        <v>2</v>
      </c>
      <c r="S832" s="9">
        <v>2</v>
      </c>
      <c r="T832" s="9">
        <v>2</v>
      </c>
      <c r="U832" s="8">
        <v>40.728830000000002</v>
      </c>
      <c r="V832" s="8">
        <v>74.000450000000001</v>
      </c>
      <c r="W832" s="8" t="s">
        <v>23893</v>
      </c>
    </row>
    <row r="833" spans="1:23" x14ac:dyDescent="0.2">
      <c r="A833" s="9">
        <v>3342</v>
      </c>
      <c r="B833" s="9">
        <v>2015</v>
      </c>
      <c r="C833" s="12" t="s">
        <v>12027</v>
      </c>
      <c r="D833" s="10">
        <v>7002261</v>
      </c>
      <c r="E833" s="9">
        <v>2202</v>
      </c>
      <c r="F833" s="12" t="s">
        <v>12028</v>
      </c>
      <c r="G833" s="9">
        <f t="shared" si="13"/>
        <v>4</v>
      </c>
      <c r="H833" s="12" t="s">
        <v>32706</v>
      </c>
      <c r="I833" s="9">
        <v>2</v>
      </c>
      <c r="J833" s="9">
        <v>0</v>
      </c>
      <c r="K833" s="12" t="s">
        <v>2936</v>
      </c>
      <c r="L833" s="12" t="s">
        <v>162</v>
      </c>
      <c r="M833" s="12" t="s">
        <v>38</v>
      </c>
      <c r="N833" s="12" t="s">
        <v>27611</v>
      </c>
      <c r="O833" s="12" t="s">
        <v>154</v>
      </c>
      <c r="P833" s="11">
        <v>42307</v>
      </c>
      <c r="Q833" s="9">
        <v>6.1</v>
      </c>
      <c r="R833" s="9">
        <v>2</v>
      </c>
      <c r="S833" s="9">
        <v>2</v>
      </c>
      <c r="T833" s="9">
        <v>3</v>
      </c>
      <c r="U833" s="8">
        <v>34.152149999999999</v>
      </c>
      <c r="V833" s="8">
        <v>118.33637</v>
      </c>
      <c r="W833" s="8" t="s">
        <v>27612</v>
      </c>
    </row>
    <row r="834" spans="1:23" x14ac:dyDescent="0.2">
      <c r="A834" s="9">
        <v>3343</v>
      </c>
      <c r="B834" s="9">
        <v>2015</v>
      </c>
      <c r="C834" s="12" t="s">
        <v>12029</v>
      </c>
      <c r="D834" s="10">
        <v>6980524</v>
      </c>
      <c r="E834" s="9">
        <v>1061</v>
      </c>
      <c r="F834" s="12" t="s">
        <v>12030</v>
      </c>
      <c r="G834" s="9">
        <f t="shared" si="13"/>
        <v>4</v>
      </c>
      <c r="H834" s="12" t="s">
        <v>32705</v>
      </c>
      <c r="I834" s="9">
        <v>5</v>
      </c>
      <c r="J834" s="9">
        <v>0</v>
      </c>
      <c r="K834" s="12" t="s">
        <v>168</v>
      </c>
      <c r="L834" s="12" t="s">
        <v>162</v>
      </c>
      <c r="M834" s="12" t="s">
        <v>38</v>
      </c>
      <c r="N834" s="12" t="s">
        <v>27615</v>
      </c>
      <c r="O834" s="12" t="s">
        <v>11796</v>
      </c>
      <c r="P834" s="11">
        <v>42265</v>
      </c>
      <c r="Q834" s="9">
        <v>6.7</v>
      </c>
      <c r="R834" s="9">
        <v>3</v>
      </c>
      <c r="S834" s="9">
        <v>4</v>
      </c>
      <c r="T834" s="9">
        <v>3</v>
      </c>
      <c r="U834" s="8">
        <v>34.017099999999999</v>
      </c>
      <c r="V834" s="8">
        <v>118.40212</v>
      </c>
      <c r="W834" s="8" t="s">
        <v>27616</v>
      </c>
    </row>
    <row r="835" spans="1:23" x14ac:dyDescent="0.2">
      <c r="A835" s="9">
        <v>685</v>
      </c>
      <c r="B835" s="9">
        <v>2011</v>
      </c>
      <c r="C835" s="12" t="s">
        <v>3128</v>
      </c>
      <c r="D835" s="10">
        <v>6928068</v>
      </c>
      <c r="E835" s="9">
        <v>2003</v>
      </c>
      <c r="F835" s="12" t="s">
        <v>3129</v>
      </c>
      <c r="G835" s="9">
        <f t="shared" si="13"/>
        <v>4</v>
      </c>
      <c r="H835" s="12" t="s">
        <v>32706</v>
      </c>
      <c r="I835" s="9">
        <v>1</v>
      </c>
      <c r="J835" s="9">
        <v>0</v>
      </c>
      <c r="K835" s="12" t="s">
        <v>3130</v>
      </c>
      <c r="L835" s="12" t="s">
        <v>162</v>
      </c>
      <c r="M835" s="12" t="s">
        <v>38</v>
      </c>
      <c r="N835" s="12" t="s">
        <v>20471</v>
      </c>
      <c r="O835" s="12" t="s">
        <v>32699</v>
      </c>
      <c r="P835" s="11">
        <v>40606</v>
      </c>
      <c r="Q835" s="9">
        <v>6.3</v>
      </c>
      <c r="R835" s="9">
        <v>2</v>
      </c>
      <c r="S835" s="9">
        <v>1</v>
      </c>
      <c r="T835" s="9">
        <v>3</v>
      </c>
      <c r="U835" s="8">
        <v>37.832839999999997</v>
      </c>
      <c r="V835" s="8">
        <v>122.28397</v>
      </c>
      <c r="W835" s="8" t="s">
        <v>20472</v>
      </c>
    </row>
    <row r="836" spans="1:23" x14ac:dyDescent="0.2">
      <c r="A836" s="9">
        <v>4056</v>
      </c>
      <c r="B836" s="9">
        <v>2016</v>
      </c>
      <c r="C836" s="12" t="s">
        <v>14308</v>
      </c>
      <c r="D836" s="10">
        <v>6900335</v>
      </c>
      <c r="E836" s="9">
        <v>2058</v>
      </c>
      <c r="F836" s="12" t="s">
        <v>14309</v>
      </c>
      <c r="G836" s="9">
        <f t="shared" si="13"/>
        <v>4</v>
      </c>
      <c r="H836" s="12" t="s">
        <v>32706</v>
      </c>
      <c r="I836" s="9">
        <v>1</v>
      </c>
      <c r="J836" s="9">
        <v>0</v>
      </c>
      <c r="K836" s="12" t="s">
        <v>9277</v>
      </c>
      <c r="L836" s="12" t="s">
        <v>501</v>
      </c>
      <c r="M836" s="12" t="s">
        <v>38</v>
      </c>
      <c r="N836" s="12" t="s">
        <v>29444</v>
      </c>
      <c r="O836" s="12" t="s">
        <v>14184</v>
      </c>
      <c r="P836" s="11">
        <v>42685</v>
      </c>
      <c r="Q836" s="9">
        <v>4.7</v>
      </c>
      <c r="R836" s="9">
        <v>1</v>
      </c>
      <c r="S836" s="9">
        <v>1</v>
      </c>
      <c r="T836" s="9">
        <v>3</v>
      </c>
      <c r="U836" s="8">
        <v>48.921970000000002</v>
      </c>
      <c r="V836" s="8">
        <v>2.3366799999999999</v>
      </c>
      <c r="W836" s="8" t="s">
        <v>29445</v>
      </c>
    </row>
    <row r="837" spans="1:23" x14ac:dyDescent="0.2">
      <c r="A837" s="9">
        <v>686</v>
      </c>
      <c r="B837" s="9">
        <v>2011</v>
      </c>
      <c r="C837" s="12" t="s">
        <v>3131</v>
      </c>
      <c r="D837" s="10">
        <v>6861102</v>
      </c>
      <c r="E837" s="9">
        <v>462</v>
      </c>
      <c r="F837" s="12" t="s">
        <v>3132</v>
      </c>
      <c r="G837" s="9">
        <f t="shared" si="13"/>
        <v>4</v>
      </c>
      <c r="H837" s="12" t="s">
        <v>32705</v>
      </c>
      <c r="I837" s="9">
        <v>1</v>
      </c>
      <c r="J837" s="9">
        <v>0</v>
      </c>
      <c r="K837" s="12" t="s">
        <v>797</v>
      </c>
      <c r="L837" s="12" t="s">
        <v>162</v>
      </c>
      <c r="M837" s="12" t="s">
        <v>38</v>
      </c>
      <c r="N837" s="12" t="s">
        <v>20474</v>
      </c>
      <c r="O837" s="12" t="s">
        <v>16504</v>
      </c>
      <c r="P837" s="11">
        <v>40620</v>
      </c>
      <c r="Q837" s="9">
        <v>6.3</v>
      </c>
      <c r="R837" s="9">
        <v>3</v>
      </c>
      <c r="S837" s="9">
        <v>4</v>
      </c>
      <c r="T837" s="9">
        <v>3</v>
      </c>
      <c r="U837" s="8">
        <v>40.728839999999998</v>
      </c>
      <c r="V837" s="8">
        <v>74.000460000000004</v>
      </c>
      <c r="W837" s="8" t="s">
        <v>20475</v>
      </c>
    </row>
    <row r="838" spans="1:23" x14ac:dyDescent="0.2">
      <c r="A838" s="9">
        <v>1952</v>
      </c>
      <c r="B838" s="9">
        <v>2013</v>
      </c>
      <c r="C838" s="12" t="s">
        <v>7495</v>
      </c>
      <c r="D838" s="10">
        <v>6854611</v>
      </c>
      <c r="E838" s="9">
        <v>770</v>
      </c>
      <c r="F838" s="12" t="s">
        <v>7496</v>
      </c>
      <c r="G838" s="9">
        <f t="shared" si="13"/>
        <v>4</v>
      </c>
      <c r="H838" s="12" t="s">
        <v>32705</v>
      </c>
      <c r="I838" s="9">
        <v>10</v>
      </c>
      <c r="J838" s="9">
        <v>0</v>
      </c>
      <c r="K838" s="12" t="s">
        <v>5766</v>
      </c>
      <c r="L838" s="12" t="s">
        <v>162</v>
      </c>
      <c r="M838" s="12" t="s">
        <v>38</v>
      </c>
      <c r="N838" s="12" t="s">
        <v>23895</v>
      </c>
      <c r="O838" s="12" t="s">
        <v>7429</v>
      </c>
      <c r="P838" s="11">
        <v>41530</v>
      </c>
      <c r="Q838" s="9">
        <v>7.1</v>
      </c>
      <c r="R838" s="9">
        <v>4</v>
      </c>
      <c r="S838" s="9">
        <v>4</v>
      </c>
      <c r="T838" s="9">
        <v>4</v>
      </c>
      <c r="U838" s="8">
        <v>34.083759999999998</v>
      </c>
      <c r="V838" s="8">
        <v>118.38299000000001</v>
      </c>
      <c r="W838" s="8" t="s">
        <v>23896</v>
      </c>
    </row>
    <row r="839" spans="1:23" x14ac:dyDescent="0.2">
      <c r="A839" s="9">
        <v>140</v>
      </c>
      <c r="B839" s="9">
        <v>2010</v>
      </c>
      <c r="C839" s="12" t="s">
        <v>867</v>
      </c>
      <c r="D839" s="10">
        <v>6783129</v>
      </c>
      <c r="E839" s="9">
        <v>672</v>
      </c>
      <c r="F839" s="12" t="s">
        <v>869</v>
      </c>
      <c r="G839" s="9">
        <f t="shared" si="13"/>
        <v>4</v>
      </c>
      <c r="H839" s="12" t="s">
        <v>32705</v>
      </c>
      <c r="I839" s="9">
        <v>9</v>
      </c>
      <c r="J839" s="9">
        <v>0</v>
      </c>
      <c r="K839" s="12" t="s">
        <v>871</v>
      </c>
      <c r="L839" s="12" t="s">
        <v>3983</v>
      </c>
      <c r="M839" s="12" t="s">
        <v>38</v>
      </c>
      <c r="N839" s="12" t="s">
        <v>18957</v>
      </c>
      <c r="O839" s="12" t="s">
        <v>16504</v>
      </c>
      <c r="P839" s="11">
        <v>40487</v>
      </c>
      <c r="Q839" s="9">
        <v>7.2</v>
      </c>
      <c r="R839" s="9">
        <v>3</v>
      </c>
      <c r="S839" s="9">
        <v>3</v>
      </c>
      <c r="T839" s="9">
        <v>3</v>
      </c>
      <c r="U839" s="8">
        <v>40.728830000000002</v>
      </c>
      <c r="V839" s="8">
        <v>74.000450000000001</v>
      </c>
      <c r="W839" s="8" t="s">
        <v>18958</v>
      </c>
    </row>
    <row r="840" spans="1:23" x14ac:dyDescent="0.2">
      <c r="A840" s="9">
        <v>3344</v>
      </c>
      <c r="B840" s="9">
        <v>2015</v>
      </c>
      <c r="C840" s="12" t="s">
        <v>12032</v>
      </c>
      <c r="D840" s="10">
        <v>6758416</v>
      </c>
      <c r="E840" s="9">
        <v>870</v>
      </c>
      <c r="F840" s="12" t="s">
        <v>12033</v>
      </c>
      <c r="G840" s="9">
        <f t="shared" si="13"/>
        <v>4</v>
      </c>
      <c r="H840" s="12" t="s">
        <v>32705</v>
      </c>
      <c r="I840" s="9">
        <v>17</v>
      </c>
      <c r="J840" s="9">
        <v>0</v>
      </c>
      <c r="K840" s="12" t="s">
        <v>12035</v>
      </c>
      <c r="L840" s="12" t="s">
        <v>162</v>
      </c>
      <c r="M840" s="12" t="s">
        <v>38</v>
      </c>
      <c r="N840" s="12" t="s">
        <v>27618</v>
      </c>
      <c r="O840" s="12" t="s">
        <v>16504</v>
      </c>
      <c r="P840" s="11">
        <v>42186</v>
      </c>
      <c r="Q840" s="9">
        <v>7.8</v>
      </c>
      <c r="R840" s="9">
        <v>3</v>
      </c>
      <c r="S840" s="9">
        <v>4</v>
      </c>
      <c r="T840" s="9">
        <v>4</v>
      </c>
      <c r="U840" s="8">
        <v>40.728830000000002</v>
      </c>
      <c r="V840" s="8">
        <v>74.000450000000001</v>
      </c>
      <c r="W840" s="8" t="s">
        <v>27619</v>
      </c>
    </row>
    <row r="841" spans="1:23" x14ac:dyDescent="0.2">
      <c r="A841" s="9">
        <v>1284</v>
      </c>
      <c r="B841" s="9">
        <v>2012</v>
      </c>
      <c r="C841" s="12" t="s">
        <v>5341</v>
      </c>
      <c r="D841" s="10">
        <v>6739492</v>
      </c>
      <c r="E841" s="9">
        <v>333</v>
      </c>
      <c r="F841" s="12" t="s">
        <v>5342</v>
      </c>
      <c r="G841" s="9">
        <f t="shared" si="13"/>
        <v>4</v>
      </c>
      <c r="H841" s="12" t="s">
        <v>32704</v>
      </c>
      <c r="I841" s="9">
        <v>0</v>
      </c>
      <c r="J841" s="9">
        <v>1</v>
      </c>
      <c r="K841" s="12" t="s">
        <v>5345</v>
      </c>
      <c r="L841" s="12" t="s">
        <v>501</v>
      </c>
      <c r="M841" s="12" t="s">
        <v>1104</v>
      </c>
      <c r="N841" s="12" t="s">
        <v>22143</v>
      </c>
      <c r="O841" s="12" t="s">
        <v>11796</v>
      </c>
      <c r="P841" s="11">
        <v>41172</v>
      </c>
      <c r="Q841" s="9">
        <v>7.9</v>
      </c>
      <c r="R841" s="9">
        <v>4</v>
      </c>
      <c r="S841" s="9">
        <v>4</v>
      </c>
      <c r="T841" s="9">
        <v>4</v>
      </c>
      <c r="U841" s="8">
        <v>34.017099999999999</v>
      </c>
      <c r="V841" s="8">
        <v>118.40212</v>
      </c>
      <c r="W841" s="8" t="s">
        <v>22144</v>
      </c>
    </row>
    <row r="842" spans="1:23" x14ac:dyDescent="0.2">
      <c r="A842" s="9">
        <v>3345</v>
      </c>
      <c r="B842" s="9">
        <v>2015</v>
      </c>
      <c r="C842" s="12" t="s">
        <v>12036</v>
      </c>
      <c r="D842" s="10">
        <v>6738000</v>
      </c>
      <c r="E842" s="9">
        <v>236</v>
      </c>
      <c r="F842" s="12" t="s">
        <v>12038</v>
      </c>
      <c r="G842" s="9">
        <f t="shared" si="13"/>
        <v>4</v>
      </c>
      <c r="H842" s="12" t="s">
        <v>32705</v>
      </c>
      <c r="I842" s="9">
        <v>22</v>
      </c>
      <c r="J842" s="9">
        <v>0</v>
      </c>
      <c r="K842" s="12" t="s">
        <v>12040</v>
      </c>
      <c r="L842" s="12" t="s">
        <v>3662</v>
      </c>
      <c r="M842" s="12" t="s">
        <v>14499</v>
      </c>
      <c r="N842" s="12" t="s">
        <v>27621</v>
      </c>
      <c r="O842" s="12" t="s">
        <v>12042</v>
      </c>
      <c r="P842" s="11">
        <v>42194</v>
      </c>
      <c r="Q842" s="9">
        <v>8.1999999999999993</v>
      </c>
      <c r="R842" s="9">
        <v>4</v>
      </c>
      <c r="S842" s="9">
        <v>4</v>
      </c>
      <c r="T842" s="9">
        <v>4</v>
      </c>
      <c r="U842" s="8" t="s">
        <v>32718</v>
      </c>
      <c r="V842" s="8">
        <v>78.451530000000005</v>
      </c>
      <c r="W842" s="8" t="s">
        <v>27622</v>
      </c>
    </row>
    <row r="843" spans="1:23" x14ac:dyDescent="0.2">
      <c r="A843" s="9">
        <v>4786</v>
      </c>
      <c r="B843" s="9">
        <v>2017</v>
      </c>
      <c r="C843" s="12" t="s">
        <v>16662</v>
      </c>
      <c r="D843" s="10">
        <v>6700035</v>
      </c>
      <c r="E843" s="9">
        <v>1815</v>
      </c>
      <c r="F843" s="12" t="s">
        <v>16663</v>
      </c>
      <c r="G843" s="9">
        <f t="shared" si="13"/>
        <v>4</v>
      </c>
      <c r="H843" s="12" t="s">
        <v>32706</v>
      </c>
      <c r="I843" s="9">
        <v>1</v>
      </c>
      <c r="J843" s="9">
        <v>0</v>
      </c>
      <c r="K843" s="12" t="s">
        <v>2985</v>
      </c>
      <c r="L843" s="12" t="s">
        <v>13434</v>
      </c>
      <c r="M843" s="12" t="s">
        <v>38</v>
      </c>
      <c r="N843" s="12" t="s">
        <v>31284</v>
      </c>
      <c r="O843" s="12" t="s">
        <v>94</v>
      </c>
      <c r="P843" s="11">
        <v>43028</v>
      </c>
      <c r="Q843" s="9">
        <v>5.0999999999999996</v>
      </c>
      <c r="R843" s="9">
        <v>1</v>
      </c>
      <c r="S843" s="9">
        <v>1</v>
      </c>
      <c r="T843" s="9">
        <v>3</v>
      </c>
      <c r="U843" s="8">
        <v>34.138120000000001</v>
      </c>
      <c r="V843" s="8">
        <v>118.35338</v>
      </c>
      <c r="W843" s="8" t="s">
        <v>31285</v>
      </c>
    </row>
    <row r="844" spans="1:23" x14ac:dyDescent="0.2">
      <c r="A844" s="9">
        <v>142</v>
      </c>
      <c r="B844" s="9">
        <v>2010</v>
      </c>
      <c r="C844" s="12" t="s">
        <v>877</v>
      </c>
      <c r="D844" s="10">
        <v>6617867</v>
      </c>
      <c r="E844" s="9">
        <v>354</v>
      </c>
      <c r="F844" s="12" t="s">
        <v>878</v>
      </c>
      <c r="G844" s="9">
        <f t="shared" si="13"/>
        <v>4</v>
      </c>
      <c r="H844" s="12" t="s">
        <v>32705</v>
      </c>
      <c r="I844" s="9">
        <v>3</v>
      </c>
      <c r="J844" s="9">
        <v>0</v>
      </c>
      <c r="K844" s="12" t="s">
        <v>881</v>
      </c>
      <c r="L844" s="12" t="s">
        <v>3983</v>
      </c>
      <c r="M844" s="12" t="s">
        <v>38</v>
      </c>
      <c r="N844" s="12" t="s">
        <v>18962</v>
      </c>
      <c r="O844" s="12" t="s">
        <v>11796</v>
      </c>
      <c r="P844" s="11">
        <v>40235</v>
      </c>
      <c r="Q844" s="9">
        <v>7</v>
      </c>
      <c r="R844" s="9">
        <v>3</v>
      </c>
      <c r="S844" s="9">
        <v>3</v>
      </c>
      <c r="T844" s="9">
        <v>3</v>
      </c>
      <c r="U844" s="8">
        <v>34.017099999999999</v>
      </c>
      <c r="V844" s="8">
        <v>118.40212</v>
      </c>
      <c r="W844" s="8" t="s">
        <v>18963</v>
      </c>
    </row>
    <row r="845" spans="1:23" x14ac:dyDescent="0.2">
      <c r="A845" s="9">
        <v>1953</v>
      </c>
      <c r="B845" s="9">
        <v>2013</v>
      </c>
      <c r="C845" s="12" t="s">
        <v>7498</v>
      </c>
      <c r="D845" s="10">
        <v>6594959</v>
      </c>
      <c r="E845" s="9">
        <v>804</v>
      </c>
      <c r="F845" s="12" t="s">
        <v>7499</v>
      </c>
      <c r="G845" s="9">
        <f t="shared" si="13"/>
        <v>4</v>
      </c>
      <c r="H845" s="12" t="s">
        <v>32705</v>
      </c>
      <c r="I845" s="9">
        <v>3</v>
      </c>
      <c r="J845" s="9">
        <v>0</v>
      </c>
      <c r="K845" s="12" t="s">
        <v>7501</v>
      </c>
      <c r="L845" s="12" t="s">
        <v>3662</v>
      </c>
      <c r="M845" s="12" t="s">
        <v>1357</v>
      </c>
      <c r="N845" s="12" t="s">
        <v>23898</v>
      </c>
      <c r="O845" s="12" t="s">
        <v>32700</v>
      </c>
      <c r="P845" s="11">
        <v>41516</v>
      </c>
      <c r="Q845" s="9">
        <v>6.6</v>
      </c>
      <c r="R845" s="9">
        <v>3</v>
      </c>
      <c r="S845" s="9">
        <v>3</v>
      </c>
      <c r="T845" s="9">
        <v>3</v>
      </c>
      <c r="U845" s="8">
        <v>34.158180000000002</v>
      </c>
      <c r="V845" s="8">
        <v>118.28513</v>
      </c>
      <c r="W845" s="8" t="s">
        <v>23899</v>
      </c>
    </row>
    <row r="846" spans="1:23" x14ac:dyDescent="0.2">
      <c r="A846" s="9">
        <v>143</v>
      </c>
      <c r="B846" s="9">
        <v>2010</v>
      </c>
      <c r="C846" s="12" t="s">
        <v>883</v>
      </c>
      <c r="D846" s="10">
        <v>6531503</v>
      </c>
      <c r="E846" s="9">
        <v>141</v>
      </c>
      <c r="F846" s="12" t="s">
        <v>885</v>
      </c>
      <c r="G846" s="9">
        <f t="shared" si="13"/>
        <v>4</v>
      </c>
      <c r="H846" s="12" t="s">
        <v>32705</v>
      </c>
      <c r="I846" s="9">
        <v>3</v>
      </c>
      <c r="J846" s="9">
        <v>0</v>
      </c>
      <c r="K846" s="12" t="s">
        <v>887</v>
      </c>
      <c r="L846" s="12" t="s">
        <v>501</v>
      </c>
      <c r="M846" s="12" t="s">
        <v>38</v>
      </c>
      <c r="N846" s="12" t="s">
        <v>18965</v>
      </c>
      <c r="O846" s="12" t="s">
        <v>32699</v>
      </c>
      <c r="P846" s="11">
        <v>40375</v>
      </c>
      <c r="Q846" s="9">
        <v>7.2</v>
      </c>
      <c r="R846" s="9">
        <v>4</v>
      </c>
      <c r="S846" s="9">
        <v>4</v>
      </c>
      <c r="T846" s="9">
        <v>4</v>
      </c>
      <c r="U846" s="8">
        <v>37.832839999999997</v>
      </c>
      <c r="V846" s="8">
        <v>122.28397</v>
      </c>
      <c r="W846" s="8" t="s">
        <v>18966</v>
      </c>
    </row>
    <row r="847" spans="1:23" x14ac:dyDescent="0.2">
      <c r="A847" s="9">
        <v>4058</v>
      </c>
      <c r="B847" s="9">
        <v>2016</v>
      </c>
      <c r="C847" s="12" t="s">
        <v>14313</v>
      </c>
      <c r="D847" s="10">
        <v>6490401</v>
      </c>
      <c r="E847" s="9">
        <v>1769</v>
      </c>
      <c r="F847" s="12" t="s">
        <v>14314</v>
      </c>
      <c r="G847" s="9">
        <f t="shared" si="13"/>
        <v>4</v>
      </c>
      <c r="H847" s="12" t="s">
        <v>32703</v>
      </c>
      <c r="I847" s="9">
        <v>0</v>
      </c>
      <c r="J847" s="9">
        <v>0</v>
      </c>
      <c r="K847" s="12" t="s">
        <v>14315</v>
      </c>
      <c r="L847" s="12" t="s">
        <v>501</v>
      </c>
      <c r="M847" s="12" t="s">
        <v>38</v>
      </c>
      <c r="N847" s="12" t="s">
        <v>29450</v>
      </c>
      <c r="O847" s="12" t="s">
        <v>16504</v>
      </c>
      <c r="P847" s="11">
        <v>42440</v>
      </c>
      <c r="Q847" s="9">
        <v>5.6</v>
      </c>
      <c r="R847" s="9">
        <v>2</v>
      </c>
      <c r="S847" s="9">
        <v>2</v>
      </c>
      <c r="T847" s="9">
        <v>2</v>
      </c>
      <c r="U847" s="8">
        <v>40.728819999999999</v>
      </c>
      <c r="V847" s="8">
        <v>74.000439999999998</v>
      </c>
      <c r="W847" s="8" t="s">
        <v>29451</v>
      </c>
    </row>
    <row r="848" spans="1:23" x14ac:dyDescent="0.2">
      <c r="A848" s="9">
        <v>3347</v>
      </c>
      <c r="B848" s="9">
        <v>2015</v>
      </c>
      <c r="C848" s="12" t="s">
        <v>12047</v>
      </c>
      <c r="D848" s="10">
        <v>6485961</v>
      </c>
      <c r="E848" s="9">
        <v>1045</v>
      </c>
      <c r="F848" s="12" t="s">
        <v>12048</v>
      </c>
      <c r="G848" s="9">
        <f t="shared" si="13"/>
        <v>4</v>
      </c>
      <c r="H848" s="12" t="s">
        <v>32706</v>
      </c>
      <c r="I848" s="9">
        <v>1</v>
      </c>
      <c r="J848" s="9">
        <v>0</v>
      </c>
      <c r="K848" s="12" t="s">
        <v>12049</v>
      </c>
      <c r="L848" s="12" t="s">
        <v>501</v>
      </c>
      <c r="M848" s="12" t="s">
        <v>38</v>
      </c>
      <c r="N848" s="12" t="s">
        <v>27628</v>
      </c>
      <c r="O848" s="12" t="s">
        <v>11941</v>
      </c>
      <c r="P848" s="11">
        <v>42118</v>
      </c>
      <c r="Q848" s="9">
        <v>7.4</v>
      </c>
      <c r="R848" s="9">
        <v>1</v>
      </c>
      <c r="S848" s="9">
        <v>1</v>
      </c>
      <c r="T848" s="9">
        <v>3</v>
      </c>
      <c r="U848" s="8">
        <v>53.349609999999998</v>
      </c>
      <c r="V848" s="8">
        <v>6.2596100000000003</v>
      </c>
      <c r="W848" s="8" t="s">
        <v>27629</v>
      </c>
    </row>
    <row r="849" spans="1:23" x14ac:dyDescent="0.2">
      <c r="A849" s="9">
        <v>1285</v>
      </c>
      <c r="B849" s="9">
        <v>2012</v>
      </c>
      <c r="C849" s="12" t="s">
        <v>5346</v>
      </c>
      <c r="D849" s="10">
        <v>6376145</v>
      </c>
      <c r="E849" s="9">
        <v>246</v>
      </c>
      <c r="F849" s="12" t="s">
        <v>5348</v>
      </c>
      <c r="G849" s="9">
        <f t="shared" si="13"/>
        <v>4</v>
      </c>
      <c r="H849" s="12" t="s">
        <v>32705</v>
      </c>
      <c r="I849" s="9">
        <v>1</v>
      </c>
      <c r="J849" s="9">
        <v>0</v>
      </c>
      <c r="K849" s="12" t="s">
        <v>657</v>
      </c>
      <c r="L849" s="12" t="s">
        <v>3983</v>
      </c>
      <c r="M849" s="12" t="s">
        <v>38</v>
      </c>
      <c r="N849" s="12" t="s">
        <v>22149</v>
      </c>
      <c r="O849" s="12" t="s">
        <v>16504</v>
      </c>
      <c r="P849" s="11">
        <v>41306</v>
      </c>
      <c r="Q849" s="9">
        <v>5.9</v>
      </c>
      <c r="R849" s="9">
        <v>2</v>
      </c>
      <c r="S849" s="9">
        <v>2</v>
      </c>
      <c r="T849" s="9">
        <v>3</v>
      </c>
      <c r="U849" s="8">
        <v>40.728819999999999</v>
      </c>
      <c r="V849" s="8">
        <v>74.000439999999998</v>
      </c>
      <c r="W849" s="8" t="s">
        <v>22150</v>
      </c>
    </row>
    <row r="850" spans="1:23" x14ac:dyDescent="0.2">
      <c r="A850" s="9">
        <v>1954</v>
      </c>
      <c r="B850" s="9">
        <v>2013</v>
      </c>
      <c r="C850" s="12" t="s">
        <v>7503</v>
      </c>
      <c r="D850" s="10">
        <v>6263670</v>
      </c>
      <c r="E850" s="9">
        <v>483</v>
      </c>
      <c r="F850" s="12" t="s">
        <v>7505</v>
      </c>
      <c r="G850" s="9">
        <f t="shared" si="13"/>
        <v>1</v>
      </c>
      <c r="H850" s="12" t="s">
        <v>32705</v>
      </c>
      <c r="I850" s="9">
        <v>3</v>
      </c>
      <c r="J850" s="9">
        <v>0</v>
      </c>
      <c r="K850" s="12" t="s">
        <v>3150</v>
      </c>
      <c r="L850" s="12" t="s">
        <v>3662</v>
      </c>
      <c r="M850" s="12" t="s">
        <v>38</v>
      </c>
      <c r="N850" s="12" t="s">
        <v>23901</v>
      </c>
      <c r="O850" s="12" t="s">
        <v>271</v>
      </c>
      <c r="P850" s="11">
        <v>41585</v>
      </c>
      <c r="Q850" s="9">
        <v>6.9</v>
      </c>
      <c r="R850" s="9">
        <v>4</v>
      </c>
      <c r="S850" s="9">
        <v>4</v>
      </c>
      <c r="T850" s="9">
        <v>4</v>
      </c>
      <c r="U850" s="8">
        <v>34.031500000000001</v>
      </c>
      <c r="V850" s="8">
        <v>118.46977</v>
      </c>
      <c r="W850" s="8" t="s">
        <v>23902</v>
      </c>
    </row>
    <row r="851" spans="1:23" x14ac:dyDescent="0.2">
      <c r="A851" s="9">
        <v>1286</v>
      </c>
      <c r="B851" s="9">
        <v>2012</v>
      </c>
      <c r="C851" s="12" t="s">
        <v>5350</v>
      </c>
      <c r="D851" s="10">
        <v>6008677</v>
      </c>
      <c r="E851" s="9">
        <v>561</v>
      </c>
      <c r="F851" s="12" t="s">
        <v>5352</v>
      </c>
      <c r="G851" s="9">
        <f t="shared" si="13"/>
        <v>4</v>
      </c>
      <c r="H851" s="12" t="s">
        <v>32705</v>
      </c>
      <c r="I851" s="9">
        <v>4</v>
      </c>
      <c r="J851" s="9">
        <v>0</v>
      </c>
      <c r="K851" s="12" t="s">
        <v>5354</v>
      </c>
      <c r="L851" s="12" t="s">
        <v>3983</v>
      </c>
      <c r="M851" s="12" t="s">
        <v>38</v>
      </c>
      <c r="N851" s="12" t="s">
        <v>22153</v>
      </c>
      <c r="O851" s="12" t="s">
        <v>16504</v>
      </c>
      <c r="P851" s="11">
        <v>41257</v>
      </c>
      <c r="Q851" s="9">
        <v>6.8</v>
      </c>
      <c r="R851" s="9">
        <v>2</v>
      </c>
      <c r="S851" s="9">
        <v>2</v>
      </c>
      <c r="T851" s="9">
        <v>4</v>
      </c>
      <c r="U851" s="8">
        <v>40.728839999999998</v>
      </c>
      <c r="V851" s="8">
        <v>74.000460000000004</v>
      </c>
      <c r="W851" s="8" t="s">
        <v>22154</v>
      </c>
    </row>
    <row r="852" spans="1:23" x14ac:dyDescent="0.2">
      <c r="A852" s="9">
        <v>1288</v>
      </c>
      <c r="B852" s="9">
        <v>2012</v>
      </c>
      <c r="C852" s="12" t="s">
        <v>5358</v>
      </c>
      <c r="D852" s="10">
        <v>6002451</v>
      </c>
      <c r="E852" s="9">
        <v>516</v>
      </c>
      <c r="F852" s="12" t="s">
        <v>5359</v>
      </c>
      <c r="G852" s="9">
        <f t="shared" si="13"/>
        <v>4</v>
      </c>
      <c r="H852" s="12" t="s">
        <v>32705</v>
      </c>
      <c r="I852" s="9">
        <v>8</v>
      </c>
      <c r="J852" s="9">
        <v>0</v>
      </c>
      <c r="K852" s="12" t="s">
        <v>5361</v>
      </c>
      <c r="L852" s="12" t="s">
        <v>3983</v>
      </c>
      <c r="M852" s="12" t="s">
        <v>38</v>
      </c>
      <c r="N852" s="12" t="s">
        <v>22159</v>
      </c>
      <c r="O852" s="12" t="s">
        <v>16504</v>
      </c>
      <c r="P852" s="11">
        <v>41229</v>
      </c>
      <c r="Q852" s="9">
        <v>7.2</v>
      </c>
      <c r="R852" s="9">
        <v>3</v>
      </c>
      <c r="S852" s="9">
        <v>4</v>
      </c>
      <c r="T852" s="9">
        <v>3</v>
      </c>
      <c r="U852" s="8">
        <v>40.728839999999998</v>
      </c>
      <c r="V852" s="8">
        <v>74.000460000000004</v>
      </c>
      <c r="W852" s="8" t="s">
        <v>22160</v>
      </c>
    </row>
    <row r="853" spans="1:23" x14ac:dyDescent="0.2">
      <c r="A853" s="9">
        <v>4791</v>
      </c>
      <c r="B853" s="9">
        <v>2017</v>
      </c>
      <c r="C853" s="12" t="s">
        <v>16676</v>
      </c>
      <c r="D853" s="10">
        <v>5904366</v>
      </c>
      <c r="E853" s="9">
        <v>229</v>
      </c>
      <c r="F853" s="12" t="s">
        <v>16677</v>
      </c>
      <c r="G853" s="9">
        <f t="shared" si="13"/>
        <v>4</v>
      </c>
      <c r="H853" s="12" t="s">
        <v>32705</v>
      </c>
      <c r="I853" s="9">
        <v>8</v>
      </c>
      <c r="J853" s="9">
        <v>0</v>
      </c>
      <c r="K853" s="12" t="s">
        <v>6146</v>
      </c>
      <c r="L853" s="12" t="s">
        <v>501</v>
      </c>
      <c r="M853" s="12" t="s">
        <v>38</v>
      </c>
      <c r="N853" s="12" t="s">
        <v>31295</v>
      </c>
      <c r="O853" s="12" t="s">
        <v>7433</v>
      </c>
      <c r="P853" s="11">
        <v>43049</v>
      </c>
      <c r="Q853" s="9">
        <v>7.6</v>
      </c>
      <c r="R853" s="9">
        <v>4</v>
      </c>
      <c r="S853" s="9">
        <v>4</v>
      </c>
      <c r="T853" s="9">
        <v>4</v>
      </c>
      <c r="U853" s="8">
        <v>34.083759999999998</v>
      </c>
      <c r="V853" s="8">
        <v>118.38299000000001</v>
      </c>
      <c r="W853" s="8" t="s">
        <v>31296</v>
      </c>
    </row>
    <row r="854" spans="1:23" x14ac:dyDescent="0.2">
      <c r="A854" s="9">
        <v>1956</v>
      </c>
      <c r="B854" s="9">
        <v>2013</v>
      </c>
      <c r="C854" s="12" t="s">
        <v>7512</v>
      </c>
      <c r="D854" s="10">
        <v>5845732</v>
      </c>
      <c r="E854" s="9">
        <v>650</v>
      </c>
      <c r="F854" s="12" t="s">
        <v>7513</v>
      </c>
      <c r="G854" s="9">
        <f t="shared" si="13"/>
        <v>4</v>
      </c>
      <c r="H854" s="12" t="s">
        <v>32705</v>
      </c>
      <c r="I854" s="9">
        <v>4</v>
      </c>
      <c r="J854" s="9">
        <v>0</v>
      </c>
      <c r="K854" s="12" t="s">
        <v>1054</v>
      </c>
      <c r="L854" s="12" t="s">
        <v>3983</v>
      </c>
      <c r="M854" s="12" t="s">
        <v>38</v>
      </c>
      <c r="N854" s="12" t="s">
        <v>23906</v>
      </c>
      <c r="O854" s="12" t="s">
        <v>7433</v>
      </c>
      <c r="P854" s="11">
        <v>41446</v>
      </c>
      <c r="Q854" s="9">
        <v>5.6</v>
      </c>
      <c r="R854" s="9">
        <v>3</v>
      </c>
      <c r="S854" s="9">
        <v>2</v>
      </c>
      <c r="T854" s="9">
        <v>4</v>
      </c>
      <c r="U854" s="8">
        <v>34.083759999999998</v>
      </c>
      <c r="V854" s="8">
        <v>118.38299000000001</v>
      </c>
      <c r="W854" s="8" t="s">
        <v>23907</v>
      </c>
    </row>
    <row r="855" spans="1:23" x14ac:dyDescent="0.2">
      <c r="A855" s="9">
        <v>1957</v>
      </c>
      <c r="B855" s="9">
        <v>2013</v>
      </c>
      <c r="C855" s="12" t="s">
        <v>7515</v>
      </c>
      <c r="D855" s="10">
        <v>5842961</v>
      </c>
      <c r="E855" s="9">
        <v>438</v>
      </c>
      <c r="F855" s="12" t="s">
        <v>7516</v>
      </c>
      <c r="G855" s="9">
        <f t="shared" si="13"/>
        <v>4</v>
      </c>
      <c r="H855" s="12" t="s">
        <v>32703</v>
      </c>
      <c r="I855" s="9">
        <v>0</v>
      </c>
      <c r="J855" s="9">
        <v>0</v>
      </c>
      <c r="K855" s="12" t="s">
        <v>7517</v>
      </c>
      <c r="L855" s="12" t="s">
        <v>162</v>
      </c>
      <c r="M855" s="12" t="s">
        <v>38</v>
      </c>
      <c r="N855" s="12" t="s">
        <v>23909</v>
      </c>
      <c r="O855" s="12" t="s">
        <v>271</v>
      </c>
      <c r="P855" s="11">
        <v>41586</v>
      </c>
      <c r="Q855" s="9">
        <v>6</v>
      </c>
      <c r="R855" s="9">
        <v>2</v>
      </c>
      <c r="S855" s="9">
        <v>2</v>
      </c>
      <c r="T855" s="9">
        <v>2</v>
      </c>
      <c r="U855" s="8">
        <v>34.031500000000001</v>
      </c>
      <c r="V855" s="8">
        <v>118.46977</v>
      </c>
      <c r="W855" s="8" t="s">
        <v>23910</v>
      </c>
    </row>
    <row r="856" spans="1:23" x14ac:dyDescent="0.2">
      <c r="A856" s="9">
        <v>1958</v>
      </c>
      <c r="B856" s="9">
        <v>2013</v>
      </c>
      <c r="C856" s="12" t="s">
        <v>7518</v>
      </c>
      <c r="D856" s="10">
        <v>5750401</v>
      </c>
      <c r="E856" s="9">
        <v>870</v>
      </c>
      <c r="F856" s="12" t="s">
        <v>7520</v>
      </c>
      <c r="G856" s="9">
        <f t="shared" si="13"/>
        <v>4</v>
      </c>
      <c r="H856" s="12" t="s">
        <v>32703</v>
      </c>
      <c r="I856" s="9">
        <v>0</v>
      </c>
      <c r="J856" s="9">
        <v>0</v>
      </c>
      <c r="K856" s="12" t="s">
        <v>7521</v>
      </c>
      <c r="L856" s="12" t="s">
        <v>13434</v>
      </c>
      <c r="M856" s="12" t="s">
        <v>38</v>
      </c>
      <c r="N856" s="12" t="s">
        <v>23912</v>
      </c>
      <c r="O856" s="12" t="s">
        <v>16504</v>
      </c>
      <c r="P856" s="11">
        <v>41514</v>
      </c>
      <c r="Q856" s="9">
        <v>6.2</v>
      </c>
      <c r="R856" s="9">
        <v>2</v>
      </c>
      <c r="S856" s="9">
        <v>2</v>
      </c>
      <c r="T856" s="9">
        <v>3</v>
      </c>
      <c r="U856" s="8">
        <v>40.728819999999999</v>
      </c>
      <c r="V856" s="8">
        <v>74.000439999999998</v>
      </c>
      <c r="W856" s="8" t="s">
        <v>23913</v>
      </c>
    </row>
    <row r="857" spans="1:23" x14ac:dyDescent="0.2">
      <c r="A857" s="9">
        <v>2639</v>
      </c>
      <c r="B857" s="9">
        <v>2014</v>
      </c>
      <c r="C857" s="12" t="s">
        <v>9786</v>
      </c>
      <c r="D857" s="10">
        <v>5749134</v>
      </c>
      <c r="E857" s="9">
        <v>818</v>
      </c>
      <c r="F857" s="12" t="s">
        <v>9789</v>
      </c>
      <c r="G857" s="9">
        <f t="shared" si="13"/>
        <v>4</v>
      </c>
      <c r="H857" s="12" t="s">
        <v>32705</v>
      </c>
      <c r="I857" s="9">
        <v>5</v>
      </c>
      <c r="J857" s="9">
        <v>0</v>
      </c>
      <c r="K857" s="12" t="s">
        <v>3150</v>
      </c>
      <c r="L857" s="12" t="s">
        <v>13434</v>
      </c>
      <c r="M857" s="12" t="s">
        <v>38</v>
      </c>
      <c r="N857" s="12" t="s">
        <v>25788</v>
      </c>
      <c r="O857" s="12" t="s">
        <v>7429</v>
      </c>
      <c r="P857" s="11">
        <v>42034</v>
      </c>
      <c r="Q857" s="9">
        <v>7</v>
      </c>
      <c r="R857" s="9">
        <v>3</v>
      </c>
      <c r="S857" s="9">
        <v>4</v>
      </c>
      <c r="T857" s="9">
        <v>4</v>
      </c>
      <c r="U857" s="8">
        <v>34.083759999999998</v>
      </c>
      <c r="V857" s="8">
        <v>118.38299000000001</v>
      </c>
      <c r="W857" s="8" t="s">
        <v>25789</v>
      </c>
    </row>
    <row r="858" spans="1:23" x14ac:dyDescent="0.2">
      <c r="A858" s="9">
        <v>689</v>
      </c>
      <c r="B858" s="9">
        <v>2011</v>
      </c>
      <c r="C858" s="12" t="s">
        <v>3137</v>
      </c>
      <c r="D858" s="10">
        <v>5704709</v>
      </c>
      <c r="E858" s="9">
        <v>365</v>
      </c>
      <c r="F858" s="12" t="s">
        <v>3138</v>
      </c>
      <c r="G858" s="9">
        <f t="shared" si="13"/>
        <v>4</v>
      </c>
      <c r="H858" s="12" t="s">
        <v>32705</v>
      </c>
      <c r="I858" s="9">
        <v>8</v>
      </c>
      <c r="J858" s="9">
        <v>0</v>
      </c>
      <c r="K858" s="12" t="s">
        <v>3141</v>
      </c>
      <c r="L858" s="12" t="s">
        <v>3983</v>
      </c>
      <c r="M858" s="12" t="s">
        <v>38</v>
      </c>
      <c r="N858" s="12" t="s">
        <v>20481</v>
      </c>
      <c r="O858" s="12" t="s">
        <v>11796</v>
      </c>
      <c r="P858" s="11">
        <v>40857</v>
      </c>
      <c r="Q858" s="9">
        <v>6.4</v>
      </c>
      <c r="R858" s="9">
        <v>3</v>
      </c>
      <c r="S858" s="9">
        <v>3</v>
      </c>
      <c r="T858" s="9">
        <v>4</v>
      </c>
      <c r="U858" s="8">
        <v>34.017099999999999</v>
      </c>
      <c r="V858" s="8">
        <v>118.40212</v>
      </c>
      <c r="W858" s="8" t="s">
        <v>20482</v>
      </c>
    </row>
    <row r="859" spans="1:23" x14ac:dyDescent="0.2">
      <c r="A859" s="9">
        <v>4794</v>
      </c>
      <c r="B859" s="9">
        <v>2017</v>
      </c>
      <c r="C859" s="12" t="s">
        <v>16686</v>
      </c>
      <c r="D859" s="10">
        <v>5676486</v>
      </c>
      <c r="E859" s="9">
        <v>720</v>
      </c>
      <c r="F859" s="12" t="s">
        <v>16687</v>
      </c>
      <c r="G859" s="9">
        <f t="shared" si="13"/>
        <v>4</v>
      </c>
      <c r="H859" s="12" t="s">
        <v>32705</v>
      </c>
      <c r="I859" s="9">
        <v>1</v>
      </c>
      <c r="J859" s="9">
        <v>0</v>
      </c>
      <c r="K859" s="12" t="s">
        <v>16689</v>
      </c>
      <c r="L859" s="12" t="s">
        <v>3983</v>
      </c>
      <c r="M859" s="12" t="s">
        <v>38</v>
      </c>
      <c r="N859" s="12" t="s">
        <v>31303</v>
      </c>
      <c r="O859" s="12" t="s">
        <v>12153</v>
      </c>
      <c r="P859" s="11">
        <v>43061</v>
      </c>
      <c r="Q859" s="9">
        <v>7</v>
      </c>
      <c r="R859" s="9">
        <v>2</v>
      </c>
      <c r="S859" s="9">
        <v>3</v>
      </c>
      <c r="T859" s="9">
        <v>3</v>
      </c>
      <c r="U859" s="8">
        <v>40.728810000000003</v>
      </c>
      <c r="V859" s="8">
        <v>74.000429999999994</v>
      </c>
      <c r="W859" s="8" t="s">
        <v>31304</v>
      </c>
    </row>
    <row r="860" spans="1:23" x14ac:dyDescent="0.2">
      <c r="A860" s="9">
        <v>4062</v>
      </c>
      <c r="B860" s="9">
        <v>2016</v>
      </c>
      <c r="C860" s="12" t="s">
        <v>14327</v>
      </c>
      <c r="D860" s="10">
        <v>5664764</v>
      </c>
      <c r="E860" s="9">
        <v>650</v>
      </c>
      <c r="F860" s="12" t="s">
        <v>14329</v>
      </c>
      <c r="G860" s="9">
        <f t="shared" si="13"/>
        <v>4</v>
      </c>
      <c r="H860" s="12" t="s">
        <v>32705</v>
      </c>
      <c r="I860" s="9">
        <v>2</v>
      </c>
      <c r="J860" s="9">
        <v>0</v>
      </c>
      <c r="K860" s="12" t="s">
        <v>14331</v>
      </c>
      <c r="L860" s="12" t="s">
        <v>162</v>
      </c>
      <c r="M860" s="12" t="s">
        <v>38</v>
      </c>
      <c r="N860" s="12" t="s">
        <v>29459</v>
      </c>
      <c r="O860" s="12" t="s">
        <v>7433</v>
      </c>
      <c r="P860" s="11">
        <v>42755</v>
      </c>
      <c r="Q860" s="9">
        <v>7.4</v>
      </c>
      <c r="R860" s="9">
        <v>4</v>
      </c>
      <c r="S860" s="9">
        <v>4</v>
      </c>
      <c r="T860" s="9">
        <v>3</v>
      </c>
      <c r="U860" s="8">
        <v>34.083759999999998</v>
      </c>
      <c r="V860" s="8">
        <v>118.38299000000001</v>
      </c>
      <c r="W860" s="8" t="s">
        <v>29460</v>
      </c>
    </row>
    <row r="861" spans="1:23" x14ac:dyDescent="0.2">
      <c r="A861" s="9">
        <v>4795</v>
      </c>
      <c r="B861" s="9">
        <v>2017</v>
      </c>
      <c r="C861" s="12" t="s">
        <v>16690</v>
      </c>
      <c r="D861" s="10">
        <v>5617731</v>
      </c>
      <c r="E861" s="9">
        <v>447</v>
      </c>
      <c r="F861" s="12" t="s">
        <v>16691</v>
      </c>
      <c r="G861" s="9">
        <f t="shared" ref="G861:G893" si="14">+LEN(F861)-LEN(SUBSTITUTE(F861,",",""))+1</f>
        <v>4</v>
      </c>
      <c r="H861" s="12" t="s">
        <v>32706</v>
      </c>
      <c r="I861" s="9">
        <v>1</v>
      </c>
      <c r="J861" s="9">
        <v>0</v>
      </c>
      <c r="K861" s="12" t="s">
        <v>16692</v>
      </c>
      <c r="L861" s="12" t="s">
        <v>162</v>
      </c>
      <c r="M861" s="12" t="s">
        <v>38</v>
      </c>
      <c r="N861" s="12" t="s">
        <v>31306</v>
      </c>
      <c r="O861" s="12" t="s">
        <v>11796</v>
      </c>
      <c r="P861" s="11">
        <v>42923</v>
      </c>
      <c r="Q861" s="9">
        <v>5.8</v>
      </c>
      <c r="R861" s="9">
        <v>2</v>
      </c>
      <c r="S861" s="9">
        <v>2</v>
      </c>
      <c r="T861" s="9">
        <v>3</v>
      </c>
      <c r="U861" s="8">
        <v>34.017099999999999</v>
      </c>
      <c r="V861" s="8">
        <v>118.40212</v>
      </c>
      <c r="W861" s="8" t="s">
        <v>31307</v>
      </c>
    </row>
    <row r="862" spans="1:23" x14ac:dyDescent="0.2">
      <c r="A862" s="9">
        <v>2640</v>
      </c>
      <c r="B862" s="9">
        <v>2014</v>
      </c>
      <c r="C862" s="12" t="s">
        <v>9792</v>
      </c>
      <c r="D862" s="10">
        <v>5571497</v>
      </c>
      <c r="E862" s="9">
        <v>664</v>
      </c>
      <c r="F862" s="12" t="s">
        <v>9793</v>
      </c>
      <c r="G862" s="9">
        <f t="shared" si="14"/>
        <v>4</v>
      </c>
      <c r="H862" s="12" t="s">
        <v>32705</v>
      </c>
      <c r="I862" s="9">
        <v>5</v>
      </c>
      <c r="J862" s="9">
        <v>0</v>
      </c>
      <c r="K862" s="12" t="s">
        <v>9794</v>
      </c>
      <c r="L862" s="12" t="s">
        <v>3983</v>
      </c>
      <c r="M862" s="12" t="s">
        <v>38</v>
      </c>
      <c r="N862" s="12" t="s">
        <v>25790</v>
      </c>
      <c r="O862" s="12" t="s">
        <v>11941</v>
      </c>
      <c r="P862" s="11">
        <v>41726</v>
      </c>
      <c r="Q862" s="9">
        <v>6.4</v>
      </c>
      <c r="R862" s="9">
        <v>2</v>
      </c>
      <c r="S862" s="9">
        <v>2</v>
      </c>
      <c r="T862" s="9">
        <v>2</v>
      </c>
      <c r="U862" s="8">
        <v>53.349609999999998</v>
      </c>
      <c r="V862" s="8">
        <v>6.2596100000000003</v>
      </c>
      <c r="W862" s="8" t="s">
        <v>25791</v>
      </c>
    </row>
    <row r="863" spans="1:23" x14ac:dyDescent="0.2">
      <c r="A863" s="9">
        <v>690</v>
      </c>
      <c r="B863" s="9">
        <v>2011</v>
      </c>
      <c r="C863" s="12" t="s">
        <v>3142</v>
      </c>
      <c r="D863" s="10">
        <v>5360274</v>
      </c>
      <c r="E863" s="9">
        <v>203</v>
      </c>
      <c r="F863" s="12" t="s">
        <v>3143</v>
      </c>
      <c r="G863" s="9">
        <f t="shared" si="14"/>
        <v>4</v>
      </c>
      <c r="H863" s="12" t="s">
        <v>32705</v>
      </c>
      <c r="I863" s="9">
        <v>4</v>
      </c>
      <c r="J863" s="9">
        <v>0</v>
      </c>
      <c r="K863" s="12" t="s">
        <v>3146</v>
      </c>
      <c r="L863" s="12" t="s">
        <v>162</v>
      </c>
      <c r="M863" s="12" t="s">
        <v>38</v>
      </c>
      <c r="N863" s="12" t="s">
        <v>20484</v>
      </c>
      <c r="O863" s="12" t="s">
        <v>11796</v>
      </c>
      <c r="P863" s="11">
        <v>40731</v>
      </c>
      <c r="Q863" s="9">
        <v>7.3</v>
      </c>
      <c r="R863" s="9">
        <v>3</v>
      </c>
      <c r="S863" s="9">
        <v>4</v>
      </c>
      <c r="T863" s="9">
        <v>4</v>
      </c>
      <c r="U863" s="8">
        <v>34.017099999999999</v>
      </c>
      <c r="V863" s="8">
        <v>118.40212</v>
      </c>
      <c r="W863" s="8" t="s">
        <v>20485</v>
      </c>
    </row>
    <row r="864" spans="1:23" x14ac:dyDescent="0.2">
      <c r="A864" s="9">
        <v>691</v>
      </c>
      <c r="B864" s="9">
        <v>2011</v>
      </c>
      <c r="C864" s="12" t="s">
        <v>3147</v>
      </c>
      <c r="D864" s="10">
        <v>5354039</v>
      </c>
      <c r="E864" s="9">
        <v>199</v>
      </c>
      <c r="F864" s="12" t="s">
        <v>3148</v>
      </c>
      <c r="G864" s="9">
        <f t="shared" si="14"/>
        <v>4</v>
      </c>
      <c r="H864" s="12" t="s">
        <v>32705</v>
      </c>
      <c r="I864" s="9">
        <v>8</v>
      </c>
      <c r="J864" s="9">
        <v>0</v>
      </c>
      <c r="K864" s="12" t="s">
        <v>3150</v>
      </c>
      <c r="L864" s="12" t="s">
        <v>501</v>
      </c>
      <c r="M864" s="12" t="s">
        <v>38</v>
      </c>
      <c r="N864" s="12" t="s">
        <v>20486</v>
      </c>
      <c r="O864" s="12" t="s">
        <v>32699</v>
      </c>
      <c r="P864" s="11">
        <v>40815</v>
      </c>
      <c r="Q864" s="9">
        <v>7.1</v>
      </c>
      <c r="R864" s="9">
        <v>3</v>
      </c>
      <c r="S864" s="9">
        <v>4</v>
      </c>
      <c r="T864" s="9">
        <v>4</v>
      </c>
      <c r="U864" s="8">
        <v>37.832839999999997</v>
      </c>
      <c r="V864" s="8">
        <v>122.28397</v>
      </c>
      <c r="W864" s="8" t="s">
        <v>20487</v>
      </c>
    </row>
    <row r="865" spans="1:23" x14ac:dyDescent="0.2">
      <c r="A865" s="9">
        <v>1291</v>
      </c>
      <c r="B865" s="9">
        <v>2012</v>
      </c>
      <c r="C865" s="12" t="s">
        <v>5370</v>
      </c>
      <c r="D865" s="10">
        <v>5310554</v>
      </c>
      <c r="E865" s="9">
        <v>2517</v>
      </c>
      <c r="F865" s="12" t="s">
        <v>5371</v>
      </c>
      <c r="G865" s="9">
        <f t="shared" si="14"/>
        <v>4</v>
      </c>
      <c r="H865" s="12" t="s">
        <v>32705</v>
      </c>
      <c r="I865" s="9">
        <v>1</v>
      </c>
      <c r="J865" s="9">
        <v>0</v>
      </c>
      <c r="K865" s="12" t="s">
        <v>2956</v>
      </c>
      <c r="L865" s="12" t="s">
        <v>501</v>
      </c>
      <c r="M865" s="12" t="s">
        <v>38</v>
      </c>
      <c r="N865" s="12" t="s">
        <v>22167</v>
      </c>
      <c r="O865" s="12" t="s">
        <v>263</v>
      </c>
      <c r="P865" s="11">
        <v>41180</v>
      </c>
      <c r="Q865" s="9">
        <v>6.4</v>
      </c>
      <c r="R865" s="9">
        <v>2</v>
      </c>
      <c r="S865" s="9">
        <v>2</v>
      </c>
      <c r="T865" s="9">
        <v>3</v>
      </c>
      <c r="U865" s="8">
        <v>34.055430000000001</v>
      </c>
      <c r="V865" s="8">
        <v>118.41328</v>
      </c>
      <c r="W865" s="8" t="s">
        <v>22168</v>
      </c>
    </row>
    <row r="866" spans="1:23" x14ac:dyDescent="0.2">
      <c r="A866" s="9">
        <v>692</v>
      </c>
      <c r="B866" s="9">
        <v>2011</v>
      </c>
      <c r="C866" s="12" t="s">
        <v>3151</v>
      </c>
      <c r="D866" s="10">
        <v>5304920</v>
      </c>
      <c r="E866" s="9">
        <v>123</v>
      </c>
      <c r="F866" s="12" t="s">
        <v>3152</v>
      </c>
      <c r="G866" s="9">
        <f t="shared" si="14"/>
        <v>4</v>
      </c>
      <c r="H866" s="12" t="s">
        <v>32705</v>
      </c>
      <c r="I866" s="9">
        <v>11</v>
      </c>
      <c r="J866" s="9">
        <v>0</v>
      </c>
      <c r="K866" s="12" t="s">
        <v>3155</v>
      </c>
      <c r="L866" s="12" t="s">
        <v>509</v>
      </c>
      <c r="M866" s="12" t="s">
        <v>38</v>
      </c>
      <c r="N866" s="12" t="s">
        <v>20489</v>
      </c>
      <c r="O866" s="12" t="s">
        <v>14184</v>
      </c>
      <c r="P866" s="11">
        <v>40786</v>
      </c>
      <c r="Q866" s="9">
        <v>7.4</v>
      </c>
      <c r="R866" s="9">
        <v>4</v>
      </c>
      <c r="S866" s="9">
        <v>4</v>
      </c>
      <c r="T866" s="9">
        <v>3</v>
      </c>
      <c r="U866" s="8">
        <v>48.921970000000002</v>
      </c>
      <c r="V866" s="8">
        <v>2.3366799999999999</v>
      </c>
      <c r="W866" s="8" t="s">
        <v>20490</v>
      </c>
    </row>
    <row r="867" spans="1:23" x14ac:dyDescent="0.2">
      <c r="A867" s="9">
        <v>2641</v>
      </c>
      <c r="B867" s="9">
        <v>2014</v>
      </c>
      <c r="C867" s="12" t="s">
        <v>9795</v>
      </c>
      <c r="D867" s="10">
        <v>5284309</v>
      </c>
      <c r="E867" s="9">
        <v>461</v>
      </c>
      <c r="F867" s="12" t="s">
        <v>9796</v>
      </c>
      <c r="G867" s="9">
        <f t="shared" si="14"/>
        <v>4</v>
      </c>
      <c r="H867" s="12" t="s">
        <v>32705</v>
      </c>
      <c r="I867" s="9">
        <v>4</v>
      </c>
      <c r="J867" s="9">
        <v>0</v>
      </c>
      <c r="K867" s="12" t="s">
        <v>9797</v>
      </c>
      <c r="L867" s="12" t="s">
        <v>162</v>
      </c>
      <c r="M867" s="12" t="s">
        <v>38</v>
      </c>
      <c r="N867" s="12" t="s">
        <v>25793</v>
      </c>
      <c r="O867" s="12" t="s">
        <v>32699</v>
      </c>
      <c r="P867" s="11">
        <v>41893</v>
      </c>
      <c r="Q867" s="9">
        <v>6.8</v>
      </c>
      <c r="R867" s="9">
        <v>3</v>
      </c>
      <c r="S867" s="9">
        <v>4</v>
      </c>
      <c r="T867" s="9">
        <v>3</v>
      </c>
      <c r="U867" s="8">
        <v>37.832839999999997</v>
      </c>
      <c r="V867" s="8">
        <v>122.28397</v>
      </c>
      <c r="W867" s="8" t="s">
        <v>25794</v>
      </c>
    </row>
    <row r="868" spans="1:23" x14ac:dyDescent="0.2">
      <c r="A868" s="9">
        <v>2642</v>
      </c>
      <c r="B868" s="9">
        <v>2014</v>
      </c>
      <c r="C868" s="12" t="s">
        <v>9798</v>
      </c>
      <c r="D868" s="10">
        <v>5209580</v>
      </c>
      <c r="E868" s="9">
        <v>496</v>
      </c>
      <c r="F868" s="12" t="s">
        <v>9800</v>
      </c>
      <c r="G868" s="9">
        <f t="shared" si="14"/>
        <v>4</v>
      </c>
      <c r="H868" s="12" t="s">
        <v>32705</v>
      </c>
      <c r="I868" s="9">
        <v>6</v>
      </c>
      <c r="J868" s="9">
        <v>0</v>
      </c>
      <c r="K868" s="12" t="s">
        <v>9802</v>
      </c>
      <c r="L868" s="12" t="s">
        <v>8323</v>
      </c>
      <c r="M868" s="12" t="s">
        <v>1269</v>
      </c>
      <c r="N868" s="12" t="s">
        <v>25797</v>
      </c>
      <c r="O868" s="12" t="s">
        <v>417</v>
      </c>
      <c r="P868" s="11">
        <v>41691</v>
      </c>
      <c r="Q868" s="9">
        <v>7.8</v>
      </c>
      <c r="R868" s="9">
        <v>4</v>
      </c>
      <c r="S868" s="9">
        <v>4</v>
      </c>
      <c r="T868" s="9">
        <v>4</v>
      </c>
      <c r="U868" s="8">
        <v>34.156799999999997</v>
      </c>
      <c r="V868" s="8">
        <v>118.32522</v>
      </c>
      <c r="W868" s="8" t="s">
        <v>25798</v>
      </c>
    </row>
    <row r="869" spans="1:23" x14ac:dyDescent="0.2">
      <c r="A869" s="9">
        <v>1293</v>
      </c>
      <c r="B869" s="9">
        <v>2012</v>
      </c>
      <c r="C869" s="12" t="s">
        <v>5373</v>
      </c>
      <c r="D869" s="10">
        <v>4936819</v>
      </c>
      <c r="E869" s="9">
        <v>810</v>
      </c>
      <c r="F869" s="12" t="s">
        <v>5374</v>
      </c>
      <c r="G869" s="9">
        <f t="shared" si="14"/>
        <v>4</v>
      </c>
      <c r="H869" s="12" t="s">
        <v>32706</v>
      </c>
      <c r="I869" s="9">
        <v>1</v>
      </c>
      <c r="J869" s="9">
        <v>0</v>
      </c>
      <c r="K869" s="12" t="s">
        <v>5375</v>
      </c>
      <c r="L869" s="12" t="s">
        <v>350</v>
      </c>
      <c r="M869" s="12" t="s">
        <v>38</v>
      </c>
      <c r="N869" s="12" t="s">
        <v>22170</v>
      </c>
      <c r="O869" s="12" t="s">
        <v>154</v>
      </c>
      <c r="P869" s="11">
        <v>41145</v>
      </c>
      <c r="Q869" s="9">
        <v>4.0999999999999996</v>
      </c>
      <c r="R869" s="9">
        <v>1</v>
      </c>
      <c r="S869" s="9">
        <v>1</v>
      </c>
      <c r="T869" s="9">
        <v>3</v>
      </c>
      <c r="U869" s="8">
        <v>34.152149999999999</v>
      </c>
      <c r="V869" s="8">
        <v>118.33637</v>
      </c>
      <c r="W869" s="8" t="s">
        <v>22171</v>
      </c>
    </row>
    <row r="870" spans="1:23" x14ac:dyDescent="0.2">
      <c r="A870" s="9">
        <v>3353</v>
      </c>
      <c r="B870" s="9">
        <v>2015</v>
      </c>
      <c r="C870" s="12" t="s">
        <v>12065</v>
      </c>
      <c r="D870" s="10">
        <v>4719695</v>
      </c>
      <c r="E870" s="9">
        <v>856</v>
      </c>
      <c r="F870" s="12" t="s">
        <v>12066</v>
      </c>
      <c r="G870" s="9">
        <f t="shared" si="14"/>
        <v>4</v>
      </c>
      <c r="H870" s="12" t="s">
        <v>32706</v>
      </c>
      <c r="I870" s="9">
        <v>4</v>
      </c>
      <c r="J870" s="9">
        <v>0</v>
      </c>
      <c r="K870" s="12" t="s">
        <v>12067</v>
      </c>
      <c r="L870" s="12" t="s">
        <v>13434</v>
      </c>
      <c r="M870" s="12" t="s">
        <v>38</v>
      </c>
      <c r="N870" s="12" t="s">
        <v>27644</v>
      </c>
      <c r="O870" s="12" t="s">
        <v>263</v>
      </c>
      <c r="P870" s="11">
        <v>42111</v>
      </c>
      <c r="Q870" s="9">
        <v>6.3</v>
      </c>
      <c r="R870" s="9">
        <v>2</v>
      </c>
      <c r="S870" s="9">
        <v>2</v>
      </c>
      <c r="T870" s="9">
        <v>3</v>
      </c>
      <c r="U870" s="8">
        <v>34.055430000000001</v>
      </c>
      <c r="V870" s="8">
        <v>118.41328</v>
      </c>
      <c r="W870" s="8" t="s">
        <v>27645</v>
      </c>
    </row>
    <row r="871" spans="1:23" x14ac:dyDescent="0.2">
      <c r="A871" s="9">
        <v>3354</v>
      </c>
      <c r="B871" s="9">
        <v>2015</v>
      </c>
      <c r="C871" s="12" t="s">
        <v>12069</v>
      </c>
      <c r="D871" s="10">
        <v>4702420</v>
      </c>
      <c r="E871" s="9">
        <v>517</v>
      </c>
      <c r="F871" s="12" t="s">
        <v>12070</v>
      </c>
      <c r="G871" s="9">
        <f t="shared" si="14"/>
        <v>4</v>
      </c>
      <c r="H871" s="12" t="s">
        <v>32705</v>
      </c>
      <c r="I871" s="9">
        <v>16</v>
      </c>
      <c r="J871" s="9">
        <v>0</v>
      </c>
      <c r="K871" s="12" t="s">
        <v>12071</v>
      </c>
      <c r="L871" s="12" t="s">
        <v>3983</v>
      </c>
      <c r="M871" s="12" t="s">
        <v>38</v>
      </c>
      <c r="N871" s="12" t="s">
        <v>27647</v>
      </c>
      <c r="O871" s="12" t="s">
        <v>16504</v>
      </c>
      <c r="P871" s="11">
        <v>42289</v>
      </c>
      <c r="Q871" s="9">
        <v>6.9</v>
      </c>
      <c r="R871" s="9">
        <v>3</v>
      </c>
      <c r="S871" s="9">
        <v>3</v>
      </c>
      <c r="T871" s="9">
        <v>3</v>
      </c>
      <c r="U871" s="8">
        <v>40.728819999999999</v>
      </c>
      <c r="V871" s="8">
        <v>74.000439999999998</v>
      </c>
      <c r="W871" s="8" t="s">
        <v>27648</v>
      </c>
    </row>
    <row r="872" spans="1:23" x14ac:dyDescent="0.2">
      <c r="A872" s="9">
        <v>694</v>
      </c>
      <c r="B872" s="9">
        <v>2011</v>
      </c>
      <c r="C872" s="12" t="s">
        <v>3159</v>
      </c>
      <c r="D872" s="10">
        <v>4627375</v>
      </c>
      <c r="E872" s="9">
        <v>465</v>
      </c>
      <c r="F872" s="12" t="s">
        <v>3160</v>
      </c>
      <c r="G872" s="9">
        <f t="shared" si="14"/>
        <v>4</v>
      </c>
      <c r="H872" s="12" t="s">
        <v>32705</v>
      </c>
      <c r="I872" s="9">
        <v>1</v>
      </c>
      <c r="J872" s="9">
        <v>0</v>
      </c>
      <c r="K872" s="12" t="s">
        <v>3161</v>
      </c>
      <c r="L872" s="12" t="s">
        <v>501</v>
      </c>
      <c r="M872" s="12" t="s">
        <v>38</v>
      </c>
      <c r="N872" s="12" t="s">
        <v>20494</v>
      </c>
      <c r="O872" s="12" t="s">
        <v>32699</v>
      </c>
      <c r="P872" s="11">
        <v>40648</v>
      </c>
      <c r="Q872" s="9">
        <v>5.7</v>
      </c>
      <c r="R872" s="9">
        <v>1</v>
      </c>
      <c r="S872" s="9">
        <v>1</v>
      </c>
      <c r="T872" s="9">
        <v>3</v>
      </c>
      <c r="U872" s="8">
        <v>37.832839999999997</v>
      </c>
      <c r="V872" s="8">
        <v>122.28397</v>
      </c>
      <c r="W872" s="8" t="s">
        <v>20495</v>
      </c>
    </row>
    <row r="873" spans="1:23" x14ac:dyDescent="0.2">
      <c r="A873" s="9">
        <v>4798</v>
      </c>
      <c r="B873" s="9">
        <v>2017</v>
      </c>
      <c r="C873" s="12" t="s">
        <v>16696</v>
      </c>
      <c r="D873" s="10">
        <v>4504974</v>
      </c>
      <c r="E873" s="9">
        <v>650</v>
      </c>
      <c r="F873" s="12" t="s">
        <v>16697</v>
      </c>
      <c r="G873" s="9">
        <f t="shared" si="14"/>
        <v>4</v>
      </c>
      <c r="H873" s="12" t="s">
        <v>32705</v>
      </c>
      <c r="I873" s="9">
        <v>1</v>
      </c>
      <c r="J873" s="9">
        <v>0</v>
      </c>
      <c r="K873" s="12" t="s">
        <v>5388</v>
      </c>
      <c r="L873" s="12" t="s">
        <v>13434</v>
      </c>
      <c r="M873" s="12" t="s">
        <v>38</v>
      </c>
      <c r="N873" s="12" t="s">
        <v>31311</v>
      </c>
      <c r="O873" s="12" t="s">
        <v>16504</v>
      </c>
      <c r="P873" s="11">
        <v>42909</v>
      </c>
      <c r="Q873" s="9">
        <v>6.6</v>
      </c>
      <c r="R873" s="9">
        <v>2</v>
      </c>
      <c r="S873" s="9">
        <v>1</v>
      </c>
      <c r="T873" s="9">
        <v>3</v>
      </c>
      <c r="U873" s="8">
        <v>40.728819999999999</v>
      </c>
      <c r="V873" s="8">
        <v>74.000439999999998</v>
      </c>
      <c r="W873" s="8" t="s">
        <v>31312</v>
      </c>
    </row>
    <row r="874" spans="1:23" x14ac:dyDescent="0.2">
      <c r="A874" s="9">
        <v>695</v>
      </c>
      <c r="B874" s="9">
        <v>2011</v>
      </c>
      <c r="C874" s="12" t="s">
        <v>3163</v>
      </c>
      <c r="D874" s="10">
        <v>4463292</v>
      </c>
      <c r="E874" s="9">
        <v>513</v>
      </c>
      <c r="F874" s="12" t="s">
        <v>3164</v>
      </c>
      <c r="G874" s="9">
        <f t="shared" si="14"/>
        <v>4</v>
      </c>
      <c r="H874" s="12" t="s">
        <v>32705</v>
      </c>
      <c r="I874" s="9">
        <v>7</v>
      </c>
      <c r="J874" s="9">
        <v>0</v>
      </c>
      <c r="K874" s="12" t="s">
        <v>3167</v>
      </c>
      <c r="L874" s="12" t="s">
        <v>501</v>
      </c>
      <c r="M874" s="12" t="s">
        <v>38</v>
      </c>
      <c r="N874" s="12" t="s">
        <v>20498</v>
      </c>
      <c r="O874" s="12" t="s">
        <v>11796</v>
      </c>
      <c r="P874" s="11">
        <v>40844</v>
      </c>
      <c r="Q874" s="9">
        <v>6.9</v>
      </c>
      <c r="R874" s="9">
        <v>2</v>
      </c>
      <c r="S874" s="9">
        <v>2</v>
      </c>
      <c r="T874" s="9">
        <v>3</v>
      </c>
      <c r="U874" s="8">
        <v>34.017099999999999</v>
      </c>
      <c r="V874" s="8">
        <v>118.40212</v>
      </c>
      <c r="W874" s="8" t="s">
        <v>20499</v>
      </c>
    </row>
    <row r="875" spans="1:23" x14ac:dyDescent="0.2">
      <c r="A875" s="9">
        <v>696</v>
      </c>
      <c r="B875" s="9">
        <v>2011</v>
      </c>
      <c r="C875" s="12" t="s">
        <v>3169</v>
      </c>
      <c r="D875" s="10">
        <v>4441272</v>
      </c>
      <c r="E875" s="9">
        <v>277</v>
      </c>
      <c r="F875" s="12" t="s">
        <v>3170</v>
      </c>
      <c r="G875" s="9">
        <f t="shared" si="14"/>
        <v>4</v>
      </c>
      <c r="H875" s="12" t="s">
        <v>32705</v>
      </c>
      <c r="I875" s="9">
        <v>2</v>
      </c>
      <c r="J875" s="9">
        <v>0</v>
      </c>
      <c r="K875" s="12" t="s">
        <v>3171</v>
      </c>
      <c r="L875" s="12" t="s">
        <v>501</v>
      </c>
      <c r="M875" s="12" t="s">
        <v>38</v>
      </c>
      <c r="N875" s="12" t="s">
        <v>20501</v>
      </c>
      <c r="O875" s="12" t="s">
        <v>32700</v>
      </c>
      <c r="P875" s="11">
        <v>40585</v>
      </c>
      <c r="Q875" s="9">
        <v>6.8</v>
      </c>
      <c r="R875" s="9">
        <v>3</v>
      </c>
      <c r="S875" s="9">
        <v>3</v>
      </c>
      <c r="T875" s="9">
        <v>3</v>
      </c>
      <c r="U875" s="8">
        <v>34.158180000000002</v>
      </c>
      <c r="V875" s="8">
        <v>118.28513</v>
      </c>
      <c r="W875" s="8" t="s">
        <v>20502</v>
      </c>
    </row>
    <row r="876" spans="1:23" x14ac:dyDescent="0.2">
      <c r="A876" s="9">
        <v>2645</v>
      </c>
      <c r="B876" s="9">
        <v>2014</v>
      </c>
      <c r="C876" s="12" t="s">
        <v>9811</v>
      </c>
      <c r="D876" s="10">
        <v>4404154</v>
      </c>
      <c r="E876" s="9">
        <v>393</v>
      </c>
      <c r="F876" s="12" t="s">
        <v>9812</v>
      </c>
      <c r="G876" s="9">
        <f t="shared" si="14"/>
        <v>4</v>
      </c>
      <c r="H876" s="12" t="s">
        <v>32705</v>
      </c>
      <c r="I876" s="9">
        <v>14</v>
      </c>
      <c r="J876" s="9">
        <v>0</v>
      </c>
      <c r="K876" s="12" t="s">
        <v>9814</v>
      </c>
      <c r="L876" s="12" t="s">
        <v>162</v>
      </c>
      <c r="M876" s="12" t="s">
        <v>38</v>
      </c>
      <c r="N876" s="12" t="s">
        <v>25806</v>
      </c>
      <c r="O876" s="12" t="s">
        <v>32699</v>
      </c>
      <c r="P876" s="11">
        <v>41977</v>
      </c>
      <c r="Q876" s="9">
        <v>6.1</v>
      </c>
      <c r="R876" s="9">
        <v>3</v>
      </c>
      <c r="S876" s="9">
        <v>4</v>
      </c>
      <c r="T876" s="9">
        <v>3</v>
      </c>
      <c r="U876" s="8">
        <v>37.832839999999997</v>
      </c>
      <c r="V876" s="8">
        <v>122.28397</v>
      </c>
      <c r="W876" s="8" t="s">
        <v>25807</v>
      </c>
    </row>
    <row r="877" spans="1:23" x14ac:dyDescent="0.2">
      <c r="A877" s="9">
        <v>154</v>
      </c>
      <c r="B877" s="9">
        <v>2010</v>
      </c>
      <c r="C877" s="12" t="s">
        <v>948</v>
      </c>
      <c r="D877" s="10">
        <v>4234170</v>
      </c>
      <c r="E877" s="9">
        <v>186</v>
      </c>
      <c r="F877" s="12" t="s">
        <v>949</v>
      </c>
      <c r="G877" s="9">
        <f t="shared" si="14"/>
        <v>4</v>
      </c>
      <c r="H877" s="12" t="s">
        <v>32705</v>
      </c>
      <c r="I877" s="9">
        <v>2</v>
      </c>
      <c r="J877" s="9">
        <v>0</v>
      </c>
      <c r="K877" s="12" t="s">
        <v>951</v>
      </c>
      <c r="L877" s="12" t="s">
        <v>162</v>
      </c>
      <c r="M877" s="12" t="s">
        <v>38</v>
      </c>
      <c r="N877" s="12" t="s">
        <v>18999</v>
      </c>
      <c r="O877" s="12" t="s">
        <v>16504</v>
      </c>
      <c r="P877" s="11">
        <v>40263</v>
      </c>
      <c r="Q877" s="9">
        <v>6.1</v>
      </c>
      <c r="R877" s="9">
        <v>3</v>
      </c>
      <c r="S877" s="9">
        <v>3</v>
      </c>
      <c r="T877" s="9">
        <v>3</v>
      </c>
      <c r="U877" s="8">
        <v>40.728819999999999</v>
      </c>
      <c r="V877" s="8">
        <v>74.000439999999998</v>
      </c>
      <c r="W877" s="8" t="s">
        <v>19000</v>
      </c>
    </row>
    <row r="878" spans="1:23" x14ac:dyDescent="0.2">
      <c r="A878" s="9">
        <v>4071</v>
      </c>
      <c r="B878" s="9">
        <v>2016</v>
      </c>
      <c r="C878" s="12" t="s">
        <v>14356</v>
      </c>
      <c r="D878" s="10">
        <v>4212494</v>
      </c>
      <c r="E878" s="9">
        <v>523</v>
      </c>
      <c r="F878" s="12" t="s">
        <v>14357</v>
      </c>
      <c r="G878" s="9">
        <f t="shared" si="14"/>
        <v>4</v>
      </c>
      <c r="H878" s="12" t="s">
        <v>32705</v>
      </c>
      <c r="I878" s="9">
        <v>2</v>
      </c>
      <c r="J878" s="9">
        <v>0</v>
      </c>
      <c r="K878" s="12" t="s">
        <v>14359</v>
      </c>
      <c r="L878" s="12" t="s">
        <v>162</v>
      </c>
      <c r="M878" s="12" t="s">
        <v>38</v>
      </c>
      <c r="N878" s="12" t="s">
        <v>29480</v>
      </c>
      <c r="O878" s="12" t="s">
        <v>32699</v>
      </c>
      <c r="P878" s="11">
        <v>42488</v>
      </c>
      <c r="Q878" s="9">
        <v>6.1</v>
      </c>
      <c r="R878" s="9">
        <v>2</v>
      </c>
      <c r="S878" s="9">
        <v>3</v>
      </c>
      <c r="T878" s="9">
        <v>3</v>
      </c>
      <c r="U878" s="8">
        <v>37.832839999999997</v>
      </c>
      <c r="V878" s="8">
        <v>122.28397</v>
      </c>
      <c r="W878" s="8" t="s">
        <v>29481</v>
      </c>
    </row>
    <row r="879" spans="1:23" x14ac:dyDescent="0.2">
      <c r="A879" s="9">
        <v>3357</v>
      </c>
      <c r="B879" s="9">
        <v>2015</v>
      </c>
      <c r="C879" s="12" t="s">
        <v>12076</v>
      </c>
      <c r="D879" s="10">
        <v>4196641</v>
      </c>
      <c r="E879" s="9">
        <v>385</v>
      </c>
      <c r="F879" s="12" t="s">
        <v>12077</v>
      </c>
      <c r="G879" s="9">
        <f t="shared" si="14"/>
        <v>4</v>
      </c>
      <c r="H879" s="12" t="s">
        <v>32705</v>
      </c>
      <c r="I879" s="9">
        <v>14</v>
      </c>
      <c r="J879" s="9">
        <v>0</v>
      </c>
      <c r="K879" s="12" t="s">
        <v>12080</v>
      </c>
      <c r="L879" s="12" t="s">
        <v>501</v>
      </c>
      <c r="M879" s="12" t="s">
        <v>38</v>
      </c>
      <c r="N879" s="12" t="s">
        <v>27654</v>
      </c>
      <c r="O879" s="12" t="s">
        <v>154</v>
      </c>
      <c r="P879" s="11">
        <v>41999</v>
      </c>
      <c r="Q879" s="9">
        <v>7.1</v>
      </c>
      <c r="R879" s="9">
        <v>2</v>
      </c>
      <c r="S879" s="9">
        <v>3</v>
      </c>
      <c r="T879" s="9">
        <v>4</v>
      </c>
      <c r="U879" s="8">
        <v>34.152149999999999</v>
      </c>
      <c r="V879" s="8">
        <v>118.33637</v>
      </c>
      <c r="W879" s="8" t="s">
        <v>27655</v>
      </c>
    </row>
    <row r="880" spans="1:23" x14ac:dyDescent="0.2">
      <c r="A880" s="9">
        <v>1296</v>
      </c>
      <c r="B880" s="9">
        <v>2012</v>
      </c>
      <c r="C880" s="12" t="s">
        <v>5380</v>
      </c>
      <c r="D880" s="10">
        <v>4105187</v>
      </c>
      <c r="E880" s="9">
        <v>881</v>
      </c>
      <c r="F880" s="12" t="s">
        <v>5381</v>
      </c>
      <c r="G880" s="9">
        <f t="shared" si="14"/>
        <v>4</v>
      </c>
      <c r="H880" s="12" t="s">
        <v>32705</v>
      </c>
      <c r="I880" s="9">
        <v>6</v>
      </c>
      <c r="J880" s="9">
        <v>0</v>
      </c>
      <c r="K880" s="12" t="s">
        <v>5384</v>
      </c>
      <c r="L880" s="12" t="s">
        <v>3662</v>
      </c>
      <c r="M880" s="12" t="s">
        <v>5385</v>
      </c>
      <c r="N880" s="12" t="s">
        <v>22176</v>
      </c>
      <c r="O880" s="12" t="s">
        <v>11796</v>
      </c>
      <c r="P880" s="11">
        <v>41012</v>
      </c>
      <c r="Q880" s="9">
        <v>7.6</v>
      </c>
      <c r="R880" s="9">
        <v>3</v>
      </c>
      <c r="S880" s="9">
        <v>4</v>
      </c>
      <c r="T880" s="9">
        <v>4</v>
      </c>
      <c r="U880" s="8">
        <v>34.017099999999999</v>
      </c>
      <c r="V880" s="8">
        <v>118.40212</v>
      </c>
      <c r="W880" s="8" t="s">
        <v>22177</v>
      </c>
    </row>
    <row r="881" spans="1:23" x14ac:dyDescent="0.2">
      <c r="A881" s="9">
        <v>700</v>
      </c>
      <c r="B881" s="9">
        <v>2011</v>
      </c>
      <c r="C881" s="12" t="s">
        <v>3187</v>
      </c>
      <c r="D881" s="10">
        <v>4038912</v>
      </c>
      <c r="E881" s="9">
        <v>152</v>
      </c>
      <c r="F881" s="12" t="s">
        <v>3189</v>
      </c>
      <c r="G881" s="9">
        <f t="shared" si="14"/>
        <v>4</v>
      </c>
      <c r="H881" s="12" t="s">
        <v>32705</v>
      </c>
      <c r="I881" s="9">
        <v>10</v>
      </c>
      <c r="J881" s="9">
        <v>0</v>
      </c>
      <c r="K881" s="12" t="s">
        <v>3191</v>
      </c>
      <c r="L881" s="12" t="s">
        <v>509</v>
      </c>
      <c r="M881" s="12" t="s">
        <v>38</v>
      </c>
      <c r="N881" s="12" t="s">
        <v>20514</v>
      </c>
      <c r="O881" s="12" t="s">
        <v>14184</v>
      </c>
      <c r="P881" s="11">
        <v>40955</v>
      </c>
      <c r="Q881" s="9">
        <v>7.6</v>
      </c>
      <c r="R881" s="9">
        <v>3</v>
      </c>
      <c r="S881" s="9">
        <v>4</v>
      </c>
      <c r="T881" s="9">
        <v>2</v>
      </c>
      <c r="U881" s="8">
        <v>48.921970000000002</v>
      </c>
      <c r="V881" s="8">
        <v>2.3366799999999999</v>
      </c>
      <c r="W881" s="8" t="s">
        <v>20515</v>
      </c>
    </row>
    <row r="882" spans="1:23" x14ac:dyDescent="0.2">
      <c r="A882" s="9">
        <v>155</v>
      </c>
      <c r="B882" s="9">
        <v>2010</v>
      </c>
      <c r="C882" s="12" t="s">
        <v>952</v>
      </c>
      <c r="D882" s="10">
        <v>4033574</v>
      </c>
      <c r="E882" s="9">
        <v>272</v>
      </c>
      <c r="F882" s="12" t="s">
        <v>953</v>
      </c>
      <c r="G882" s="9">
        <f t="shared" si="14"/>
        <v>4</v>
      </c>
      <c r="H882" s="12" t="s">
        <v>32705</v>
      </c>
      <c r="I882" s="9">
        <v>5</v>
      </c>
      <c r="J882" s="9">
        <v>0</v>
      </c>
      <c r="K882" s="12" t="s">
        <v>955</v>
      </c>
      <c r="L882" s="12" t="s">
        <v>162</v>
      </c>
      <c r="M882" s="12" t="s">
        <v>38</v>
      </c>
      <c r="N882" s="12" t="s">
        <v>19002</v>
      </c>
      <c r="O882" s="12" t="s">
        <v>11796</v>
      </c>
      <c r="P882" s="11">
        <v>40347</v>
      </c>
      <c r="Q882" s="9">
        <v>6.6</v>
      </c>
      <c r="R882" s="9">
        <v>3</v>
      </c>
      <c r="S882" s="9">
        <v>4</v>
      </c>
      <c r="T882" s="9">
        <v>3</v>
      </c>
      <c r="U882" s="8">
        <v>34.017099999999999</v>
      </c>
      <c r="V882" s="8">
        <v>118.40212</v>
      </c>
      <c r="W882" s="8" t="s">
        <v>19003</v>
      </c>
    </row>
    <row r="883" spans="1:23" x14ac:dyDescent="0.2">
      <c r="A883" s="9">
        <v>3358</v>
      </c>
      <c r="B883" s="9">
        <v>2015</v>
      </c>
      <c r="C883" s="12" t="s">
        <v>12082</v>
      </c>
      <c r="D883" s="10">
        <v>4030360</v>
      </c>
      <c r="E883" s="9">
        <v>925</v>
      </c>
      <c r="F883" s="12" t="s">
        <v>12083</v>
      </c>
      <c r="G883" s="9">
        <f t="shared" si="14"/>
        <v>4</v>
      </c>
      <c r="H883" s="12" t="s">
        <v>32706</v>
      </c>
      <c r="I883" s="9">
        <v>2</v>
      </c>
      <c r="J883" s="9">
        <v>0</v>
      </c>
      <c r="K883" s="12" t="s">
        <v>983</v>
      </c>
      <c r="L883" s="12" t="s">
        <v>162</v>
      </c>
      <c r="M883" s="12" t="s">
        <v>38</v>
      </c>
      <c r="N883" s="12" t="s">
        <v>27657</v>
      </c>
      <c r="O883" s="12" t="s">
        <v>11796</v>
      </c>
      <c r="P883" s="11">
        <v>42223</v>
      </c>
      <c r="Q883" s="9">
        <v>6.6</v>
      </c>
      <c r="R883" s="9">
        <v>2</v>
      </c>
      <c r="S883" s="9">
        <v>2</v>
      </c>
      <c r="T883" s="9">
        <v>3</v>
      </c>
      <c r="U883" s="8">
        <v>34.017099999999999</v>
      </c>
      <c r="V883" s="8">
        <v>118.40212</v>
      </c>
      <c r="W883" s="8" t="s">
        <v>27658</v>
      </c>
    </row>
    <row r="884" spans="1:23" x14ac:dyDescent="0.2">
      <c r="A884" s="9">
        <v>156</v>
      </c>
      <c r="B884" s="9">
        <v>2010</v>
      </c>
      <c r="C884" s="12" t="s">
        <v>956</v>
      </c>
      <c r="D884" s="10">
        <v>4018771</v>
      </c>
      <c r="E884" s="9">
        <v>125</v>
      </c>
      <c r="F884" s="12" t="s">
        <v>957</v>
      </c>
      <c r="G884" s="9">
        <f t="shared" si="14"/>
        <v>4</v>
      </c>
      <c r="H884" s="12" t="s">
        <v>32705</v>
      </c>
      <c r="I884" s="9">
        <v>10</v>
      </c>
      <c r="J884" s="9">
        <v>0</v>
      </c>
      <c r="K884" s="12" t="s">
        <v>960</v>
      </c>
      <c r="L884" s="12" t="s">
        <v>501</v>
      </c>
      <c r="M884" s="12" t="s">
        <v>1099</v>
      </c>
      <c r="N884" s="12" t="s">
        <v>19004</v>
      </c>
      <c r="O884" s="12" t="s">
        <v>16504</v>
      </c>
      <c r="P884" s="11">
        <v>40221</v>
      </c>
      <c r="Q884" s="9">
        <v>8</v>
      </c>
      <c r="R884" s="9">
        <v>2</v>
      </c>
      <c r="S884" s="9">
        <v>4</v>
      </c>
      <c r="T884" s="9">
        <v>4</v>
      </c>
      <c r="U884" s="8">
        <v>40.728830000000002</v>
      </c>
      <c r="V884" s="8">
        <v>74.000450000000001</v>
      </c>
      <c r="W884" s="8" t="s">
        <v>19005</v>
      </c>
    </row>
    <row r="885" spans="1:23" x14ac:dyDescent="0.2">
      <c r="A885" s="9">
        <v>1297</v>
      </c>
      <c r="B885" s="9">
        <v>2012</v>
      </c>
      <c r="C885" s="12" t="s">
        <v>5386</v>
      </c>
      <c r="D885" s="10">
        <v>4010957</v>
      </c>
      <c r="E885" s="9">
        <v>182</v>
      </c>
      <c r="F885" s="12" t="s">
        <v>5387</v>
      </c>
      <c r="G885" s="9">
        <f t="shared" si="14"/>
        <v>4</v>
      </c>
      <c r="H885" s="12" t="s">
        <v>32705</v>
      </c>
      <c r="I885" s="9">
        <v>7</v>
      </c>
      <c r="J885" s="9">
        <v>0</v>
      </c>
      <c r="K885" s="12" t="s">
        <v>5388</v>
      </c>
      <c r="L885" s="12" t="s">
        <v>162</v>
      </c>
      <c r="M885" s="12" t="s">
        <v>38</v>
      </c>
      <c r="N885" s="12" t="s">
        <v>22178</v>
      </c>
      <c r="O885" s="12" t="s">
        <v>3622</v>
      </c>
      <c r="P885" s="11">
        <v>41200</v>
      </c>
      <c r="Q885" s="9">
        <v>7</v>
      </c>
      <c r="R885" s="9">
        <v>3</v>
      </c>
      <c r="S885" s="9">
        <v>4</v>
      </c>
      <c r="T885" s="9">
        <v>4</v>
      </c>
      <c r="U885" s="8">
        <v>34.04177</v>
      </c>
      <c r="V885" s="8">
        <v>118.23488</v>
      </c>
      <c r="W885" s="8" t="s">
        <v>22179</v>
      </c>
    </row>
    <row r="886" spans="1:23" x14ac:dyDescent="0.2">
      <c r="A886" s="9">
        <v>2648</v>
      </c>
      <c r="B886" s="9">
        <v>2014</v>
      </c>
      <c r="C886" s="12" t="s">
        <v>9818</v>
      </c>
      <c r="D886" s="10">
        <v>3958500</v>
      </c>
      <c r="E886" s="9">
        <v>120</v>
      </c>
      <c r="F886" s="12" t="s">
        <v>9819</v>
      </c>
      <c r="G886" s="9">
        <f t="shared" si="14"/>
        <v>4</v>
      </c>
      <c r="H886" s="12" t="s">
        <v>32705</v>
      </c>
      <c r="I886" s="9">
        <v>9</v>
      </c>
      <c r="J886" s="9">
        <v>0</v>
      </c>
      <c r="K886" s="12" t="s">
        <v>994</v>
      </c>
      <c r="L886" s="12" t="s">
        <v>3983</v>
      </c>
      <c r="M886" s="12" t="s">
        <v>38</v>
      </c>
      <c r="N886" s="12" t="s">
        <v>25813</v>
      </c>
      <c r="O886" s="12" t="s">
        <v>11796</v>
      </c>
      <c r="P886" s="11">
        <v>41943</v>
      </c>
      <c r="Q886" s="9">
        <v>6.8</v>
      </c>
      <c r="R886" s="9">
        <v>4</v>
      </c>
      <c r="S886" s="9">
        <v>4</v>
      </c>
      <c r="T886" s="9">
        <v>3</v>
      </c>
      <c r="U886" s="8">
        <v>34.017099999999999</v>
      </c>
      <c r="V886" s="8">
        <v>118.40212</v>
      </c>
      <c r="W886" s="8" t="s">
        <v>25814</v>
      </c>
    </row>
    <row r="887" spans="1:23" x14ac:dyDescent="0.2">
      <c r="A887" s="9">
        <v>701</v>
      </c>
      <c r="B887" s="9">
        <v>2011</v>
      </c>
      <c r="C887" s="12" t="s">
        <v>3192</v>
      </c>
      <c r="D887" s="10">
        <v>3954651</v>
      </c>
      <c r="E887" s="9">
        <v>120</v>
      </c>
      <c r="F887" s="12" t="s">
        <v>3193</v>
      </c>
      <c r="G887" s="9">
        <f t="shared" si="14"/>
        <v>4</v>
      </c>
      <c r="H887" s="12" t="s">
        <v>32705</v>
      </c>
      <c r="I887" s="9">
        <v>8</v>
      </c>
      <c r="J887" s="9">
        <v>0</v>
      </c>
      <c r="K887" s="12" t="s">
        <v>3195</v>
      </c>
      <c r="L887" s="12" t="s">
        <v>501</v>
      </c>
      <c r="M887" s="12" t="s">
        <v>1104</v>
      </c>
      <c r="N887" s="12" t="s">
        <v>20517</v>
      </c>
      <c r="O887" s="12" t="s">
        <v>11796</v>
      </c>
      <c r="P887" s="11">
        <v>40627</v>
      </c>
      <c r="Q887" s="9">
        <v>7.2</v>
      </c>
      <c r="R887" s="9">
        <v>4</v>
      </c>
      <c r="S887" s="9">
        <v>4</v>
      </c>
      <c r="T887" s="9">
        <v>3</v>
      </c>
      <c r="U887" s="8">
        <v>34.017099999999999</v>
      </c>
      <c r="V887" s="8">
        <v>118.40212</v>
      </c>
      <c r="W887" s="8" t="s">
        <v>20518</v>
      </c>
    </row>
    <row r="888" spans="1:23" x14ac:dyDescent="0.2">
      <c r="A888" s="9">
        <v>702</v>
      </c>
      <c r="B888" s="9">
        <v>2011</v>
      </c>
      <c r="C888" s="12" t="s">
        <v>3197</v>
      </c>
      <c r="D888" s="10">
        <v>3909002</v>
      </c>
      <c r="E888" s="9">
        <v>95</v>
      </c>
      <c r="F888" s="12" t="s">
        <v>3198</v>
      </c>
      <c r="G888" s="9">
        <f t="shared" si="14"/>
        <v>4</v>
      </c>
      <c r="H888" s="12" t="s">
        <v>32705</v>
      </c>
      <c r="I888" s="9">
        <v>9</v>
      </c>
      <c r="J888" s="9">
        <v>0</v>
      </c>
      <c r="K888" s="12" t="s">
        <v>3200</v>
      </c>
      <c r="L888" s="12" t="s">
        <v>501</v>
      </c>
      <c r="M888" s="12" t="s">
        <v>38</v>
      </c>
      <c r="N888" s="12" t="s">
        <v>20520</v>
      </c>
      <c r="O888" s="12" t="s">
        <v>16504</v>
      </c>
      <c r="P888" s="11">
        <v>40921</v>
      </c>
      <c r="Q888" s="9">
        <v>7.2</v>
      </c>
      <c r="R888" s="9">
        <v>3</v>
      </c>
      <c r="S888" s="9">
        <v>3</v>
      </c>
      <c r="T888" s="9">
        <v>4</v>
      </c>
      <c r="U888" s="8">
        <v>40.728830000000002</v>
      </c>
      <c r="V888" s="8">
        <v>74.000450000000001</v>
      </c>
      <c r="W888" s="8" t="s">
        <v>20521</v>
      </c>
    </row>
    <row r="889" spans="1:23" x14ac:dyDescent="0.2">
      <c r="A889" s="9">
        <v>4078</v>
      </c>
      <c r="B889" s="9">
        <v>2016</v>
      </c>
      <c r="C889" s="12" t="s">
        <v>14393</v>
      </c>
      <c r="D889" s="10">
        <v>3818664</v>
      </c>
      <c r="E889" s="9">
        <v>2034</v>
      </c>
      <c r="F889" s="12" t="s">
        <v>14394</v>
      </c>
      <c r="G889" s="9">
        <f t="shared" si="14"/>
        <v>4</v>
      </c>
      <c r="H889" s="12" t="s">
        <v>32703</v>
      </c>
      <c r="I889" s="9">
        <v>0</v>
      </c>
      <c r="J889" s="9">
        <v>0</v>
      </c>
      <c r="K889" s="12" t="s">
        <v>14395</v>
      </c>
      <c r="L889" s="12" t="s">
        <v>3662</v>
      </c>
      <c r="M889" s="12" t="s">
        <v>38</v>
      </c>
      <c r="N889" s="12" t="s">
        <v>29501</v>
      </c>
      <c r="O889" s="12" t="s">
        <v>11941</v>
      </c>
      <c r="P889" s="11">
        <v>42657</v>
      </c>
      <c r="Q889" s="9">
        <v>4.5999999999999996</v>
      </c>
      <c r="R889" s="9">
        <v>1</v>
      </c>
      <c r="S889" s="9">
        <v>2</v>
      </c>
      <c r="T889" s="9">
        <v>3</v>
      </c>
      <c r="U889" s="8">
        <v>53.349609999999998</v>
      </c>
      <c r="V889" s="8">
        <v>6.2596100000000003</v>
      </c>
      <c r="W889" s="8" t="s">
        <v>29502</v>
      </c>
    </row>
    <row r="890" spans="1:23" x14ac:dyDescent="0.2">
      <c r="A890" s="9">
        <v>4803</v>
      </c>
      <c r="B890" s="9">
        <v>2017</v>
      </c>
      <c r="C890" s="12" t="s">
        <v>16711</v>
      </c>
      <c r="D890" s="10">
        <v>3814868</v>
      </c>
      <c r="E890" s="9">
        <v>373</v>
      </c>
      <c r="F890" s="12" t="s">
        <v>16713</v>
      </c>
      <c r="G890" s="9">
        <f t="shared" si="14"/>
        <v>4</v>
      </c>
      <c r="H890" s="12" t="s">
        <v>32705</v>
      </c>
      <c r="I890" s="9">
        <v>1</v>
      </c>
      <c r="J890" s="9">
        <v>0</v>
      </c>
      <c r="K890" s="12" t="s">
        <v>5470</v>
      </c>
      <c r="L890" s="12" t="s">
        <v>501</v>
      </c>
      <c r="M890" s="12" t="s">
        <v>38</v>
      </c>
      <c r="N890" s="12" t="s">
        <v>31325</v>
      </c>
      <c r="O890" s="12" t="s">
        <v>11796</v>
      </c>
      <c r="P890" s="11">
        <v>42839</v>
      </c>
      <c r="Q890" s="9">
        <v>6.2</v>
      </c>
      <c r="R890" s="9">
        <v>3</v>
      </c>
      <c r="S890" s="9">
        <v>4</v>
      </c>
      <c r="T890" s="9">
        <v>2</v>
      </c>
      <c r="U890" s="8">
        <v>34.017099999999999</v>
      </c>
      <c r="V890" s="8">
        <v>118.40212</v>
      </c>
      <c r="W890" s="8" t="s">
        <v>31326</v>
      </c>
    </row>
    <row r="891" spans="1:23" x14ac:dyDescent="0.2">
      <c r="A891" s="9">
        <v>4804</v>
      </c>
      <c r="B891" s="9">
        <v>2017</v>
      </c>
      <c r="C891" s="12" t="s">
        <v>16714</v>
      </c>
      <c r="D891" s="10">
        <v>3759078</v>
      </c>
      <c r="E891" s="9">
        <v>2573</v>
      </c>
      <c r="F891" s="12" t="s">
        <v>16715</v>
      </c>
      <c r="G891" s="9">
        <f t="shared" si="14"/>
        <v>4</v>
      </c>
      <c r="H891" s="12" t="s">
        <v>32705</v>
      </c>
      <c r="I891" s="9">
        <v>2</v>
      </c>
      <c r="J891" s="9">
        <v>0</v>
      </c>
      <c r="K891" s="12" t="s">
        <v>16716</v>
      </c>
      <c r="L891" s="12" t="s">
        <v>350</v>
      </c>
      <c r="M891" s="12" t="s">
        <v>38</v>
      </c>
      <c r="N891" s="12" t="s">
        <v>31328</v>
      </c>
      <c r="O891" s="12" t="s">
        <v>16488</v>
      </c>
      <c r="P891" s="11">
        <v>43000</v>
      </c>
      <c r="Q891" s="9">
        <v>5.3</v>
      </c>
      <c r="R891" s="9">
        <v>2</v>
      </c>
      <c r="S891" s="9">
        <v>1</v>
      </c>
      <c r="T891" s="9">
        <v>3</v>
      </c>
      <c r="U891" s="8">
        <v>53.349609999999998</v>
      </c>
      <c r="V891" s="8">
        <v>6.2596100000000003</v>
      </c>
      <c r="W891" s="8" t="s">
        <v>31329</v>
      </c>
    </row>
    <row r="892" spans="1:23" x14ac:dyDescent="0.2">
      <c r="A892" s="9">
        <v>4080</v>
      </c>
      <c r="B892" s="9">
        <v>2016</v>
      </c>
      <c r="C892" s="12" t="s">
        <v>14404</v>
      </c>
      <c r="D892" s="10">
        <v>3740823</v>
      </c>
      <c r="E892" s="9">
        <v>1523</v>
      </c>
      <c r="F892" s="12" t="s">
        <v>14405</v>
      </c>
      <c r="G892" s="9">
        <f t="shared" si="14"/>
        <v>4</v>
      </c>
      <c r="H892" s="12" t="s">
        <v>32705</v>
      </c>
      <c r="I892" s="9">
        <v>38</v>
      </c>
      <c r="J892" s="9">
        <v>0</v>
      </c>
      <c r="K892" s="12" t="s">
        <v>5204</v>
      </c>
      <c r="L892" s="12" t="s">
        <v>8323</v>
      </c>
      <c r="M892" s="12" t="s">
        <v>38</v>
      </c>
      <c r="N892" s="12" t="s">
        <v>29507</v>
      </c>
      <c r="O892" s="12" t="s">
        <v>16504</v>
      </c>
      <c r="P892" s="11">
        <v>42741</v>
      </c>
      <c r="Q892" s="9">
        <v>7.5</v>
      </c>
      <c r="R892" s="9">
        <v>3</v>
      </c>
      <c r="S892" s="9">
        <v>4</v>
      </c>
      <c r="T892" s="9">
        <v>4</v>
      </c>
      <c r="U892" s="8">
        <v>40.728819999999999</v>
      </c>
      <c r="V892" s="8">
        <v>74.000439999999998</v>
      </c>
      <c r="W892" s="8" t="s">
        <v>29508</v>
      </c>
    </row>
    <row r="893" spans="1:23" x14ac:dyDescent="0.2">
      <c r="A893" s="9">
        <v>4081</v>
      </c>
      <c r="B893" s="9">
        <v>2016</v>
      </c>
      <c r="C893" s="12" t="s">
        <v>14408</v>
      </c>
      <c r="D893" s="10">
        <v>3712282</v>
      </c>
      <c r="E893" s="9">
        <v>521</v>
      </c>
      <c r="F893" s="12" t="s">
        <v>14410</v>
      </c>
      <c r="G893" s="9">
        <f t="shared" si="14"/>
        <v>4</v>
      </c>
      <c r="H893" s="12" t="s">
        <v>32705</v>
      </c>
      <c r="I893" s="9">
        <v>3</v>
      </c>
      <c r="J893" s="9">
        <v>0</v>
      </c>
      <c r="K893" s="12" t="s">
        <v>3293</v>
      </c>
      <c r="L893" s="12" t="s">
        <v>3662</v>
      </c>
      <c r="M893" s="12" t="s">
        <v>38</v>
      </c>
      <c r="N893" s="12" t="s">
        <v>29510</v>
      </c>
      <c r="O893" s="12" t="s">
        <v>154</v>
      </c>
      <c r="P893" s="11">
        <v>42481</v>
      </c>
      <c r="Q893" s="9">
        <v>6.6</v>
      </c>
      <c r="R893" s="9">
        <v>3</v>
      </c>
      <c r="S893" s="9">
        <v>4</v>
      </c>
      <c r="T893" s="9">
        <v>4</v>
      </c>
      <c r="U893" s="8">
        <v>34.152149999999999</v>
      </c>
      <c r="V893" s="8">
        <v>118.33637</v>
      </c>
      <c r="W893" s="8" t="s">
        <v>29511</v>
      </c>
    </row>
    <row r="894" spans="1:23" x14ac:dyDescent="0.2">
      <c r="A894" s="9">
        <v>1300</v>
      </c>
      <c r="B894" s="9">
        <v>2012</v>
      </c>
      <c r="C894" s="12" t="s">
        <v>5396</v>
      </c>
      <c r="D894" s="10">
        <v>3696196</v>
      </c>
      <c r="E894" s="9">
        <v>157</v>
      </c>
      <c r="F894" s="12" t="s">
        <v>5397</v>
      </c>
      <c r="G894" s="9">
        <f t="shared" ref="G894:G929" si="15">+LEN(F894)-LEN(SUBSTITUTE(F894,",",""))+1</f>
        <v>4</v>
      </c>
      <c r="H894" s="12" t="s">
        <v>32704</v>
      </c>
      <c r="I894" s="9">
        <v>0</v>
      </c>
      <c r="J894" s="9">
        <v>1</v>
      </c>
      <c r="K894" s="12" t="s">
        <v>5400</v>
      </c>
      <c r="L894" s="12" t="s">
        <v>509</v>
      </c>
      <c r="M894" s="12" t="s">
        <v>38</v>
      </c>
      <c r="N894" s="12" t="s">
        <v>22187</v>
      </c>
      <c r="O894" s="12" t="s">
        <v>11796</v>
      </c>
      <c r="P894" s="11">
        <v>41116</v>
      </c>
      <c r="Q894" s="9">
        <v>8.1999999999999993</v>
      </c>
      <c r="R894" s="9">
        <v>3</v>
      </c>
      <c r="S894" s="9">
        <v>4</v>
      </c>
      <c r="T894" s="9">
        <v>4</v>
      </c>
      <c r="U894" s="8">
        <v>34.017099999999999</v>
      </c>
      <c r="V894" s="8">
        <v>118.40212</v>
      </c>
      <c r="W894" s="8" t="s">
        <v>22188</v>
      </c>
    </row>
    <row r="895" spans="1:23" x14ac:dyDescent="0.2">
      <c r="A895" s="9">
        <v>4082</v>
      </c>
      <c r="B895" s="9">
        <v>2016</v>
      </c>
      <c r="C895" s="12" t="s">
        <v>14411</v>
      </c>
      <c r="D895" s="10">
        <v>3652206</v>
      </c>
      <c r="E895" s="9">
        <v>2386</v>
      </c>
      <c r="F895" s="12" t="s">
        <v>14412</v>
      </c>
      <c r="G895" s="9">
        <f t="shared" si="15"/>
        <v>4</v>
      </c>
      <c r="H895" s="12" t="s">
        <v>32705</v>
      </c>
      <c r="I895" s="9">
        <v>3</v>
      </c>
      <c r="J895" s="9">
        <v>0</v>
      </c>
      <c r="K895" s="12" t="s">
        <v>14414</v>
      </c>
      <c r="L895" s="12" t="s">
        <v>162</v>
      </c>
      <c r="M895" s="12" t="s">
        <v>38</v>
      </c>
      <c r="N895" s="12" t="s">
        <v>29513</v>
      </c>
      <c r="O895" s="12" t="s">
        <v>263</v>
      </c>
      <c r="P895" s="11">
        <v>42697</v>
      </c>
      <c r="Q895" s="9">
        <v>5.7</v>
      </c>
      <c r="R895" s="9">
        <v>2</v>
      </c>
      <c r="S895" s="9">
        <v>2</v>
      </c>
      <c r="T895" s="9">
        <v>3</v>
      </c>
      <c r="U895" s="8">
        <v>34.055430000000001</v>
      </c>
      <c r="V895" s="8">
        <v>118.41328</v>
      </c>
      <c r="W895" s="8" t="s">
        <v>29514</v>
      </c>
    </row>
    <row r="896" spans="1:23" x14ac:dyDescent="0.2">
      <c r="A896" s="9">
        <v>3361</v>
      </c>
      <c r="B896" s="9">
        <v>2015</v>
      </c>
      <c r="C896" s="12" t="s">
        <v>12095</v>
      </c>
      <c r="D896" s="10">
        <v>3629842</v>
      </c>
      <c r="E896" s="9">
        <v>384</v>
      </c>
      <c r="F896" s="12" t="s">
        <v>12096</v>
      </c>
      <c r="G896" s="9">
        <f t="shared" si="15"/>
        <v>4</v>
      </c>
      <c r="H896" s="12" t="s">
        <v>32703</v>
      </c>
      <c r="I896" s="9">
        <v>0</v>
      </c>
      <c r="J896" s="9">
        <v>0</v>
      </c>
      <c r="K896" s="12" t="s">
        <v>7517</v>
      </c>
      <c r="L896" s="12" t="s">
        <v>162</v>
      </c>
      <c r="M896" s="12" t="s">
        <v>901</v>
      </c>
      <c r="N896" s="12" t="s">
        <v>27665</v>
      </c>
      <c r="O896" s="12" t="s">
        <v>11941</v>
      </c>
      <c r="P896" s="11">
        <v>42061</v>
      </c>
      <c r="Q896" s="9">
        <v>6.4</v>
      </c>
      <c r="R896" s="9">
        <v>2</v>
      </c>
      <c r="S896" s="9">
        <v>2</v>
      </c>
      <c r="T896" s="9">
        <v>2</v>
      </c>
      <c r="U896" s="8">
        <v>53.349609999999998</v>
      </c>
      <c r="V896" s="8">
        <v>6.2596100000000003</v>
      </c>
      <c r="W896" s="8" t="s">
        <v>27666</v>
      </c>
    </row>
    <row r="897" spans="1:23" x14ac:dyDescent="0.2">
      <c r="A897" s="9">
        <v>3362</v>
      </c>
      <c r="B897" s="9">
        <v>2015</v>
      </c>
      <c r="C897" s="12" t="s">
        <v>12097</v>
      </c>
      <c r="D897" s="10">
        <v>3618912</v>
      </c>
      <c r="E897" s="9">
        <v>440</v>
      </c>
      <c r="F897" s="12" t="s">
        <v>12098</v>
      </c>
      <c r="G897" s="9">
        <f t="shared" si="15"/>
        <v>4</v>
      </c>
      <c r="H897" s="12" t="s">
        <v>32705</v>
      </c>
      <c r="I897" s="9">
        <v>2</v>
      </c>
      <c r="J897" s="9">
        <v>0</v>
      </c>
      <c r="K897" s="12" t="s">
        <v>2829</v>
      </c>
      <c r="L897" s="12" t="s">
        <v>501</v>
      </c>
      <c r="M897" s="12" t="s">
        <v>38</v>
      </c>
      <c r="N897" s="12" t="s">
        <v>27669</v>
      </c>
      <c r="O897" s="12" t="s">
        <v>11941</v>
      </c>
      <c r="P897" s="11">
        <v>42160</v>
      </c>
      <c r="Q897" s="9">
        <v>7.3</v>
      </c>
      <c r="R897" s="9">
        <v>2</v>
      </c>
      <c r="S897" s="9">
        <v>2</v>
      </c>
      <c r="T897" s="9">
        <v>3</v>
      </c>
      <c r="U897" s="8">
        <v>53.349609999999998</v>
      </c>
      <c r="V897" s="8">
        <v>6.2596100000000003</v>
      </c>
      <c r="W897" s="8" t="s">
        <v>27670</v>
      </c>
    </row>
    <row r="898" spans="1:23" x14ac:dyDescent="0.2">
      <c r="A898" s="9">
        <v>4805</v>
      </c>
      <c r="B898" s="9">
        <v>2017</v>
      </c>
      <c r="C898" s="12" t="s">
        <v>16717</v>
      </c>
      <c r="D898" s="10">
        <v>3614896</v>
      </c>
      <c r="E898" s="9">
        <v>868</v>
      </c>
      <c r="F898" s="12" t="s">
        <v>16718</v>
      </c>
      <c r="G898" s="9">
        <f t="shared" si="15"/>
        <v>4</v>
      </c>
      <c r="H898" s="12" t="s">
        <v>32706</v>
      </c>
      <c r="I898" s="9">
        <v>1</v>
      </c>
      <c r="J898" s="9">
        <v>0</v>
      </c>
      <c r="K898" s="12" t="s">
        <v>16719</v>
      </c>
      <c r="L898" s="12" t="s">
        <v>162</v>
      </c>
      <c r="M898" s="12" t="s">
        <v>38</v>
      </c>
      <c r="N898" s="12" t="s">
        <v>31331</v>
      </c>
      <c r="O898" s="12" t="s">
        <v>16504</v>
      </c>
      <c r="P898" s="11">
        <v>42797</v>
      </c>
      <c r="Q898" s="9">
        <v>5.8</v>
      </c>
      <c r="R898" s="9">
        <v>2</v>
      </c>
      <c r="S898" s="9">
        <v>1</v>
      </c>
      <c r="T898" s="9">
        <v>3</v>
      </c>
      <c r="U898" s="8">
        <v>40.728839999999998</v>
      </c>
      <c r="V898" s="8">
        <v>74.000460000000004</v>
      </c>
      <c r="W898" s="8" t="s">
        <v>31332</v>
      </c>
    </row>
    <row r="899" spans="1:23" x14ac:dyDescent="0.2">
      <c r="A899" s="9">
        <v>4806</v>
      </c>
      <c r="B899" s="9">
        <v>2017</v>
      </c>
      <c r="C899" s="12" t="s">
        <v>16720</v>
      </c>
      <c r="D899" s="10">
        <v>3603484</v>
      </c>
      <c r="E899" s="9">
        <v>330</v>
      </c>
      <c r="F899" s="12" t="s">
        <v>16721</v>
      </c>
      <c r="G899" s="9">
        <f t="shared" si="15"/>
        <v>4</v>
      </c>
      <c r="H899" s="12" t="s">
        <v>32705</v>
      </c>
      <c r="I899" s="9">
        <v>1</v>
      </c>
      <c r="J899" s="9">
        <v>0</v>
      </c>
      <c r="K899" s="12" t="s">
        <v>3058</v>
      </c>
      <c r="L899" s="12" t="s">
        <v>162</v>
      </c>
      <c r="M899" s="12" t="s">
        <v>38</v>
      </c>
      <c r="N899" s="12" t="s">
        <v>31334</v>
      </c>
      <c r="O899" s="12" t="s">
        <v>14184</v>
      </c>
      <c r="P899" s="11">
        <v>42832</v>
      </c>
      <c r="Q899" s="9">
        <v>6.8</v>
      </c>
      <c r="R899" s="9">
        <v>3</v>
      </c>
      <c r="S899" s="9">
        <v>4</v>
      </c>
      <c r="T899" s="9">
        <v>3</v>
      </c>
      <c r="U899" s="8">
        <v>48.921979999999998</v>
      </c>
      <c r="V899" s="8">
        <v>2.3366899999999999</v>
      </c>
      <c r="W899" s="8" t="s">
        <v>31335</v>
      </c>
    </row>
    <row r="900" spans="1:23" x14ac:dyDescent="0.2">
      <c r="A900" s="9">
        <v>2651</v>
      </c>
      <c r="B900" s="9">
        <v>2014</v>
      </c>
      <c r="C900" s="12" t="s">
        <v>9826</v>
      </c>
      <c r="D900" s="10">
        <v>3600006</v>
      </c>
      <c r="E900" s="9">
        <v>322</v>
      </c>
      <c r="F900" s="12" t="s">
        <v>9827</v>
      </c>
      <c r="G900" s="9">
        <f t="shared" si="15"/>
        <v>4</v>
      </c>
      <c r="H900" s="12" t="s">
        <v>32705</v>
      </c>
      <c r="I900" s="9">
        <v>9</v>
      </c>
      <c r="J900" s="9">
        <v>0</v>
      </c>
      <c r="K900" s="12" t="s">
        <v>3146</v>
      </c>
      <c r="L900" s="12" t="s">
        <v>501</v>
      </c>
      <c r="M900" s="12" t="s">
        <v>38</v>
      </c>
      <c r="N900" s="12" t="s">
        <v>25818</v>
      </c>
      <c r="O900" s="12" t="s">
        <v>16504</v>
      </c>
      <c r="P900" s="11">
        <v>41740</v>
      </c>
      <c r="Q900" s="9">
        <v>7.4</v>
      </c>
      <c r="R900" s="9">
        <v>3</v>
      </c>
      <c r="S900" s="9">
        <v>4</v>
      </c>
      <c r="T900" s="9">
        <v>4</v>
      </c>
      <c r="U900" s="8">
        <v>40.728830000000002</v>
      </c>
      <c r="V900" s="8">
        <v>74.000450000000001</v>
      </c>
      <c r="W900" s="8" t="s">
        <v>25819</v>
      </c>
    </row>
    <row r="901" spans="1:23" x14ac:dyDescent="0.2">
      <c r="A901" s="9">
        <v>2652</v>
      </c>
      <c r="B901" s="9">
        <v>2014</v>
      </c>
      <c r="C901" s="12" t="s">
        <v>9829</v>
      </c>
      <c r="D901" s="10">
        <v>3591299</v>
      </c>
      <c r="E901" s="9">
        <v>753</v>
      </c>
      <c r="F901" s="12" t="s">
        <v>9830</v>
      </c>
      <c r="G901" s="9">
        <f t="shared" si="15"/>
        <v>4</v>
      </c>
      <c r="H901" s="12" t="s">
        <v>32706</v>
      </c>
      <c r="I901" s="9">
        <v>6</v>
      </c>
      <c r="J901" s="9">
        <v>0</v>
      </c>
      <c r="K901" s="12" t="s">
        <v>9831</v>
      </c>
      <c r="L901" s="12" t="s">
        <v>162</v>
      </c>
      <c r="M901" s="12" t="s">
        <v>38</v>
      </c>
      <c r="N901" s="12" t="s">
        <v>25820</v>
      </c>
      <c r="O901" s="12" t="s">
        <v>16504</v>
      </c>
      <c r="P901" s="11">
        <v>41845</v>
      </c>
      <c r="Q901" s="9">
        <v>6.7</v>
      </c>
      <c r="R901" s="9">
        <v>2</v>
      </c>
      <c r="S901" s="9">
        <v>2</v>
      </c>
      <c r="T901" s="9">
        <v>3</v>
      </c>
      <c r="U901" s="8">
        <v>40.728819999999999</v>
      </c>
      <c r="V901" s="8">
        <v>74.000439999999998</v>
      </c>
      <c r="W901" s="8" t="s">
        <v>25821</v>
      </c>
    </row>
    <row r="902" spans="1:23" x14ac:dyDescent="0.2">
      <c r="A902" s="9">
        <v>704</v>
      </c>
      <c r="B902" s="9">
        <v>2011</v>
      </c>
      <c r="C902" s="12" t="s">
        <v>3206</v>
      </c>
      <c r="D902" s="10">
        <v>3524826</v>
      </c>
      <c r="E902" s="9">
        <v>84</v>
      </c>
      <c r="F902" s="12" t="s">
        <v>3207</v>
      </c>
      <c r="G902" s="9">
        <f t="shared" si="15"/>
        <v>4</v>
      </c>
      <c r="H902" s="12" t="s">
        <v>32705</v>
      </c>
      <c r="I902" s="9">
        <v>0</v>
      </c>
      <c r="J902" s="9">
        <v>0</v>
      </c>
      <c r="K902" s="12" t="s">
        <v>3210</v>
      </c>
      <c r="L902" s="12" t="s">
        <v>509</v>
      </c>
      <c r="M902" s="12" t="s">
        <v>3754</v>
      </c>
      <c r="N902" s="12" t="s">
        <v>20527</v>
      </c>
      <c r="O902" s="12" t="s">
        <v>14184</v>
      </c>
      <c r="P902" s="11">
        <v>40598</v>
      </c>
      <c r="Q902" s="9">
        <v>7.7</v>
      </c>
      <c r="R902" s="9">
        <v>4</v>
      </c>
      <c r="S902" s="9">
        <v>4</v>
      </c>
      <c r="T902" s="9">
        <v>3</v>
      </c>
      <c r="U902" s="8">
        <v>48.921970000000002</v>
      </c>
      <c r="V902" s="8">
        <v>2.3366799999999999</v>
      </c>
      <c r="W902" s="8" t="s">
        <v>20528</v>
      </c>
    </row>
    <row r="903" spans="1:23" x14ac:dyDescent="0.2">
      <c r="A903" s="9">
        <v>4083</v>
      </c>
      <c r="B903" s="9">
        <v>2016</v>
      </c>
      <c r="C903" s="12" t="s">
        <v>14415</v>
      </c>
      <c r="D903" s="10">
        <v>3500605</v>
      </c>
      <c r="E903" s="9">
        <v>1648</v>
      </c>
      <c r="F903" s="12" t="s">
        <v>14416</v>
      </c>
      <c r="G903" s="9">
        <f t="shared" si="15"/>
        <v>4</v>
      </c>
      <c r="H903" s="12" t="s">
        <v>32705</v>
      </c>
      <c r="I903" s="9">
        <v>1</v>
      </c>
      <c r="J903" s="9">
        <v>0</v>
      </c>
      <c r="K903" s="12" t="s">
        <v>11833</v>
      </c>
      <c r="L903" s="12" t="s">
        <v>501</v>
      </c>
      <c r="M903" s="12" t="s">
        <v>38</v>
      </c>
      <c r="N903" s="12" t="s">
        <v>29516</v>
      </c>
      <c r="O903" s="12" t="s">
        <v>14184</v>
      </c>
      <c r="P903" s="11">
        <v>42713</v>
      </c>
      <c r="Q903" s="9">
        <v>7.5</v>
      </c>
      <c r="R903" s="9">
        <v>3</v>
      </c>
      <c r="S903" s="9">
        <v>3</v>
      </c>
      <c r="T903" s="9">
        <v>3</v>
      </c>
      <c r="U903" s="8">
        <v>48.921970000000002</v>
      </c>
      <c r="V903" s="8">
        <v>2.3366799999999999</v>
      </c>
      <c r="W903" s="8" t="s">
        <v>29517</v>
      </c>
    </row>
    <row r="904" spans="1:23" x14ac:dyDescent="0.2">
      <c r="A904" s="9">
        <v>1966</v>
      </c>
      <c r="B904" s="9">
        <v>2013</v>
      </c>
      <c r="C904" s="12" t="s">
        <v>7544</v>
      </c>
      <c r="D904" s="10">
        <v>3491669</v>
      </c>
      <c r="E904" s="9">
        <v>591</v>
      </c>
      <c r="F904" s="12" t="s">
        <v>7545</v>
      </c>
      <c r="G904" s="9">
        <f t="shared" si="15"/>
        <v>4</v>
      </c>
      <c r="H904" s="12" t="s">
        <v>32703</v>
      </c>
      <c r="I904" s="9">
        <v>0</v>
      </c>
      <c r="J904" s="9">
        <v>0</v>
      </c>
      <c r="K904" s="12" t="s">
        <v>7546</v>
      </c>
      <c r="L904" s="12" t="s">
        <v>162</v>
      </c>
      <c r="M904" s="12" t="s">
        <v>38</v>
      </c>
      <c r="N904" s="12" t="s">
        <v>23930</v>
      </c>
      <c r="O904" s="12" t="s">
        <v>605</v>
      </c>
      <c r="P904" s="11">
        <v>41481</v>
      </c>
      <c r="Q904" s="9">
        <v>5.8</v>
      </c>
      <c r="R904" s="9">
        <v>3</v>
      </c>
      <c r="S904" s="9">
        <v>2</v>
      </c>
      <c r="T904" s="9">
        <v>3</v>
      </c>
      <c r="U904" s="8">
        <v>39.143560000000001</v>
      </c>
      <c r="V904" s="8" t="s">
        <v>32719</v>
      </c>
      <c r="W904" s="8" t="s">
        <v>23931</v>
      </c>
    </row>
    <row r="905" spans="1:23" x14ac:dyDescent="0.2">
      <c r="A905" s="9">
        <v>4086</v>
      </c>
      <c r="B905" s="9">
        <v>2016</v>
      </c>
      <c r="C905" s="12" t="s">
        <v>14427</v>
      </c>
      <c r="D905" s="10">
        <v>3400278</v>
      </c>
      <c r="E905" s="9">
        <v>454</v>
      </c>
      <c r="F905" s="12" t="s">
        <v>14428</v>
      </c>
      <c r="G905" s="9">
        <f t="shared" si="15"/>
        <v>4</v>
      </c>
      <c r="H905" s="12" t="s">
        <v>32705</v>
      </c>
      <c r="I905" s="9">
        <v>2</v>
      </c>
      <c r="J905" s="9">
        <v>0</v>
      </c>
      <c r="K905" s="12" t="s">
        <v>5319</v>
      </c>
      <c r="L905" s="12" t="s">
        <v>162</v>
      </c>
      <c r="M905" s="12" t="s">
        <v>38</v>
      </c>
      <c r="N905" s="12" t="s">
        <v>29526</v>
      </c>
      <c r="O905" s="12" t="s">
        <v>51</v>
      </c>
      <c r="P905" s="11">
        <v>42467</v>
      </c>
      <c r="Q905" s="9">
        <v>7</v>
      </c>
      <c r="R905" s="9">
        <v>4</v>
      </c>
      <c r="S905" s="9">
        <v>4</v>
      </c>
      <c r="T905" s="9">
        <v>3</v>
      </c>
      <c r="U905" s="8">
        <v>34.083799999999997</v>
      </c>
      <c r="V905" s="8">
        <v>118.32083</v>
      </c>
      <c r="W905" s="8" t="s">
        <v>29527</v>
      </c>
    </row>
    <row r="906" spans="1:23" x14ac:dyDescent="0.2">
      <c r="A906" s="9">
        <v>705</v>
      </c>
      <c r="B906" s="9">
        <v>2011</v>
      </c>
      <c r="C906" s="12" t="s">
        <v>3212</v>
      </c>
      <c r="D906" s="10">
        <v>3395391</v>
      </c>
      <c r="E906" s="9">
        <v>162</v>
      </c>
      <c r="F906" s="12" t="s">
        <v>3213</v>
      </c>
      <c r="G906" s="9">
        <f t="shared" si="15"/>
        <v>4</v>
      </c>
      <c r="H906" s="12" t="s">
        <v>32705</v>
      </c>
      <c r="I906" s="9">
        <v>9</v>
      </c>
      <c r="J906" s="9">
        <v>0</v>
      </c>
      <c r="K906" s="12" t="s">
        <v>2131</v>
      </c>
      <c r="L906" s="12" t="s">
        <v>501</v>
      </c>
      <c r="M906" s="12" t="s">
        <v>38</v>
      </c>
      <c r="N906" s="12" t="s">
        <v>20530</v>
      </c>
      <c r="O906" s="12" t="s">
        <v>51</v>
      </c>
      <c r="P906" s="11">
        <v>40935</v>
      </c>
      <c r="Q906" s="9">
        <v>6.7</v>
      </c>
      <c r="R906" s="9">
        <v>3</v>
      </c>
      <c r="S906" s="9">
        <v>3</v>
      </c>
      <c r="T906" s="9">
        <v>4</v>
      </c>
      <c r="U906" s="8">
        <v>34.083799999999997</v>
      </c>
      <c r="V906" s="8">
        <v>118.32083</v>
      </c>
      <c r="W906" s="8" t="s">
        <v>20531</v>
      </c>
    </row>
    <row r="907" spans="1:23" x14ac:dyDescent="0.2">
      <c r="A907" s="9">
        <v>1302</v>
      </c>
      <c r="B907" s="9">
        <v>2012</v>
      </c>
      <c r="C907" s="12" t="s">
        <v>5405</v>
      </c>
      <c r="D907" s="10">
        <v>3336053</v>
      </c>
      <c r="E907" s="9">
        <v>1012</v>
      </c>
      <c r="F907" s="12" t="s">
        <v>3160</v>
      </c>
      <c r="G907" s="9">
        <f t="shared" si="15"/>
        <v>4</v>
      </c>
      <c r="H907" s="12" t="s">
        <v>32705</v>
      </c>
      <c r="I907" s="9">
        <v>1</v>
      </c>
      <c r="J907" s="9">
        <v>0</v>
      </c>
      <c r="K907" s="12" t="s">
        <v>3161</v>
      </c>
      <c r="L907" s="12" t="s">
        <v>501</v>
      </c>
      <c r="M907" s="12" t="s">
        <v>38</v>
      </c>
      <c r="N907" s="12" t="s">
        <v>20494</v>
      </c>
      <c r="O907" s="12" t="s">
        <v>32699</v>
      </c>
      <c r="P907" s="11">
        <v>40648</v>
      </c>
      <c r="Q907" s="9">
        <v>5.7</v>
      </c>
      <c r="R907" s="9">
        <v>1</v>
      </c>
      <c r="S907" s="9">
        <v>1</v>
      </c>
      <c r="T907" s="9">
        <v>3</v>
      </c>
      <c r="U907" s="8">
        <v>37.832839999999997</v>
      </c>
      <c r="V907" s="8">
        <v>122.28397</v>
      </c>
      <c r="W907" s="8" t="s">
        <v>20495</v>
      </c>
    </row>
    <row r="908" spans="1:23" x14ac:dyDescent="0.2">
      <c r="A908" s="9">
        <v>2657</v>
      </c>
      <c r="B908" s="9">
        <v>2014</v>
      </c>
      <c r="C908" s="12" t="s">
        <v>9842</v>
      </c>
      <c r="D908" s="10">
        <v>3322127</v>
      </c>
      <c r="E908" s="9">
        <v>347</v>
      </c>
      <c r="F908" s="12" t="s">
        <v>9844</v>
      </c>
      <c r="G908" s="9">
        <f t="shared" si="15"/>
        <v>4</v>
      </c>
      <c r="H908" s="12" t="s">
        <v>32706</v>
      </c>
      <c r="I908" s="9">
        <v>6</v>
      </c>
      <c r="J908" s="9">
        <v>0</v>
      </c>
      <c r="K908" s="12" t="s">
        <v>9846</v>
      </c>
      <c r="L908" s="12" t="s">
        <v>13434</v>
      </c>
      <c r="M908" s="12" t="s">
        <v>38</v>
      </c>
      <c r="N908" s="12" t="s">
        <v>25832</v>
      </c>
      <c r="O908" s="12" t="s">
        <v>154</v>
      </c>
      <c r="P908" s="11">
        <v>41711</v>
      </c>
      <c r="Q908" s="9">
        <v>6.8</v>
      </c>
      <c r="R908" s="9">
        <v>3</v>
      </c>
      <c r="S908" s="9">
        <v>3</v>
      </c>
      <c r="T908" s="9">
        <v>3</v>
      </c>
      <c r="U908" s="8">
        <v>34.152149999999999</v>
      </c>
      <c r="V908" s="8">
        <v>118.33637</v>
      </c>
      <c r="W908" s="8" t="s">
        <v>25833</v>
      </c>
    </row>
    <row r="909" spans="1:23" x14ac:dyDescent="0.2">
      <c r="A909" s="9">
        <v>1970</v>
      </c>
      <c r="B909" s="9">
        <v>2013</v>
      </c>
      <c r="C909" s="12" t="s">
        <v>7557</v>
      </c>
      <c r="D909" s="10">
        <v>3255008</v>
      </c>
      <c r="E909" s="9">
        <v>1769</v>
      </c>
      <c r="F909" s="12" t="s">
        <v>7558</v>
      </c>
      <c r="G909" s="9">
        <f t="shared" si="15"/>
        <v>4</v>
      </c>
      <c r="H909" s="12" t="s">
        <v>32705</v>
      </c>
      <c r="I909" s="9">
        <v>2</v>
      </c>
      <c r="J909" s="9">
        <v>0</v>
      </c>
      <c r="K909" s="12" t="s">
        <v>2518</v>
      </c>
      <c r="L909" s="12" t="s">
        <v>3983</v>
      </c>
      <c r="M909" s="12" t="s">
        <v>38</v>
      </c>
      <c r="N909" s="12" t="s">
        <v>23940</v>
      </c>
      <c r="O909" s="12" t="s">
        <v>417</v>
      </c>
      <c r="P909" s="11">
        <v>41565</v>
      </c>
      <c r="Q909" s="9">
        <v>6.2</v>
      </c>
      <c r="R909" s="9">
        <v>2</v>
      </c>
      <c r="S909" s="9">
        <v>2</v>
      </c>
      <c r="T909" s="9">
        <v>3</v>
      </c>
      <c r="U909" s="8">
        <v>34.156799999999997</v>
      </c>
      <c r="V909" s="8">
        <v>118.32522</v>
      </c>
      <c r="W909" s="8" t="s">
        <v>23941</v>
      </c>
    </row>
    <row r="910" spans="1:23" x14ac:dyDescent="0.2">
      <c r="A910" s="9">
        <v>160</v>
      </c>
      <c r="B910" s="9">
        <v>2010</v>
      </c>
      <c r="C910" s="12" t="s">
        <v>979</v>
      </c>
      <c r="D910" s="10">
        <v>3248246</v>
      </c>
      <c r="E910" s="9">
        <v>402</v>
      </c>
      <c r="F910" s="12" t="s">
        <v>981</v>
      </c>
      <c r="G910" s="9">
        <f t="shared" si="15"/>
        <v>4</v>
      </c>
      <c r="H910" s="12" t="s">
        <v>32705</v>
      </c>
      <c r="I910" s="9">
        <v>2</v>
      </c>
      <c r="J910" s="9">
        <v>0</v>
      </c>
      <c r="K910" s="12" t="s">
        <v>983</v>
      </c>
      <c r="L910" s="12" t="s">
        <v>162</v>
      </c>
      <c r="M910" s="12" t="s">
        <v>38</v>
      </c>
      <c r="N910" s="12" t="s">
        <v>19018</v>
      </c>
      <c r="O910" s="12" t="s">
        <v>11796</v>
      </c>
      <c r="P910" s="11">
        <v>40473</v>
      </c>
      <c r="Q910" s="9">
        <v>6.3</v>
      </c>
      <c r="R910" s="9">
        <v>2</v>
      </c>
      <c r="S910" s="9">
        <v>2</v>
      </c>
      <c r="T910" s="9">
        <v>3</v>
      </c>
      <c r="U910" s="8">
        <v>34.017099999999999</v>
      </c>
      <c r="V910" s="8">
        <v>118.40212</v>
      </c>
      <c r="W910" s="8" t="s">
        <v>19019</v>
      </c>
    </row>
    <row r="911" spans="1:23" x14ac:dyDescent="0.2">
      <c r="A911" s="9">
        <v>2658</v>
      </c>
      <c r="B911" s="9">
        <v>2014</v>
      </c>
      <c r="C911" s="12" t="s">
        <v>9847</v>
      </c>
      <c r="D911" s="10">
        <v>3242457</v>
      </c>
      <c r="E911" s="9">
        <v>1902</v>
      </c>
      <c r="F911" s="12" t="s">
        <v>9848</v>
      </c>
      <c r="G911" s="9">
        <f t="shared" si="15"/>
        <v>4</v>
      </c>
      <c r="H911" s="12" t="s">
        <v>32703</v>
      </c>
      <c r="I911" s="9">
        <v>0</v>
      </c>
      <c r="J911" s="9">
        <v>0</v>
      </c>
      <c r="K911" s="12" t="s">
        <v>3682</v>
      </c>
      <c r="L911" s="12" t="s">
        <v>501</v>
      </c>
      <c r="M911" s="12" t="s">
        <v>38</v>
      </c>
      <c r="N911" s="12" t="s">
        <v>25835</v>
      </c>
      <c r="O911" s="12" t="s">
        <v>9711</v>
      </c>
      <c r="P911" s="11">
        <v>41943</v>
      </c>
      <c r="Q911" s="9">
        <v>6.3</v>
      </c>
      <c r="R911" s="9">
        <v>2</v>
      </c>
      <c r="S911" s="9">
        <v>2</v>
      </c>
      <c r="T911" s="9">
        <v>4</v>
      </c>
      <c r="U911" s="8">
        <v>49.251890000000003</v>
      </c>
      <c r="V911" s="8">
        <v>123.01136</v>
      </c>
      <c r="W911" s="8" t="s">
        <v>25836</v>
      </c>
    </row>
    <row r="912" spans="1:23" x14ac:dyDescent="0.2">
      <c r="A912" s="9">
        <v>4089</v>
      </c>
      <c r="B912" s="9">
        <v>2016</v>
      </c>
      <c r="C912" s="12" t="s">
        <v>14435</v>
      </c>
      <c r="D912" s="10">
        <v>3232685</v>
      </c>
      <c r="E912" s="9">
        <v>106</v>
      </c>
      <c r="F912" s="12" t="s">
        <v>14436</v>
      </c>
      <c r="G912" s="9">
        <f t="shared" si="15"/>
        <v>4</v>
      </c>
      <c r="H912" s="12" t="s">
        <v>32706</v>
      </c>
      <c r="I912" s="9">
        <v>10</v>
      </c>
      <c r="J912" s="9">
        <v>0</v>
      </c>
      <c r="K912" s="12" t="s">
        <v>14437</v>
      </c>
      <c r="L912" s="12" t="s">
        <v>162</v>
      </c>
      <c r="M912" s="12" t="s">
        <v>1357</v>
      </c>
      <c r="N912" s="12" t="s">
        <v>29536</v>
      </c>
      <c r="O912" s="12" t="s">
        <v>11796</v>
      </c>
      <c r="P912" s="11">
        <v>42408</v>
      </c>
      <c r="Q912" s="9">
        <v>6.3</v>
      </c>
      <c r="R912" s="9">
        <v>3</v>
      </c>
      <c r="S912" s="9">
        <v>4</v>
      </c>
      <c r="T912" s="9">
        <v>3</v>
      </c>
      <c r="U912" s="8">
        <v>34.017099999999999</v>
      </c>
      <c r="V912" s="8">
        <v>118.40212</v>
      </c>
      <c r="W912" s="8" t="s">
        <v>29537</v>
      </c>
    </row>
    <row r="913" spans="1:23" x14ac:dyDescent="0.2">
      <c r="A913" s="9">
        <v>2660</v>
      </c>
      <c r="B913" s="9">
        <v>2014</v>
      </c>
      <c r="C913" s="12" t="s">
        <v>9853</v>
      </c>
      <c r="D913" s="10">
        <v>3123963</v>
      </c>
      <c r="E913" s="9">
        <v>202</v>
      </c>
      <c r="F913" s="12" t="s">
        <v>9854</v>
      </c>
      <c r="G913" s="9">
        <f t="shared" si="15"/>
        <v>4</v>
      </c>
      <c r="H913" s="12" t="s">
        <v>32705</v>
      </c>
      <c r="I913" s="9">
        <v>10</v>
      </c>
      <c r="J913" s="9">
        <v>0</v>
      </c>
      <c r="K913" s="12" t="s">
        <v>9856</v>
      </c>
      <c r="L913" s="12" t="s">
        <v>162</v>
      </c>
      <c r="M913" s="12" t="s">
        <v>38</v>
      </c>
      <c r="N913" s="12" t="s">
        <v>25842</v>
      </c>
      <c r="O913" s="12" t="s">
        <v>7433</v>
      </c>
      <c r="P913" s="11">
        <v>41880</v>
      </c>
      <c r="Q913" s="9">
        <v>6.8</v>
      </c>
      <c r="R913" s="9">
        <v>3</v>
      </c>
      <c r="S913" s="9">
        <v>4</v>
      </c>
      <c r="T913" s="9">
        <v>3</v>
      </c>
      <c r="U913" s="8">
        <v>34.083759999999998</v>
      </c>
      <c r="V913" s="8">
        <v>118.38299000000001</v>
      </c>
      <c r="W913" s="8" t="s">
        <v>25843</v>
      </c>
    </row>
    <row r="914" spans="1:23" x14ac:dyDescent="0.2">
      <c r="A914" s="9">
        <v>709</v>
      </c>
      <c r="B914" s="9">
        <v>2011</v>
      </c>
      <c r="C914" s="12" t="s">
        <v>3228</v>
      </c>
      <c r="D914" s="10">
        <v>3033623</v>
      </c>
      <c r="E914" s="9">
        <v>261</v>
      </c>
      <c r="F914" s="12" t="s">
        <v>3230</v>
      </c>
      <c r="G914" s="9">
        <f t="shared" si="15"/>
        <v>4</v>
      </c>
      <c r="H914" s="12" t="s">
        <v>32705</v>
      </c>
      <c r="I914" s="9">
        <v>2</v>
      </c>
      <c r="J914" s="9">
        <v>0</v>
      </c>
      <c r="K914" s="12" t="s">
        <v>3232</v>
      </c>
      <c r="L914" s="12" t="s">
        <v>162</v>
      </c>
      <c r="M914" s="12" t="s">
        <v>38</v>
      </c>
      <c r="N914" s="12" t="s">
        <v>20543</v>
      </c>
      <c r="O914" s="12" t="s">
        <v>271</v>
      </c>
      <c r="P914" s="11">
        <v>40571</v>
      </c>
      <c r="Q914" s="9">
        <v>5.5</v>
      </c>
      <c r="R914" s="9">
        <v>2</v>
      </c>
      <c r="S914" s="9">
        <v>1</v>
      </c>
      <c r="T914" s="9">
        <v>3</v>
      </c>
      <c r="U914" s="8">
        <v>34.031500000000001</v>
      </c>
      <c r="V914" s="8">
        <v>118.46977</v>
      </c>
      <c r="W914" s="8" t="s">
        <v>20544</v>
      </c>
    </row>
    <row r="915" spans="1:23" x14ac:dyDescent="0.2">
      <c r="A915" s="9">
        <v>4814</v>
      </c>
      <c r="B915" s="9">
        <v>2017</v>
      </c>
      <c r="C915" s="12" t="s">
        <v>16742</v>
      </c>
      <c r="D915" s="10">
        <v>3024308</v>
      </c>
      <c r="E915" s="9">
        <v>647</v>
      </c>
      <c r="F915" s="12" t="s">
        <v>16743</v>
      </c>
      <c r="G915" s="9">
        <f t="shared" si="15"/>
        <v>4</v>
      </c>
      <c r="H915" s="12" t="s">
        <v>32705</v>
      </c>
      <c r="I915" s="9">
        <v>2</v>
      </c>
      <c r="J915" s="9">
        <v>0</v>
      </c>
      <c r="K915" s="12" t="s">
        <v>16744</v>
      </c>
      <c r="L915" s="12" t="s">
        <v>162</v>
      </c>
      <c r="M915" s="12" t="s">
        <v>38</v>
      </c>
      <c r="N915" s="12" t="s">
        <v>31352</v>
      </c>
      <c r="O915" s="12" t="s">
        <v>271</v>
      </c>
      <c r="P915" s="11">
        <v>42972</v>
      </c>
      <c r="Q915" s="9">
        <v>6.6</v>
      </c>
      <c r="R915" s="9">
        <v>3</v>
      </c>
      <c r="S915" s="9">
        <v>4</v>
      </c>
      <c r="T915" s="9">
        <v>3</v>
      </c>
      <c r="U915" s="8">
        <v>34.031500000000001</v>
      </c>
      <c r="V915" s="8">
        <v>118.46977</v>
      </c>
      <c r="W915" s="8" t="s">
        <v>31353</v>
      </c>
    </row>
    <row r="916" spans="1:23" x14ac:dyDescent="0.2">
      <c r="A916" s="9">
        <v>3371</v>
      </c>
      <c r="B916" s="9">
        <v>2015</v>
      </c>
      <c r="C916" s="12" t="s">
        <v>12125</v>
      </c>
      <c r="D916" s="10">
        <v>3020664</v>
      </c>
      <c r="E916" s="9">
        <v>2012</v>
      </c>
      <c r="F916" s="12" t="s">
        <v>12126</v>
      </c>
      <c r="G916" s="9">
        <f t="shared" si="15"/>
        <v>4</v>
      </c>
      <c r="H916" s="12" t="s">
        <v>32703</v>
      </c>
      <c r="I916" s="9">
        <v>0</v>
      </c>
      <c r="J916" s="9">
        <v>0</v>
      </c>
      <c r="K916" s="12" t="s">
        <v>6379</v>
      </c>
      <c r="L916" s="12" t="s">
        <v>162</v>
      </c>
      <c r="M916" s="12" t="s">
        <v>38</v>
      </c>
      <c r="N916" s="12" t="s">
        <v>27693</v>
      </c>
      <c r="O916" s="12" t="s">
        <v>11941</v>
      </c>
      <c r="P916" s="11">
        <v>42300</v>
      </c>
      <c r="Q916" s="9">
        <v>5.5</v>
      </c>
      <c r="R916" s="9">
        <v>1</v>
      </c>
      <c r="S916" s="9">
        <v>1</v>
      </c>
      <c r="T916" s="9">
        <v>3</v>
      </c>
      <c r="U916" s="8">
        <v>53.349609999999998</v>
      </c>
      <c r="V916" s="8">
        <v>6.2596100000000003</v>
      </c>
      <c r="W916" s="8" t="s">
        <v>27694</v>
      </c>
    </row>
    <row r="917" spans="1:23" x14ac:dyDescent="0.2">
      <c r="A917" s="9">
        <v>3372</v>
      </c>
      <c r="B917" s="9">
        <v>2015</v>
      </c>
      <c r="C917" s="12" t="s">
        <v>12128</v>
      </c>
      <c r="D917" s="10">
        <v>3002884</v>
      </c>
      <c r="E917" s="9">
        <v>355</v>
      </c>
      <c r="F917" s="12" t="s">
        <v>12130</v>
      </c>
      <c r="G917" s="9">
        <f t="shared" si="15"/>
        <v>4</v>
      </c>
      <c r="H917" s="12" t="s">
        <v>32705</v>
      </c>
      <c r="I917" s="9">
        <v>4</v>
      </c>
      <c r="J917" s="9">
        <v>0</v>
      </c>
      <c r="K917" s="12" t="s">
        <v>5766</v>
      </c>
      <c r="L917" s="12" t="s">
        <v>3983</v>
      </c>
      <c r="M917" s="12" t="s">
        <v>38</v>
      </c>
      <c r="N917" s="12" t="s">
        <v>27696</v>
      </c>
      <c r="O917" s="12" t="s">
        <v>7433</v>
      </c>
      <c r="P917" s="11">
        <v>42320</v>
      </c>
      <c r="Q917" s="9">
        <v>7.3</v>
      </c>
      <c r="R917" s="9">
        <v>4</v>
      </c>
      <c r="S917" s="9">
        <v>4</v>
      </c>
      <c r="T917" s="9">
        <v>3</v>
      </c>
      <c r="U917" s="8">
        <v>34.083759999999998</v>
      </c>
      <c r="V917" s="8">
        <v>118.38299000000001</v>
      </c>
      <c r="W917" s="8" t="s">
        <v>27697</v>
      </c>
    </row>
    <row r="918" spans="1:23" x14ac:dyDescent="0.2">
      <c r="A918" s="9">
        <v>711</v>
      </c>
      <c r="B918" s="9">
        <v>2011</v>
      </c>
      <c r="C918" s="12" t="s">
        <v>3239</v>
      </c>
      <c r="D918" s="10">
        <v>2990625</v>
      </c>
      <c r="E918" s="9">
        <v>183</v>
      </c>
      <c r="F918" s="12" t="s">
        <v>3240</v>
      </c>
      <c r="G918" s="9">
        <f t="shared" si="15"/>
        <v>4</v>
      </c>
      <c r="H918" s="12" t="s">
        <v>32705</v>
      </c>
      <c r="I918" s="9">
        <v>22</v>
      </c>
      <c r="J918" s="9">
        <v>0</v>
      </c>
      <c r="K918" s="12" t="s">
        <v>3242</v>
      </c>
      <c r="L918" s="12" t="s">
        <v>501</v>
      </c>
      <c r="M918" s="12" t="s">
        <v>38</v>
      </c>
      <c r="N918" s="12" t="s">
        <v>20548</v>
      </c>
      <c r="O918" s="12" t="s">
        <v>16504</v>
      </c>
      <c r="P918" s="11">
        <v>40898</v>
      </c>
      <c r="Q918" s="9">
        <v>6.9</v>
      </c>
      <c r="R918" s="9">
        <v>3</v>
      </c>
      <c r="S918" s="9">
        <v>4</v>
      </c>
      <c r="T918" s="9">
        <v>3</v>
      </c>
      <c r="U918" s="8">
        <v>40.728830000000002</v>
      </c>
      <c r="V918" s="8">
        <v>74.000450000000001</v>
      </c>
      <c r="W918" s="8" t="s">
        <v>20549</v>
      </c>
    </row>
    <row r="919" spans="1:23" x14ac:dyDescent="0.2">
      <c r="A919" s="9">
        <v>1972</v>
      </c>
      <c r="B919" s="9">
        <v>2013</v>
      </c>
      <c r="C919" s="12" t="s">
        <v>7565</v>
      </c>
      <c r="D919" s="10">
        <v>2963902</v>
      </c>
      <c r="E919" s="9">
        <v>144</v>
      </c>
      <c r="F919" s="12" t="s">
        <v>7566</v>
      </c>
      <c r="G919" s="9">
        <f t="shared" si="15"/>
        <v>4</v>
      </c>
      <c r="H919" s="12" t="s">
        <v>32705</v>
      </c>
      <c r="I919" s="9">
        <v>3</v>
      </c>
      <c r="J919" s="9">
        <v>0</v>
      </c>
      <c r="K919" s="12" t="s">
        <v>7567</v>
      </c>
      <c r="L919" s="12" t="s">
        <v>162</v>
      </c>
      <c r="M919" s="12" t="s">
        <v>38</v>
      </c>
      <c r="N919" s="12" t="s">
        <v>23944</v>
      </c>
      <c r="O919" s="12" t="s">
        <v>32699</v>
      </c>
      <c r="P919" s="11">
        <v>41530</v>
      </c>
      <c r="Q919" s="9">
        <v>6.7</v>
      </c>
      <c r="R919" s="9">
        <v>3</v>
      </c>
      <c r="S919" s="9">
        <v>4</v>
      </c>
      <c r="T919" s="9">
        <v>3</v>
      </c>
      <c r="U919" s="8">
        <v>37.832839999999997</v>
      </c>
      <c r="V919" s="8">
        <v>122.28397</v>
      </c>
      <c r="W919" s="8" t="s">
        <v>23945</v>
      </c>
    </row>
    <row r="920" spans="1:23" x14ac:dyDescent="0.2">
      <c r="A920" s="9">
        <v>2661</v>
      </c>
      <c r="B920" s="9">
        <v>2014</v>
      </c>
      <c r="C920" s="12" t="s">
        <v>9857</v>
      </c>
      <c r="D920" s="10">
        <v>2880537</v>
      </c>
      <c r="E920" s="9">
        <v>199</v>
      </c>
      <c r="F920" s="12" t="s">
        <v>9858</v>
      </c>
      <c r="G920" s="9">
        <f t="shared" si="15"/>
        <v>4</v>
      </c>
      <c r="H920" s="12" t="s">
        <v>32706</v>
      </c>
      <c r="I920" s="9">
        <v>1</v>
      </c>
      <c r="J920" s="9">
        <v>0</v>
      </c>
      <c r="K920" s="12" t="s">
        <v>1527</v>
      </c>
      <c r="L920" s="12" t="s">
        <v>162</v>
      </c>
      <c r="M920" s="12" t="s">
        <v>38</v>
      </c>
      <c r="N920" s="12" t="s">
        <v>25846</v>
      </c>
      <c r="O920" s="12" t="s">
        <v>14184</v>
      </c>
      <c r="P920" s="11">
        <v>41754</v>
      </c>
      <c r="Q920" s="9">
        <v>6.6</v>
      </c>
      <c r="R920" s="9">
        <v>3</v>
      </c>
      <c r="S920" s="9">
        <v>4</v>
      </c>
      <c r="T920" s="9">
        <v>3</v>
      </c>
      <c r="U920" s="8">
        <v>48.921970000000002</v>
      </c>
      <c r="V920" s="8">
        <v>2.3366799999999999</v>
      </c>
      <c r="W920" s="8" t="s">
        <v>25847</v>
      </c>
    </row>
    <row r="921" spans="1:23" x14ac:dyDescent="0.2">
      <c r="A921" s="9">
        <v>2667</v>
      </c>
      <c r="B921" s="9">
        <v>2014</v>
      </c>
      <c r="C921" s="12" t="s">
        <v>9875</v>
      </c>
      <c r="D921" s="10">
        <v>2722209</v>
      </c>
      <c r="E921" s="9">
        <v>461</v>
      </c>
      <c r="F921" s="12" t="s">
        <v>9876</v>
      </c>
      <c r="G921" s="9">
        <f t="shared" si="15"/>
        <v>4</v>
      </c>
      <c r="H921" s="12" t="s">
        <v>32705</v>
      </c>
      <c r="I921" s="9">
        <v>3</v>
      </c>
      <c r="J921" s="9">
        <v>0</v>
      </c>
      <c r="K921" s="12" t="s">
        <v>5465</v>
      </c>
      <c r="L921" s="12" t="s">
        <v>3983</v>
      </c>
      <c r="M921" s="12" t="s">
        <v>38</v>
      </c>
      <c r="N921" s="12" t="s">
        <v>25859</v>
      </c>
      <c r="O921" s="12" t="s">
        <v>154</v>
      </c>
      <c r="P921" s="11">
        <v>41957</v>
      </c>
      <c r="Q921" s="9">
        <v>7.4</v>
      </c>
      <c r="R921" s="9">
        <v>3</v>
      </c>
      <c r="S921" s="9">
        <v>4</v>
      </c>
      <c r="T921" s="9">
        <v>3</v>
      </c>
      <c r="U921" s="8">
        <v>34.152149999999999</v>
      </c>
      <c r="V921" s="8">
        <v>118.33637</v>
      </c>
      <c r="W921" s="8" t="s">
        <v>25860</v>
      </c>
    </row>
    <row r="922" spans="1:23" x14ac:dyDescent="0.2">
      <c r="A922" s="9">
        <v>4819</v>
      </c>
      <c r="B922" s="9">
        <v>2017</v>
      </c>
      <c r="C922" s="12" t="s">
        <v>16759</v>
      </c>
      <c r="D922" s="10">
        <v>2716368</v>
      </c>
      <c r="E922" s="9">
        <v>531</v>
      </c>
      <c r="F922" s="12" t="s">
        <v>16760</v>
      </c>
      <c r="G922" s="9">
        <f t="shared" si="15"/>
        <v>4</v>
      </c>
      <c r="H922" s="12" t="s">
        <v>32705</v>
      </c>
      <c r="I922" s="9">
        <v>1</v>
      </c>
      <c r="J922" s="9">
        <v>0</v>
      </c>
      <c r="K922" s="12" t="s">
        <v>657</v>
      </c>
      <c r="L922" s="12" t="s">
        <v>501</v>
      </c>
      <c r="M922" s="12" t="s">
        <v>38</v>
      </c>
      <c r="N922" s="12" t="s">
        <v>31364</v>
      </c>
      <c r="O922" s="12" t="s">
        <v>16504</v>
      </c>
      <c r="P922" s="11">
        <v>42895</v>
      </c>
      <c r="Q922" s="9">
        <v>6</v>
      </c>
      <c r="R922" s="9">
        <v>3</v>
      </c>
      <c r="S922" s="9">
        <v>3</v>
      </c>
      <c r="T922" s="9">
        <v>3</v>
      </c>
      <c r="U922" s="8">
        <v>40.728839999999998</v>
      </c>
      <c r="V922" s="8">
        <v>74.000460000000004</v>
      </c>
      <c r="W922" s="8" t="s">
        <v>31365</v>
      </c>
    </row>
    <row r="923" spans="1:23" x14ac:dyDescent="0.2">
      <c r="A923" s="9">
        <v>3373</v>
      </c>
      <c r="B923" s="9">
        <v>2015</v>
      </c>
      <c r="C923" s="12" t="s">
        <v>12131</v>
      </c>
      <c r="D923" s="10">
        <v>2703296</v>
      </c>
      <c r="E923" s="9">
        <v>149</v>
      </c>
      <c r="F923" s="12" t="s">
        <v>12132</v>
      </c>
      <c r="G923" s="9">
        <f t="shared" si="15"/>
        <v>4</v>
      </c>
      <c r="H923" s="12" t="s">
        <v>32705</v>
      </c>
      <c r="I923" s="9">
        <v>6</v>
      </c>
      <c r="J923" s="9">
        <v>0</v>
      </c>
      <c r="K923" s="12" t="s">
        <v>6017</v>
      </c>
      <c r="L923" s="12" t="s">
        <v>162</v>
      </c>
      <c r="M923" s="12" t="s">
        <v>38</v>
      </c>
      <c r="N923" s="12" t="s">
        <v>27699</v>
      </c>
      <c r="O923" s="12" t="s">
        <v>16504</v>
      </c>
      <c r="P923" s="11">
        <v>42342</v>
      </c>
      <c r="Q923" s="9">
        <v>7.3</v>
      </c>
      <c r="R923" s="9">
        <v>3</v>
      </c>
      <c r="S923" s="9">
        <v>3</v>
      </c>
      <c r="T923" s="9">
        <v>4</v>
      </c>
      <c r="U923" s="8">
        <v>40.728830000000002</v>
      </c>
      <c r="V923" s="8">
        <v>74.000450000000001</v>
      </c>
      <c r="W923" s="8" t="s">
        <v>27700</v>
      </c>
    </row>
    <row r="924" spans="1:23" x14ac:dyDescent="0.2">
      <c r="A924" s="9">
        <v>3374</v>
      </c>
      <c r="B924" s="9">
        <v>2015</v>
      </c>
      <c r="C924" s="12" t="s">
        <v>12136</v>
      </c>
      <c r="D924" s="10">
        <v>2668936</v>
      </c>
      <c r="E924" s="9">
        <v>477</v>
      </c>
      <c r="F924" s="12" t="s">
        <v>12137</v>
      </c>
      <c r="G924" s="9">
        <f t="shared" si="15"/>
        <v>4</v>
      </c>
      <c r="H924" s="12" t="s">
        <v>32705</v>
      </c>
      <c r="I924" s="9">
        <v>6</v>
      </c>
      <c r="J924" s="9">
        <v>0</v>
      </c>
      <c r="K924" s="12" t="s">
        <v>893</v>
      </c>
      <c r="L924" s="12" t="s">
        <v>509</v>
      </c>
      <c r="M924" s="12" t="s">
        <v>38</v>
      </c>
      <c r="N924" s="12" t="s">
        <v>27701</v>
      </c>
      <c r="O924" s="12" t="s">
        <v>263</v>
      </c>
      <c r="P924" s="11">
        <v>42299</v>
      </c>
      <c r="Q924" s="9">
        <v>6.9</v>
      </c>
      <c r="R924" s="9">
        <v>3</v>
      </c>
      <c r="S924" s="9">
        <v>3</v>
      </c>
      <c r="T924" s="9">
        <v>2</v>
      </c>
      <c r="U924" s="8">
        <v>34.055430000000001</v>
      </c>
      <c r="V924" s="8">
        <v>118.41328</v>
      </c>
      <c r="W924" s="8" t="s">
        <v>27702</v>
      </c>
    </row>
    <row r="925" spans="1:23" x14ac:dyDescent="0.2">
      <c r="A925" s="9">
        <v>3375</v>
      </c>
      <c r="B925" s="9">
        <v>2015</v>
      </c>
      <c r="C925" s="12" t="s">
        <v>12139</v>
      </c>
      <c r="D925" s="10">
        <v>2653032</v>
      </c>
      <c r="E925" s="9">
        <v>305</v>
      </c>
      <c r="F925" s="12" t="s">
        <v>12141</v>
      </c>
      <c r="G925" s="9">
        <f t="shared" si="15"/>
        <v>4</v>
      </c>
      <c r="H925" s="12" t="s">
        <v>32705</v>
      </c>
      <c r="I925" s="9">
        <v>5</v>
      </c>
      <c r="J925" s="9">
        <v>0</v>
      </c>
      <c r="K925" s="12" t="s">
        <v>5785</v>
      </c>
      <c r="L925" s="12" t="s">
        <v>162</v>
      </c>
      <c r="M925" s="12" t="s">
        <v>38</v>
      </c>
      <c r="N925" s="12" t="s">
        <v>27704</v>
      </c>
      <c r="O925" s="12" t="s">
        <v>271</v>
      </c>
      <c r="P925" s="11">
        <v>42706</v>
      </c>
      <c r="Q925" s="9">
        <v>5.7</v>
      </c>
      <c r="R925" s="9">
        <v>3</v>
      </c>
      <c r="S925" s="9">
        <v>4</v>
      </c>
      <c r="T925" s="9">
        <v>3</v>
      </c>
      <c r="U925" s="8">
        <v>34.031500000000001</v>
      </c>
      <c r="V925" s="8">
        <v>118.46977</v>
      </c>
      <c r="W925" s="8" t="s">
        <v>27705</v>
      </c>
    </row>
    <row r="926" spans="1:23" x14ac:dyDescent="0.2">
      <c r="A926" s="9">
        <v>2668</v>
      </c>
      <c r="B926" s="9">
        <v>2014</v>
      </c>
      <c r="C926" s="12" t="s">
        <v>9878</v>
      </c>
      <c r="D926" s="10">
        <v>2627209</v>
      </c>
      <c r="E926" s="9">
        <v>954</v>
      </c>
      <c r="F926" s="12" t="s">
        <v>9879</v>
      </c>
      <c r="G926" s="9">
        <f t="shared" si="15"/>
        <v>4</v>
      </c>
      <c r="H926" s="12" t="s">
        <v>32705</v>
      </c>
      <c r="I926" s="9">
        <v>4</v>
      </c>
      <c r="J926" s="9">
        <v>0</v>
      </c>
      <c r="K926" s="12" t="s">
        <v>5384</v>
      </c>
      <c r="L926" s="12" t="s">
        <v>3662</v>
      </c>
      <c r="M926" s="12" t="s">
        <v>5385</v>
      </c>
      <c r="N926" s="12" t="s">
        <v>25862</v>
      </c>
      <c r="O926" s="12" t="s">
        <v>11796</v>
      </c>
      <c r="P926" s="11">
        <v>41740</v>
      </c>
      <c r="Q926" s="9">
        <v>8</v>
      </c>
      <c r="R926" s="9">
        <v>3</v>
      </c>
      <c r="S926" s="9">
        <v>3</v>
      </c>
      <c r="T926" s="9">
        <v>4</v>
      </c>
      <c r="U926" s="8">
        <v>34.017099999999999</v>
      </c>
      <c r="V926" s="8">
        <v>118.40212</v>
      </c>
      <c r="W926" s="8" t="s">
        <v>25863</v>
      </c>
    </row>
    <row r="927" spans="1:23" x14ac:dyDescent="0.2">
      <c r="A927" s="9">
        <v>2669</v>
      </c>
      <c r="B927" s="9">
        <v>2014</v>
      </c>
      <c r="C927" s="12" t="s">
        <v>9882</v>
      </c>
      <c r="D927" s="10">
        <v>2614251</v>
      </c>
      <c r="E927" s="9">
        <v>176</v>
      </c>
      <c r="F927" s="12" t="s">
        <v>9883</v>
      </c>
      <c r="G927" s="9">
        <f t="shared" si="15"/>
        <v>4</v>
      </c>
      <c r="H927" s="12" t="s">
        <v>32705</v>
      </c>
      <c r="I927" s="9">
        <v>5</v>
      </c>
      <c r="J927" s="9">
        <v>0</v>
      </c>
      <c r="K927" s="12" t="s">
        <v>9886</v>
      </c>
      <c r="L927" s="12" t="s">
        <v>501</v>
      </c>
      <c r="M927" s="12" t="s">
        <v>38</v>
      </c>
      <c r="N927" s="12" t="s">
        <v>25864</v>
      </c>
      <c r="O927" s="12" t="s">
        <v>7429</v>
      </c>
      <c r="P927" s="11">
        <v>41712</v>
      </c>
      <c r="Q927" s="9">
        <v>6.3</v>
      </c>
      <c r="R927" s="9">
        <v>3</v>
      </c>
      <c r="S927" s="9">
        <v>4</v>
      </c>
      <c r="T927" s="9">
        <v>4</v>
      </c>
      <c r="U927" s="8">
        <v>34.083759999999998</v>
      </c>
      <c r="V927" s="8">
        <v>118.38299000000001</v>
      </c>
      <c r="W927" s="8" t="s">
        <v>25865</v>
      </c>
    </row>
    <row r="928" spans="1:23" x14ac:dyDescent="0.2">
      <c r="A928" s="9">
        <v>4821</v>
      </c>
      <c r="B928" s="9">
        <v>2017</v>
      </c>
      <c r="C928" s="12" t="s">
        <v>16761</v>
      </c>
      <c r="D928" s="10">
        <v>2587072</v>
      </c>
      <c r="E928" s="9">
        <v>661</v>
      </c>
      <c r="F928" s="12" t="s">
        <v>16762</v>
      </c>
      <c r="G928" s="9">
        <f t="shared" si="15"/>
        <v>4</v>
      </c>
      <c r="H928" s="12" t="s">
        <v>32703</v>
      </c>
      <c r="I928" s="9">
        <v>0</v>
      </c>
      <c r="J928" s="9">
        <v>0</v>
      </c>
      <c r="K928" s="12" t="s">
        <v>16763</v>
      </c>
      <c r="L928" s="12" t="s">
        <v>501</v>
      </c>
      <c r="M928" s="12" t="s">
        <v>38</v>
      </c>
      <c r="N928" s="12" t="s">
        <v>31367</v>
      </c>
      <c r="O928" s="12" t="s">
        <v>32699</v>
      </c>
      <c r="P928" s="11">
        <v>43007</v>
      </c>
      <c r="Q928" s="9">
        <v>5.3</v>
      </c>
      <c r="R928" s="9">
        <v>2</v>
      </c>
      <c r="S928" s="9">
        <v>2</v>
      </c>
      <c r="T928" s="9">
        <v>2</v>
      </c>
      <c r="U928" s="8">
        <v>37.832839999999997</v>
      </c>
      <c r="V928" s="8">
        <v>122.28397</v>
      </c>
      <c r="W928" s="8" t="s">
        <v>31368</v>
      </c>
    </row>
    <row r="929" spans="1:23" x14ac:dyDescent="0.2">
      <c r="A929" s="9">
        <v>3376</v>
      </c>
      <c r="B929" s="9">
        <v>2015</v>
      </c>
      <c r="C929" s="12" t="s">
        <v>12142</v>
      </c>
      <c r="D929" s="10">
        <v>2583301</v>
      </c>
      <c r="E929" s="9">
        <v>807</v>
      </c>
      <c r="F929" s="12" t="s">
        <v>12143</v>
      </c>
      <c r="G929" s="9">
        <f t="shared" si="15"/>
        <v>4</v>
      </c>
      <c r="H929" s="12" t="s">
        <v>32703</v>
      </c>
      <c r="I929" s="9">
        <v>0</v>
      </c>
      <c r="J929" s="9">
        <v>0</v>
      </c>
      <c r="K929" s="12" t="s">
        <v>12144</v>
      </c>
      <c r="L929" s="12" t="s">
        <v>3662</v>
      </c>
      <c r="M929" s="12" t="s">
        <v>38</v>
      </c>
      <c r="N929" s="12" t="s">
        <v>27708</v>
      </c>
      <c r="O929" s="12" t="s">
        <v>51</v>
      </c>
      <c r="P929" s="11">
        <v>42265</v>
      </c>
      <c r="Q929" s="9">
        <v>5.4</v>
      </c>
      <c r="R929" s="9">
        <v>2</v>
      </c>
      <c r="S929" s="9">
        <v>1</v>
      </c>
      <c r="T929" s="9">
        <v>3</v>
      </c>
      <c r="U929" s="8">
        <v>34.083799999999997</v>
      </c>
      <c r="V929" s="8">
        <v>118.32083</v>
      </c>
      <c r="W929" s="8" t="s">
        <v>27709</v>
      </c>
    </row>
    <row r="930" spans="1:23" x14ac:dyDescent="0.2">
      <c r="A930" s="9">
        <v>714</v>
      </c>
      <c r="B930" s="9">
        <v>2011</v>
      </c>
      <c r="C930" s="12" t="s">
        <v>3251</v>
      </c>
      <c r="D930" s="10">
        <v>2547047</v>
      </c>
      <c r="E930" s="9">
        <v>494</v>
      </c>
      <c r="F930" s="12" t="s">
        <v>3252</v>
      </c>
      <c r="G930" s="9">
        <f t="shared" ref="G930:G958" si="16">+LEN(F930)-LEN(SUBSTITUTE(F930,",",""))+1</f>
        <v>4</v>
      </c>
      <c r="H930" s="12" t="s">
        <v>32705</v>
      </c>
      <c r="I930" s="9">
        <v>7</v>
      </c>
      <c r="J930" s="9">
        <v>0</v>
      </c>
      <c r="K930" s="12" t="s">
        <v>791</v>
      </c>
      <c r="L930" s="12" t="s">
        <v>162</v>
      </c>
      <c r="M930" s="12" t="s">
        <v>38</v>
      </c>
      <c r="N930" s="12" t="s">
        <v>20554</v>
      </c>
      <c r="O930" s="12" t="s">
        <v>11796</v>
      </c>
      <c r="P930" s="11">
        <v>40865</v>
      </c>
      <c r="Q930" s="9">
        <v>7.2</v>
      </c>
      <c r="R930" s="9">
        <v>3</v>
      </c>
      <c r="S930" s="9">
        <v>3</v>
      </c>
      <c r="T930" s="9">
        <v>4</v>
      </c>
      <c r="U930" s="8">
        <v>34.017099999999999</v>
      </c>
      <c r="V930" s="8">
        <v>118.40212</v>
      </c>
      <c r="W930" s="8" t="s">
        <v>20555</v>
      </c>
    </row>
    <row r="931" spans="1:23" x14ac:dyDescent="0.2">
      <c r="A931" s="9">
        <v>3377</v>
      </c>
      <c r="B931" s="9">
        <v>2015</v>
      </c>
      <c r="C931" s="12" t="s">
        <v>12145</v>
      </c>
      <c r="D931" s="10">
        <v>2541854</v>
      </c>
      <c r="E931" s="9">
        <v>1122</v>
      </c>
      <c r="F931" s="12" t="s">
        <v>12146</v>
      </c>
      <c r="G931" s="9">
        <f t="shared" si="16"/>
        <v>4</v>
      </c>
      <c r="H931" s="12" t="s">
        <v>32705</v>
      </c>
      <c r="I931" s="9">
        <v>1</v>
      </c>
      <c r="J931" s="9">
        <v>0</v>
      </c>
      <c r="K931" s="12" t="s">
        <v>7170</v>
      </c>
      <c r="L931" s="12" t="s">
        <v>3983</v>
      </c>
      <c r="M931" s="12" t="s">
        <v>38</v>
      </c>
      <c r="N931" s="12" t="s">
        <v>27712</v>
      </c>
      <c r="O931" s="12" t="s">
        <v>11796</v>
      </c>
      <c r="P931" s="11">
        <v>42307</v>
      </c>
      <c r="Q931" s="9">
        <v>6.8</v>
      </c>
      <c r="R931" s="9">
        <v>3</v>
      </c>
      <c r="S931" s="9">
        <v>3</v>
      </c>
      <c r="T931" s="9">
        <v>3</v>
      </c>
      <c r="U931" s="8">
        <v>34.017099999999999</v>
      </c>
      <c r="V931" s="8">
        <v>118.40212</v>
      </c>
      <c r="W931" s="8" t="s">
        <v>27713</v>
      </c>
    </row>
    <row r="932" spans="1:23" x14ac:dyDescent="0.2">
      <c r="A932" s="9">
        <v>715</v>
      </c>
      <c r="B932" s="9">
        <v>2011</v>
      </c>
      <c r="C932" s="12" t="s">
        <v>3255</v>
      </c>
      <c r="D932" s="10">
        <v>2529395</v>
      </c>
      <c r="E932" s="9">
        <v>1500</v>
      </c>
      <c r="F932" s="12" t="s">
        <v>3256</v>
      </c>
      <c r="G932" s="9">
        <f t="shared" si="16"/>
        <v>4</v>
      </c>
      <c r="H932" s="12" t="s">
        <v>32705</v>
      </c>
      <c r="I932" s="9">
        <v>1</v>
      </c>
      <c r="J932" s="9">
        <v>0</v>
      </c>
      <c r="K932" s="12" t="s">
        <v>3257</v>
      </c>
      <c r="L932" s="12" t="s">
        <v>162</v>
      </c>
      <c r="M932" s="12" t="s">
        <v>38</v>
      </c>
      <c r="N932" s="12" t="s">
        <v>20558</v>
      </c>
      <c r="O932" s="12" t="s">
        <v>11796</v>
      </c>
      <c r="P932" s="11">
        <v>40795</v>
      </c>
      <c r="Q932" s="9">
        <v>3.3</v>
      </c>
      <c r="R932" s="9">
        <v>1</v>
      </c>
      <c r="S932" s="9">
        <v>2</v>
      </c>
      <c r="T932" s="9">
        <v>3</v>
      </c>
      <c r="U932" s="8">
        <v>34.017099999999999</v>
      </c>
      <c r="V932" s="8">
        <v>118.40212</v>
      </c>
      <c r="W932" s="8" t="s">
        <v>20559</v>
      </c>
    </row>
    <row r="933" spans="1:23" x14ac:dyDescent="0.2">
      <c r="A933" s="9">
        <v>1977</v>
      </c>
      <c r="B933" s="9">
        <v>2013</v>
      </c>
      <c r="C933" s="12" t="s">
        <v>7585</v>
      </c>
      <c r="D933" s="10">
        <v>2507201</v>
      </c>
      <c r="E933" s="9">
        <v>511</v>
      </c>
      <c r="F933" s="12" t="s">
        <v>7586</v>
      </c>
      <c r="G933" s="9">
        <f t="shared" si="16"/>
        <v>4</v>
      </c>
      <c r="H933" s="12" t="s">
        <v>32705</v>
      </c>
      <c r="I933" s="9">
        <v>1</v>
      </c>
      <c r="J933" s="9">
        <v>0</v>
      </c>
      <c r="K933" s="12" t="s">
        <v>7587</v>
      </c>
      <c r="L933" s="12" t="s">
        <v>501</v>
      </c>
      <c r="M933" s="12" t="s">
        <v>38</v>
      </c>
      <c r="N933" s="12" t="s">
        <v>23959</v>
      </c>
      <c r="O933" s="12" t="s">
        <v>32699</v>
      </c>
      <c r="P933" s="11">
        <v>41883</v>
      </c>
      <c r="Q933" s="9">
        <v>6.2</v>
      </c>
      <c r="R933" s="9">
        <v>2</v>
      </c>
      <c r="S933" s="9">
        <v>2</v>
      </c>
      <c r="T933" s="9">
        <v>2</v>
      </c>
      <c r="U933" s="8">
        <v>37.832839999999997</v>
      </c>
      <c r="V933" s="8">
        <v>122.28397</v>
      </c>
      <c r="W933" s="8" t="s">
        <v>23960</v>
      </c>
    </row>
    <row r="934" spans="1:23" x14ac:dyDescent="0.2">
      <c r="A934" s="9">
        <v>3378</v>
      </c>
      <c r="B934" s="9">
        <v>2015</v>
      </c>
      <c r="C934" s="12" t="s">
        <v>12147</v>
      </c>
      <c r="D934" s="10">
        <v>2500431</v>
      </c>
      <c r="E934" s="9">
        <v>512</v>
      </c>
      <c r="F934" s="12" t="s">
        <v>12148</v>
      </c>
      <c r="G934" s="9">
        <f t="shared" si="16"/>
        <v>4</v>
      </c>
      <c r="H934" s="12" t="s">
        <v>32705</v>
      </c>
      <c r="I934" s="9">
        <v>2</v>
      </c>
      <c r="J934" s="9">
        <v>0</v>
      </c>
      <c r="K934" s="12" t="s">
        <v>951</v>
      </c>
      <c r="L934" s="12" t="s">
        <v>162</v>
      </c>
      <c r="M934" s="12" t="s">
        <v>38</v>
      </c>
      <c r="N934" s="12" t="s">
        <v>27715</v>
      </c>
      <c r="O934" s="12" t="s">
        <v>16504</v>
      </c>
      <c r="P934" s="11">
        <v>42251</v>
      </c>
      <c r="Q934" s="9">
        <v>6.7</v>
      </c>
      <c r="R934" s="9">
        <v>3</v>
      </c>
      <c r="S934" s="9">
        <v>4</v>
      </c>
      <c r="T934" s="9">
        <v>3</v>
      </c>
      <c r="U934" s="8">
        <v>40.728839999999998</v>
      </c>
      <c r="V934" s="8">
        <v>74.000460000000004</v>
      </c>
      <c r="W934" s="8" t="s">
        <v>27716</v>
      </c>
    </row>
    <row r="935" spans="1:23" x14ac:dyDescent="0.2">
      <c r="A935" s="9">
        <v>4827</v>
      </c>
      <c r="B935" s="9">
        <v>2017</v>
      </c>
      <c r="C935" s="12" t="s">
        <v>16781</v>
      </c>
      <c r="D935" s="10">
        <v>2455635</v>
      </c>
      <c r="E935" s="9">
        <v>772</v>
      </c>
      <c r="F935" s="12" t="s">
        <v>16782</v>
      </c>
      <c r="G935" s="9">
        <f t="shared" si="16"/>
        <v>4</v>
      </c>
      <c r="H935" s="12" t="s">
        <v>32706</v>
      </c>
      <c r="I935" s="9">
        <v>1</v>
      </c>
      <c r="J935" s="9">
        <v>0</v>
      </c>
      <c r="K935" s="12" t="s">
        <v>3598</v>
      </c>
      <c r="L935" s="12" t="s">
        <v>501</v>
      </c>
      <c r="M935" s="12" t="s">
        <v>38</v>
      </c>
      <c r="N935" s="12" t="s">
        <v>31383</v>
      </c>
      <c r="O935" s="12" t="s">
        <v>32700</v>
      </c>
      <c r="P935" s="11">
        <v>42979</v>
      </c>
      <c r="Q935" s="9">
        <v>6.2</v>
      </c>
      <c r="R935" s="9">
        <v>2</v>
      </c>
      <c r="S935" s="9">
        <v>1</v>
      </c>
      <c r="T935" s="9">
        <v>3</v>
      </c>
      <c r="U935" s="8">
        <v>34.158180000000002</v>
      </c>
      <c r="V935" s="8">
        <v>118.28513</v>
      </c>
      <c r="W935" s="8" t="s">
        <v>31384</v>
      </c>
    </row>
    <row r="936" spans="1:23" x14ac:dyDescent="0.2">
      <c r="A936" s="9">
        <v>1978</v>
      </c>
      <c r="B936" s="9">
        <v>2013</v>
      </c>
      <c r="C936" s="12" t="s">
        <v>7588</v>
      </c>
      <c r="D936" s="10">
        <v>2450867</v>
      </c>
      <c r="E936" s="9">
        <v>126</v>
      </c>
      <c r="F936" s="12" t="s">
        <v>7589</v>
      </c>
      <c r="G936" s="9">
        <f t="shared" si="16"/>
        <v>4</v>
      </c>
      <c r="H936" s="12" t="s">
        <v>32705</v>
      </c>
      <c r="I936" s="9">
        <v>26</v>
      </c>
      <c r="J936" s="9">
        <v>0</v>
      </c>
      <c r="K936" s="12" t="s">
        <v>7591</v>
      </c>
      <c r="L936" s="12" t="s">
        <v>3983</v>
      </c>
      <c r="M936" s="12" t="s">
        <v>38</v>
      </c>
      <c r="N936" s="12" t="s">
        <v>23962</v>
      </c>
      <c r="O936" s="12" t="s">
        <v>32700</v>
      </c>
      <c r="P936" s="11">
        <v>41130</v>
      </c>
      <c r="Q936" s="9">
        <v>7.1</v>
      </c>
      <c r="R936" s="9">
        <v>3</v>
      </c>
      <c r="S936" s="9">
        <v>4</v>
      </c>
      <c r="T936" s="9">
        <v>3</v>
      </c>
      <c r="U936" s="8">
        <v>34.158180000000002</v>
      </c>
      <c r="V936" s="8">
        <v>118.28513</v>
      </c>
      <c r="W936" s="8" t="s">
        <v>23963</v>
      </c>
    </row>
    <row r="937" spans="1:23" x14ac:dyDescent="0.2">
      <c r="A937" s="9">
        <v>2674</v>
      </c>
      <c r="B937" s="9">
        <v>2014</v>
      </c>
      <c r="C937" s="12" t="s">
        <v>9904</v>
      </c>
      <c r="D937" s="10">
        <v>2450846</v>
      </c>
      <c r="E937" s="9">
        <v>427</v>
      </c>
      <c r="F937" s="12" t="s">
        <v>9905</v>
      </c>
      <c r="G937" s="9">
        <f t="shared" si="16"/>
        <v>4</v>
      </c>
      <c r="H937" s="12" t="s">
        <v>32705</v>
      </c>
      <c r="I937" s="9">
        <v>3</v>
      </c>
      <c r="J937" s="9">
        <v>0</v>
      </c>
      <c r="K937" s="12" t="s">
        <v>9906</v>
      </c>
      <c r="L937" s="12" t="s">
        <v>3983</v>
      </c>
      <c r="M937" s="12" t="s">
        <v>38</v>
      </c>
      <c r="N937" s="12" t="s">
        <v>25884</v>
      </c>
      <c r="O937" s="12" t="s">
        <v>16504</v>
      </c>
      <c r="P937" s="11">
        <v>41921</v>
      </c>
      <c r="Q937" s="9">
        <v>7</v>
      </c>
      <c r="R937" s="9">
        <v>2</v>
      </c>
      <c r="S937" s="9">
        <v>3</v>
      </c>
      <c r="T937" s="9">
        <v>3</v>
      </c>
      <c r="U937" s="8">
        <v>40.728819999999999</v>
      </c>
      <c r="V937" s="8">
        <v>74.000439999999998</v>
      </c>
      <c r="W937" s="8" t="s">
        <v>25885</v>
      </c>
    </row>
    <row r="938" spans="1:23" x14ac:dyDescent="0.2">
      <c r="A938" s="9">
        <v>3379</v>
      </c>
      <c r="B938" s="9">
        <v>2015</v>
      </c>
      <c r="C938" s="12" t="s">
        <v>12149</v>
      </c>
      <c r="D938" s="10">
        <v>2436633</v>
      </c>
      <c r="E938" s="9">
        <v>781</v>
      </c>
      <c r="F938" s="12" t="s">
        <v>12151</v>
      </c>
      <c r="G938" s="9">
        <f t="shared" si="16"/>
        <v>4</v>
      </c>
      <c r="H938" s="12" t="s">
        <v>32705</v>
      </c>
      <c r="I938" s="9">
        <v>1</v>
      </c>
      <c r="J938" s="9">
        <v>0</v>
      </c>
      <c r="K938" s="12" t="s">
        <v>12152</v>
      </c>
      <c r="L938" s="12" t="s">
        <v>3983</v>
      </c>
      <c r="M938" s="12" t="s">
        <v>38</v>
      </c>
      <c r="N938" s="12" t="s">
        <v>27718</v>
      </c>
      <c r="O938" s="12" t="s">
        <v>12153</v>
      </c>
      <c r="P938" s="11">
        <v>42272</v>
      </c>
      <c r="Q938" s="9">
        <v>7</v>
      </c>
      <c r="R938" s="9">
        <v>3</v>
      </c>
      <c r="S938" s="9">
        <v>3</v>
      </c>
      <c r="T938" s="9">
        <v>3</v>
      </c>
      <c r="U938" s="8">
        <v>40.728810000000003</v>
      </c>
      <c r="V938" s="8">
        <v>74.000429999999994</v>
      </c>
      <c r="W938" s="8" t="s">
        <v>27719</v>
      </c>
    </row>
    <row r="939" spans="1:23" x14ac:dyDescent="0.2">
      <c r="A939" s="9">
        <v>167</v>
      </c>
      <c r="B939" s="9">
        <v>2010</v>
      </c>
      <c r="C939" s="12" t="s">
        <v>1012</v>
      </c>
      <c r="D939" s="10">
        <v>2434652</v>
      </c>
      <c r="E939" s="9">
        <v>232</v>
      </c>
      <c r="F939" s="12" t="s">
        <v>1014</v>
      </c>
      <c r="G939" s="9">
        <f t="shared" si="16"/>
        <v>4</v>
      </c>
      <c r="H939" s="12" t="s">
        <v>32705</v>
      </c>
      <c r="I939" s="9">
        <v>7</v>
      </c>
      <c r="J939" s="9">
        <v>0</v>
      </c>
      <c r="K939" s="12" t="s">
        <v>1016</v>
      </c>
      <c r="L939" s="12" t="s">
        <v>501</v>
      </c>
      <c r="M939" s="12" t="s">
        <v>38</v>
      </c>
      <c r="N939" s="12" t="s">
        <v>19032</v>
      </c>
      <c r="O939" s="12" t="s">
        <v>16504</v>
      </c>
      <c r="P939" s="11">
        <v>40466</v>
      </c>
      <c r="Q939" s="9">
        <v>7.2</v>
      </c>
      <c r="R939" s="9">
        <v>3</v>
      </c>
      <c r="S939" s="9">
        <v>3</v>
      </c>
      <c r="T939" s="9">
        <v>4</v>
      </c>
      <c r="U939" s="8">
        <v>40.728839999999998</v>
      </c>
      <c r="V939" s="8">
        <v>74.000460000000004</v>
      </c>
      <c r="W939" s="8" t="s">
        <v>19033</v>
      </c>
    </row>
    <row r="940" spans="1:23" x14ac:dyDescent="0.2">
      <c r="A940" s="9">
        <v>2675</v>
      </c>
      <c r="B940" s="9">
        <v>2014</v>
      </c>
      <c r="C940" s="12" t="s">
        <v>9907</v>
      </c>
      <c r="D940" s="10">
        <v>2429989</v>
      </c>
      <c r="E940" s="9">
        <v>222</v>
      </c>
      <c r="F940" s="12" t="s">
        <v>9909</v>
      </c>
      <c r="G940" s="9">
        <f t="shared" si="16"/>
        <v>4</v>
      </c>
      <c r="H940" s="12" t="s">
        <v>32705</v>
      </c>
      <c r="I940" s="9">
        <v>5</v>
      </c>
      <c r="J940" s="9">
        <v>0</v>
      </c>
      <c r="K940" s="12" t="s">
        <v>9910</v>
      </c>
      <c r="L940" s="12" t="s">
        <v>501</v>
      </c>
      <c r="M940" s="12" t="s">
        <v>38</v>
      </c>
      <c r="N940" s="12" t="s">
        <v>25887</v>
      </c>
      <c r="O940" s="12" t="s">
        <v>32699</v>
      </c>
      <c r="P940" s="11">
        <v>41777</v>
      </c>
      <c r="Q940" s="9">
        <v>6.6</v>
      </c>
      <c r="R940" s="9">
        <v>3</v>
      </c>
      <c r="S940" s="9">
        <v>4</v>
      </c>
      <c r="T940" s="9">
        <v>3</v>
      </c>
      <c r="U940" s="8">
        <v>37.832839999999997</v>
      </c>
      <c r="V940" s="8">
        <v>122.28397</v>
      </c>
      <c r="W940" s="8" t="s">
        <v>25888</v>
      </c>
    </row>
    <row r="941" spans="1:23" x14ac:dyDescent="0.2">
      <c r="A941" s="9">
        <v>1979</v>
      </c>
      <c r="B941" s="9">
        <v>2013</v>
      </c>
      <c r="C941" s="12" t="s">
        <v>7593</v>
      </c>
      <c r="D941" s="10">
        <v>2415727</v>
      </c>
      <c r="E941" s="9">
        <v>131</v>
      </c>
      <c r="F941" s="12" t="s">
        <v>7595</v>
      </c>
      <c r="G941" s="9">
        <f t="shared" si="16"/>
        <v>4</v>
      </c>
      <c r="H941" s="12" t="s">
        <v>32705</v>
      </c>
      <c r="I941" s="9">
        <v>7</v>
      </c>
      <c r="J941" s="9">
        <v>0</v>
      </c>
      <c r="K941" s="12" t="s">
        <v>7598</v>
      </c>
      <c r="L941" s="12" t="s">
        <v>509</v>
      </c>
      <c r="M941" s="12" t="s">
        <v>5471</v>
      </c>
      <c r="N941" s="12" t="s">
        <v>23965</v>
      </c>
      <c r="O941" s="12" t="s">
        <v>11796</v>
      </c>
      <c r="P941" s="11">
        <v>41347</v>
      </c>
      <c r="Q941" s="9">
        <v>7.6</v>
      </c>
      <c r="R941" s="9">
        <v>4</v>
      </c>
      <c r="S941" s="9">
        <v>4</v>
      </c>
      <c r="T941" s="9">
        <v>3</v>
      </c>
      <c r="U941" s="8">
        <v>34.017099999999999</v>
      </c>
      <c r="V941" s="8">
        <v>118.40212</v>
      </c>
      <c r="W941" s="8" t="s">
        <v>23966</v>
      </c>
    </row>
    <row r="942" spans="1:23" x14ac:dyDescent="0.2">
      <c r="A942" s="9">
        <v>4829</v>
      </c>
      <c r="B942" s="9">
        <v>2017</v>
      </c>
      <c r="C942" s="12" t="s">
        <v>16788</v>
      </c>
      <c r="D942" s="10">
        <v>2402004</v>
      </c>
      <c r="E942" s="9">
        <v>331</v>
      </c>
      <c r="F942" s="12" t="s">
        <v>16789</v>
      </c>
      <c r="G942" s="9">
        <f t="shared" si="16"/>
        <v>4</v>
      </c>
      <c r="H942" s="12" t="s">
        <v>32705</v>
      </c>
      <c r="I942" s="9">
        <v>6</v>
      </c>
      <c r="J942" s="9">
        <v>0</v>
      </c>
      <c r="K942" s="12" t="s">
        <v>771</v>
      </c>
      <c r="L942" s="12" t="s">
        <v>501</v>
      </c>
      <c r="M942" s="12" t="s">
        <v>38</v>
      </c>
      <c r="N942" s="12" t="s">
        <v>31389</v>
      </c>
      <c r="O942" s="12" t="s">
        <v>32700</v>
      </c>
      <c r="P942" s="11">
        <v>42825</v>
      </c>
      <c r="Q942" s="9">
        <v>7.2</v>
      </c>
      <c r="R942" s="9">
        <v>3</v>
      </c>
      <c r="S942" s="9">
        <v>3</v>
      </c>
      <c r="T942" s="9">
        <v>4</v>
      </c>
      <c r="U942" s="8">
        <v>34.158180000000002</v>
      </c>
      <c r="V942" s="8">
        <v>118.28513</v>
      </c>
      <c r="W942" s="8" t="s">
        <v>31390</v>
      </c>
    </row>
    <row r="943" spans="1:23" x14ac:dyDescent="0.2">
      <c r="A943" s="9">
        <v>1982</v>
      </c>
      <c r="B943" s="9">
        <v>2013</v>
      </c>
      <c r="C943" s="12" t="s">
        <v>7610</v>
      </c>
      <c r="D943" s="10">
        <v>2328743</v>
      </c>
      <c r="E943" s="9">
        <v>443</v>
      </c>
      <c r="F943" s="12" t="s">
        <v>7611</v>
      </c>
      <c r="G943" s="9">
        <f t="shared" si="16"/>
        <v>4</v>
      </c>
      <c r="H943" s="12" t="s">
        <v>32705</v>
      </c>
      <c r="I943" s="9">
        <v>3</v>
      </c>
      <c r="J943" s="9">
        <v>0</v>
      </c>
      <c r="K943" s="12" t="s">
        <v>771</v>
      </c>
      <c r="L943" s="12" t="s">
        <v>13434</v>
      </c>
      <c r="M943" s="12" t="s">
        <v>38</v>
      </c>
      <c r="N943" s="12" t="s">
        <v>23972</v>
      </c>
      <c r="O943" s="12" t="s">
        <v>263</v>
      </c>
      <c r="P943" s="11">
        <v>41360</v>
      </c>
      <c r="Q943" s="9">
        <v>6.9</v>
      </c>
      <c r="R943" s="9">
        <v>3</v>
      </c>
      <c r="S943" s="9">
        <v>3</v>
      </c>
      <c r="T943" s="9">
        <v>4</v>
      </c>
      <c r="U943" s="8">
        <v>34.055430000000001</v>
      </c>
      <c r="V943" s="8">
        <v>118.41328</v>
      </c>
      <c r="W943" s="8" t="s">
        <v>23973</v>
      </c>
    </row>
    <row r="944" spans="1:23" x14ac:dyDescent="0.2">
      <c r="A944" s="9">
        <v>4833</v>
      </c>
      <c r="B944" s="9">
        <v>2017</v>
      </c>
      <c r="C944" s="12" t="s">
        <v>16796</v>
      </c>
      <c r="D944" s="10">
        <v>2291901</v>
      </c>
      <c r="E944" s="9">
        <v>238</v>
      </c>
      <c r="F944" s="12" t="s">
        <v>16798</v>
      </c>
      <c r="G944" s="9">
        <f t="shared" si="16"/>
        <v>4</v>
      </c>
      <c r="H944" s="12" t="s">
        <v>32705</v>
      </c>
      <c r="I944" s="9">
        <v>2</v>
      </c>
      <c r="J944" s="9">
        <v>0</v>
      </c>
      <c r="K944" s="12" t="s">
        <v>1713</v>
      </c>
      <c r="L944" s="12" t="s">
        <v>501</v>
      </c>
      <c r="M944" s="12" t="s">
        <v>38</v>
      </c>
      <c r="N944" s="12" t="s">
        <v>31401</v>
      </c>
      <c r="O944" s="12" t="s">
        <v>7429</v>
      </c>
      <c r="P944" s="11">
        <v>43042</v>
      </c>
      <c r="Q944" s="9">
        <v>7.1</v>
      </c>
      <c r="R944" s="9">
        <v>3</v>
      </c>
      <c r="S944" s="9">
        <v>3</v>
      </c>
      <c r="T944" s="9">
        <v>4</v>
      </c>
      <c r="U944" s="8">
        <v>34.083759999999998</v>
      </c>
      <c r="V944" s="8">
        <v>118.38299000000001</v>
      </c>
      <c r="W944" s="8" t="s">
        <v>31402</v>
      </c>
    </row>
    <row r="945" spans="1:23" x14ac:dyDescent="0.2">
      <c r="A945" s="9">
        <v>2677</v>
      </c>
      <c r="B945" s="9">
        <v>2014</v>
      </c>
      <c r="C945" s="12" t="s">
        <v>9915</v>
      </c>
      <c r="D945" s="10">
        <v>2262223</v>
      </c>
      <c r="E945" s="9">
        <v>138</v>
      </c>
      <c r="F945" s="12" t="s">
        <v>9916</v>
      </c>
      <c r="G945" s="9">
        <f t="shared" si="16"/>
        <v>4</v>
      </c>
      <c r="H945" s="12" t="s">
        <v>32705</v>
      </c>
      <c r="I945" s="9">
        <v>2</v>
      </c>
      <c r="J945" s="9">
        <v>0</v>
      </c>
      <c r="K945" s="12" t="s">
        <v>5847</v>
      </c>
      <c r="L945" s="12" t="s">
        <v>501</v>
      </c>
      <c r="M945" s="12" t="s">
        <v>38</v>
      </c>
      <c r="N945" s="12" t="s">
        <v>25893</v>
      </c>
      <c r="O945" s="12" t="s">
        <v>11796</v>
      </c>
      <c r="P945" s="11">
        <v>41991</v>
      </c>
      <c r="Q945" s="9">
        <v>6.7</v>
      </c>
      <c r="R945" s="9">
        <v>4</v>
      </c>
      <c r="S945" s="9">
        <v>4</v>
      </c>
      <c r="T945" s="9">
        <v>3</v>
      </c>
      <c r="U945" s="8">
        <v>34.017099999999999</v>
      </c>
      <c r="V945" s="8">
        <v>118.40212</v>
      </c>
      <c r="W945" s="8" t="s">
        <v>25894</v>
      </c>
    </row>
    <row r="946" spans="1:23" x14ac:dyDescent="0.2">
      <c r="A946" s="9">
        <v>169</v>
      </c>
      <c r="B946" s="9">
        <v>2010</v>
      </c>
      <c r="C946" s="12" t="s">
        <v>1019</v>
      </c>
      <c r="D946" s="10">
        <v>2231474</v>
      </c>
      <c r="E946" s="9">
        <v>206</v>
      </c>
      <c r="F946" s="12" t="s">
        <v>1020</v>
      </c>
      <c r="G946" s="9">
        <f t="shared" si="16"/>
        <v>4</v>
      </c>
      <c r="H946" s="12" t="s">
        <v>32705</v>
      </c>
      <c r="I946" s="9">
        <v>6</v>
      </c>
      <c r="J946" s="9">
        <v>0</v>
      </c>
      <c r="K946" s="12" t="s">
        <v>1023</v>
      </c>
      <c r="L946" s="12" t="s">
        <v>8323</v>
      </c>
      <c r="M946" s="12" t="s">
        <v>38</v>
      </c>
      <c r="N946" s="12" t="s">
        <v>19035</v>
      </c>
      <c r="O946" s="12" t="s">
        <v>11796</v>
      </c>
      <c r="P946" s="11">
        <v>40585</v>
      </c>
      <c r="Q946" s="9">
        <v>7.5</v>
      </c>
      <c r="R946" s="9">
        <v>4</v>
      </c>
      <c r="S946" s="9">
        <v>4</v>
      </c>
      <c r="T946" s="9">
        <v>3</v>
      </c>
      <c r="U946" s="8">
        <v>34.017099999999999</v>
      </c>
      <c r="V946" s="8">
        <v>118.40212</v>
      </c>
      <c r="W946" s="8" t="s">
        <v>19036</v>
      </c>
    </row>
    <row r="947" spans="1:23" x14ac:dyDescent="0.2">
      <c r="A947" s="9">
        <v>170</v>
      </c>
      <c r="B947" s="9">
        <v>2010</v>
      </c>
      <c r="C947" s="12" t="s">
        <v>1026</v>
      </c>
      <c r="D947" s="10">
        <v>2229058</v>
      </c>
      <c r="E947" s="9">
        <v>131</v>
      </c>
      <c r="F947" s="12" t="s">
        <v>1027</v>
      </c>
      <c r="G947" s="9">
        <f t="shared" si="16"/>
        <v>4</v>
      </c>
      <c r="H947" s="12" t="s">
        <v>32705</v>
      </c>
      <c r="I947" s="9">
        <v>7</v>
      </c>
      <c r="J947" s="9">
        <v>0</v>
      </c>
      <c r="K947" s="12" t="s">
        <v>1029</v>
      </c>
      <c r="L947" s="12" t="s">
        <v>501</v>
      </c>
      <c r="M947" s="12" t="s">
        <v>38</v>
      </c>
      <c r="N947" s="12" t="s">
        <v>19040</v>
      </c>
      <c r="O947" s="12" t="s">
        <v>271</v>
      </c>
      <c r="P947" s="11">
        <v>40571</v>
      </c>
      <c r="Q947" s="9">
        <v>7</v>
      </c>
      <c r="R947" s="9">
        <v>3</v>
      </c>
      <c r="S947" s="9">
        <v>4</v>
      </c>
      <c r="T947" s="9">
        <v>3</v>
      </c>
      <c r="U947" s="8">
        <v>34.031500000000001</v>
      </c>
      <c r="V947" s="8">
        <v>118.46977</v>
      </c>
      <c r="W947" s="8" t="s">
        <v>19041</v>
      </c>
    </row>
    <row r="948" spans="1:23" x14ac:dyDescent="0.2">
      <c r="A948" s="9">
        <v>4835</v>
      </c>
      <c r="B948" s="9">
        <v>2017</v>
      </c>
      <c r="C948" s="12" t="s">
        <v>16804</v>
      </c>
      <c r="D948" s="10">
        <v>2194521</v>
      </c>
      <c r="E948" s="9">
        <v>443</v>
      </c>
      <c r="F948" s="12" t="s">
        <v>16806</v>
      </c>
      <c r="G948" s="9">
        <f t="shared" si="16"/>
        <v>4</v>
      </c>
      <c r="H948" s="12" t="s">
        <v>32706</v>
      </c>
      <c r="I948" s="9">
        <v>4</v>
      </c>
      <c r="J948" s="9">
        <v>0</v>
      </c>
      <c r="K948" s="12" t="s">
        <v>3462</v>
      </c>
      <c r="L948" s="12" t="s">
        <v>162</v>
      </c>
      <c r="M948" s="12" t="s">
        <v>38</v>
      </c>
      <c r="N948" s="12" t="s">
        <v>31405</v>
      </c>
      <c r="O948" s="12" t="s">
        <v>7433</v>
      </c>
      <c r="P948" s="11">
        <v>42860</v>
      </c>
      <c r="Q948" s="9">
        <v>6.1</v>
      </c>
      <c r="R948" s="9">
        <v>3</v>
      </c>
      <c r="S948" s="9">
        <v>4</v>
      </c>
      <c r="T948" s="9">
        <v>2</v>
      </c>
      <c r="U948" s="8">
        <v>34.083759999999998</v>
      </c>
      <c r="V948" s="8">
        <v>118.38299000000001</v>
      </c>
      <c r="W948" s="8" t="s">
        <v>31406</v>
      </c>
    </row>
    <row r="949" spans="1:23" x14ac:dyDescent="0.2">
      <c r="A949" s="9">
        <v>1987</v>
      </c>
      <c r="B949" s="9">
        <v>2013</v>
      </c>
      <c r="C949" s="12" t="s">
        <v>7627</v>
      </c>
      <c r="D949" s="10">
        <v>2193658</v>
      </c>
      <c r="E949" s="9">
        <v>583</v>
      </c>
      <c r="F949" s="12" t="s">
        <v>7628</v>
      </c>
      <c r="G949" s="9">
        <f t="shared" si="16"/>
        <v>4</v>
      </c>
      <c r="H949" s="12" t="s">
        <v>32706</v>
      </c>
      <c r="I949" s="9">
        <v>4</v>
      </c>
      <c r="J949" s="9">
        <v>0</v>
      </c>
      <c r="K949" s="12" t="s">
        <v>5785</v>
      </c>
      <c r="L949" s="12" t="s">
        <v>3662</v>
      </c>
      <c r="M949" s="12" t="s">
        <v>38</v>
      </c>
      <c r="N949" s="12" t="s">
        <v>23988</v>
      </c>
      <c r="O949" s="12" t="s">
        <v>3622</v>
      </c>
      <c r="P949" s="11">
        <v>41605</v>
      </c>
      <c r="Q949" s="9">
        <v>5.8</v>
      </c>
      <c r="R949" s="9">
        <v>2</v>
      </c>
      <c r="S949" s="9">
        <v>2</v>
      </c>
      <c r="T949" s="9">
        <v>4</v>
      </c>
      <c r="U949" s="8">
        <v>34.041780000000003</v>
      </c>
      <c r="V949" s="8">
        <v>118.23488999999999</v>
      </c>
      <c r="W949" s="8" t="s">
        <v>23989</v>
      </c>
    </row>
    <row r="950" spans="1:23" x14ac:dyDescent="0.2">
      <c r="A950" s="9">
        <v>3384</v>
      </c>
      <c r="B950" s="9">
        <v>2015</v>
      </c>
      <c r="C950" s="12" t="s">
        <v>12167</v>
      </c>
      <c r="D950" s="10">
        <v>2184640</v>
      </c>
      <c r="E950" s="9">
        <v>2417</v>
      </c>
      <c r="F950" s="12" t="s">
        <v>12168</v>
      </c>
      <c r="G950" s="9">
        <f t="shared" si="16"/>
        <v>4</v>
      </c>
      <c r="H950" s="12" t="s">
        <v>32706</v>
      </c>
      <c r="I950" s="9">
        <v>2</v>
      </c>
      <c r="J950" s="9">
        <v>0</v>
      </c>
      <c r="K950" s="12" t="s">
        <v>569</v>
      </c>
      <c r="L950" s="12" t="s">
        <v>13606</v>
      </c>
      <c r="M950" s="12" t="s">
        <v>38</v>
      </c>
      <c r="N950" s="12" t="s">
        <v>27728</v>
      </c>
      <c r="O950" s="12" t="s">
        <v>94</v>
      </c>
      <c r="P950" s="11">
        <v>42300</v>
      </c>
      <c r="Q950" s="9">
        <v>4.0999999999999996</v>
      </c>
      <c r="R950" s="9">
        <v>2</v>
      </c>
      <c r="S950" s="9">
        <v>1</v>
      </c>
      <c r="T950" s="9">
        <v>3</v>
      </c>
      <c r="U950" s="8">
        <v>34.138120000000001</v>
      </c>
      <c r="V950" s="8">
        <v>118.35338</v>
      </c>
      <c r="W950" s="8" t="s">
        <v>27729</v>
      </c>
    </row>
    <row r="951" spans="1:23" x14ac:dyDescent="0.2">
      <c r="A951" s="9">
        <v>2682</v>
      </c>
      <c r="B951" s="9">
        <v>2014</v>
      </c>
      <c r="C951" s="12" t="s">
        <v>9925</v>
      </c>
      <c r="D951" s="10">
        <v>2171257</v>
      </c>
      <c r="E951" s="9">
        <v>216</v>
      </c>
      <c r="F951" s="12" t="s">
        <v>9926</v>
      </c>
      <c r="G951" s="9">
        <f t="shared" si="16"/>
        <v>4</v>
      </c>
      <c r="H951" s="12" t="s">
        <v>32706</v>
      </c>
      <c r="I951" s="9">
        <v>1</v>
      </c>
      <c r="J951" s="9">
        <v>0</v>
      </c>
      <c r="K951" s="12" t="s">
        <v>9928</v>
      </c>
      <c r="L951" s="12" t="s">
        <v>162</v>
      </c>
      <c r="M951" s="12" t="s">
        <v>38</v>
      </c>
      <c r="N951" s="12" t="s">
        <v>25903</v>
      </c>
      <c r="O951" s="12" t="s">
        <v>32699</v>
      </c>
      <c r="P951" s="11">
        <v>41837</v>
      </c>
      <c r="Q951" s="9">
        <v>6.6</v>
      </c>
      <c r="R951" s="9">
        <v>2</v>
      </c>
      <c r="S951" s="9">
        <v>2</v>
      </c>
      <c r="T951" s="9">
        <v>3</v>
      </c>
      <c r="U951" s="8">
        <v>37.832839999999997</v>
      </c>
      <c r="V951" s="8">
        <v>122.28397</v>
      </c>
      <c r="W951" s="8" t="s">
        <v>25904</v>
      </c>
    </row>
    <row r="952" spans="1:23" x14ac:dyDescent="0.2">
      <c r="A952" s="9">
        <v>1989</v>
      </c>
      <c r="B952" s="9">
        <v>2013</v>
      </c>
      <c r="C952" s="12" t="s">
        <v>7634</v>
      </c>
      <c r="D952" s="10">
        <v>2159041</v>
      </c>
      <c r="E952" s="9">
        <v>274</v>
      </c>
      <c r="F952" s="12" t="s">
        <v>7635</v>
      </c>
      <c r="G952" s="9">
        <f t="shared" si="16"/>
        <v>4</v>
      </c>
      <c r="H952" s="12" t="s">
        <v>32706</v>
      </c>
      <c r="I952" s="9">
        <v>1</v>
      </c>
      <c r="J952" s="9">
        <v>0</v>
      </c>
      <c r="K952" s="12" t="s">
        <v>7636</v>
      </c>
      <c r="L952" s="12" t="s">
        <v>162</v>
      </c>
      <c r="M952" s="12" t="s">
        <v>38</v>
      </c>
      <c r="N952" s="12" t="s">
        <v>23995</v>
      </c>
      <c r="O952" s="12" t="s">
        <v>11796</v>
      </c>
      <c r="P952" s="11">
        <v>41544</v>
      </c>
      <c r="Q952" s="9">
        <v>6.3</v>
      </c>
      <c r="R952" s="9">
        <v>2</v>
      </c>
      <c r="S952" s="9">
        <v>1</v>
      </c>
      <c r="T952" s="9">
        <v>3</v>
      </c>
      <c r="U952" s="8">
        <v>34.017099999999999</v>
      </c>
      <c r="V952" s="8">
        <v>118.40212</v>
      </c>
      <c r="W952" s="8" t="s">
        <v>23996</v>
      </c>
    </row>
    <row r="953" spans="1:23" x14ac:dyDescent="0.2">
      <c r="A953" s="9">
        <v>4837</v>
      </c>
      <c r="B953" s="9">
        <v>2017</v>
      </c>
      <c r="C953" s="12" t="s">
        <v>16810</v>
      </c>
      <c r="D953" s="10">
        <v>2133158</v>
      </c>
      <c r="E953" s="9">
        <v>453</v>
      </c>
      <c r="F953" s="12" t="s">
        <v>16811</v>
      </c>
      <c r="G953" s="9">
        <f t="shared" si="16"/>
        <v>4</v>
      </c>
      <c r="H953" s="12" t="s">
        <v>32705</v>
      </c>
      <c r="I953" s="9">
        <v>1</v>
      </c>
      <c r="J953" s="9">
        <v>0</v>
      </c>
      <c r="K953" s="12" t="s">
        <v>16650</v>
      </c>
      <c r="L953" s="12" t="s">
        <v>162</v>
      </c>
      <c r="M953" s="12" t="s">
        <v>38</v>
      </c>
      <c r="N953" s="12" t="s">
        <v>31410</v>
      </c>
      <c r="O953" s="12" t="s">
        <v>14040</v>
      </c>
      <c r="P953" s="11">
        <v>42993</v>
      </c>
      <c r="Q953" s="9">
        <v>6.5</v>
      </c>
      <c r="R953" s="9">
        <v>3</v>
      </c>
      <c r="S953" s="9">
        <v>4</v>
      </c>
      <c r="T953" s="9">
        <v>3</v>
      </c>
      <c r="U953" s="8">
        <v>18.544699999999999</v>
      </c>
      <c r="V953" s="8">
        <v>73.911450000000002</v>
      </c>
      <c r="W953" s="8" t="s">
        <v>31411</v>
      </c>
    </row>
    <row r="954" spans="1:23" x14ac:dyDescent="0.2">
      <c r="A954" s="9">
        <v>171</v>
      </c>
      <c r="B954" s="9">
        <v>2010</v>
      </c>
      <c r="C954" s="12" t="s">
        <v>1030</v>
      </c>
      <c r="D954" s="10">
        <v>2087720</v>
      </c>
      <c r="E954" s="9">
        <v>83</v>
      </c>
      <c r="F954" s="12" t="s">
        <v>1031</v>
      </c>
      <c r="G954" s="9">
        <f t="shared" si="16"/>
        <v>4</v>
      </c>
      <c r="H954" s="12" t="s">
        <v>32705</v>
      </c>
      <c r="I954" s="9">
        <v>8</v>
      </c>
      <c r="J954" s="9">
        <v>0</v>
      </c>
      <c r="K954" s="12" t="s">
        <v>1034</v>
      </c>
      <c r="L954" s="12" t="s">
        <v>13434</v>
      </c>
      <c r="M954" s="12" t="s">
        <v>1104</v>
      </c>
      <c r="N954" s="12" t="s">
        <v>19043</v>
      </c>
      <c r="O954" s="12" t="s">
        <v>11796</v>
      </c>
      <c r="P954" s="11">
        <v>40263</v>
      </c>
      <c r="Q954" s="9">
        <v>7.9</v>
      </c>
      <c r="R954" s="9">
        <v>4</v>
      </c>
      <c r="S954" s="9">
        <v>4</v>
      </c>
      <c r="T954" s="9">
        <v>4</v>
      </c>
      <c r="U954" s="8">
        <v>34.017099999999999</v>
      </c>
      <c r="V954" s="8">
        <v>118.40212</v>
      </c>
      <c r="W954" s="8" t="s">
        <v>19044</v>
      </c>
    </row>
    <row r="955" spans="1:23" x14ac:dyDescent="0.2">
      <c r="A955" s="9">
        <v>4839</v>
      </c>
      <c r="B955" s="9">
        <v>2017</v>
      </c>
      <c r="C955" s="12" t="s">
        <v>16815</v>
      </c>
      <c r="D955" s="10">
        <v>2022734</v>
      </c>
      <c r="E955" s="9">
        <v>53</v>
      </c>
      <c r="F955" s="12" t="s">
        <v>16230</v>
      </c>
      <c r="G955" s="9">
        <f t="shared" si="16"/>
        <v>4</v>
      </c>
      <c r="H955" s="12" t="s">
        <v>32704</v>
      </c>
      <c r="I955" s="9">
        <v>0</v>
      </c>
      <c r="J955" s="9">
        <v>3</v>
      </c>
      <c r="K955" s="12" t="s">
        <v>80</v>
      </c>
      <c r="L955" s="12" t="s">
        <v>3662</v>
      </c>
      <c r="M955" s="12" t="s">
        <v>38</v>
      </c>
      <c r="N955" s="12" t="s">
        <v>30882</v>
      </c>
      <c r="O955" s="12" t="s">
        <v>154</v>
      </c>
      <c r="P955" s="11">
        <v>42937</v>
      </c>
      <c r="Q955" s="9">
        <v>8</v>
      </c>
      <c r="R955" s="9">
        <v>4</v>
      </c>
      <c r="S955" s="9">
        <v>4</v>
      </c>
      <c r="T955" s="9">
        <v>4</v>
      </c>
      <c r="U955" s="8">
        <v>34.152149999999999</v>
      </c>
      <c r="V955" s="8">
        <v>118.33637</v>
      </c>
      <c r="W955" s="8" t="s">
        <v>30883</v>
      </c>
    </row>
    <row r="956" spans="1:23" x14ac:dyDescent="0.2">
      <c r="A956" s="9">
        <v>1321</v>
      </c>
      <c r="B956" s="9">
        <v>2012</v>
      </c>
      <c r="C956" s="12" t="s">
        <v>5467</v>
      </c>
      <c r="D956" s="10">
        <v>2007758</v>
      </c>
      <c r="E956" s="9">
        <v>101</v>
      </c>
      <c r="F956" s="12" t="s">
        <v>5468</v>
      </c>
      <c r="G956" s="9">
        <f t="shared" si="16"/>
        <v>4</v>
      </c>
      <c r="H956" s="12" t="s">
        <v>32705</v>
      </c>
      <c r="I956" s="9">
        <v>4</v>
      </c>
      <c r="J956" s="9">
        <v>0</v>
      </c>
      <c r="K956" s="12" t="s">
        <v>5470</v>
      </c>
      <c r="L956" s="12" t="s">
        <v>162</v>
      </c>
      <c r="M956" s="12" t="s">
        <v>5471</v>
      </c>
      <c r="N956" s="12" t="s">
        <v>22244</v>
      </c>
      <c r="O956" s="12" t="s">
        <v>11796</v>
      </c>
      <c r="P956" s="11">
        <v>40688</v>
      </c>
      <c r="Q956" s="9">
        <v>7.1</v>
      </c>
      <c r="R956" s="9">
        <v>4</v>
      </c>
      <c r="S956" s="9">
        <v>4</v>
      </c>
      <c r="T956" s="9">
        <v>3</v>
      </c>
      <c r="U956" s="8">
        <v>34.017099999999999</v>
      </c>
      <c r="V956" s="8">
        <v>118.40212</v>
      </c>
      <c r="W956" s="8" t="s">
        <v>22245</v>
      </c>
    </row>
    <row r="957" spans="1:23" x14ac:dyDescent="0.2">
      <c r="A957" s="9">
        <v>720</v>
      </c>
      <c r="B957" s="9">
        <v>2011</v>
      </c>
      <c r="C957" s="12" t="s">
        <v>3273</v>
      </c>
      <c r="D957" s="10">
        <v>1891936</v>
      </c>
      <c r="E957" s="9">
        <v>975</v>
      </c>
      <c r="F957" s="12" t="s">
        <v>3275</v>
      </c>
      <c r="G957" s="9">
        <f t="shared" si="16"/>
        <v>4</v>
      </c>
      <c r="H957" s="12" t="s">
        <v>32703</v>
      </c>
      <c r="I957" s="9">
        <v>0</v>
      </c>
      <c r="J957" s="9">
        <v>0</v>
      </c>
      <c r="K957" s="12" t="s">
        <v>3276</v>
      </c>
      <c r="L957" s="12" t="s">
        <v>501</v>
      </c>
      <c r="M957" s="12" t="s">
        <v>38</v>
      </c>
      <c r="N957" s="12" t="s">
        <v>20574</v>
      </c>
      <c r="O957" s="12" t="s">
        <v>3622</v>
      </c>
      <c r="P957" s="11">
        <v>40837</v>
      </c>
      <c r="Q957" s="9">
        <v>6.5</v>
      </c>
      <c r="R957" s="9">
        <v>2</v>
      </c>
      <c r="S957" s="9">
        <v>2</v>
      </c>
      <c r="T957" s="9">
        <v>2</v>
      </c>
      <c r="U957" s="8">
        <v>34.04177</v>
      </c>
      <c r="V957" s="8">
        <v>118.23488</v>
      </c>
      <c r="W957" s="8" t="s">
        <v>20575</v>
      </c>
    </row>
    <row r="958" spans="1:23" x14ac:dyDescent="0.2">
      <c r="A958" s="9">
        <v>2685</v>
      </c>
      <c r="B958" s="9">
        <v>2014</v>
      </c>
      <c r="C958" s="12" t="s">
        <v>9935</v>
      </c>
      <c r="D958" s="10">
        <v>1879534</v>
      </c>
      <c r="E958" s="9">
        <v>95</v>
      </c>
      <c r="F958" s="12" t="s">
        <v>9936</v>
      </c>
      <c r="G958" s="9">
        <f t="shared" si="16"/>
        <v>4</v>
      </c>
      <c r="H958" s="12" t="s">
        <v>32705</v>
      </c>
      <c r="I958" s="9">
        <v>9</v>
      </c>
      <c r="J958" s="9">
        <v>0</v>
      </c>
      <c r="K958" s="12" t="s">
        <v>9939</v>
      </c>
      <c r="L958" s="12" t="s">
        <v>162</v>
      </c>
      <c r="M958" s="12" t="s">
        <v>38</v>
      </c>
      <c r="N958" s="12" t="s">
        <v>25912</v>
      </c>
      <c r="O958" s="12" t="s">
        <v>11796</v>
      </c>
      <c r="P958" s="11">
        <v>41633</v>
      </c>
      <c r="Q958" s="9">
        <v>7.3</v>
      </c>
      <c r="R958" s="9">
        <v>3</v>
      </c>
      <c r="S958" s="9">
        <v>4</v>
      </c>
      <c r="T958" s="9">
        <v>4</v>
      </c>
      <c r="U958" s="8">
        <v>34.017099999999999</v>
      </c>
      <c r="V958" s="8">
        <v>118.40212</v>
      </c>
      <c r="W958" s="8" t="s">
        <v>25913</v>
      </c>
    </row>
    <row r="959" spans="1:23" x14ac:dyDescent="0.2">
      <c r="A959" s="9">
        <v>3390</v>
      </c>
      <c r="B959" s="9">
        <v>2015</v>
      </c>
      <c r="C959" s="12" t="s">
        <v>12186</v>
      </c>
      <c r="D959" s="10">
        <v>1872994</v>
      </c>
      <c r="E959" s="9">
        <v>107</v>
      </c>
      <c r="F959" s="12" t="s">
        <v>12187</v>
      </c>
      <c r="G959" s="9">
        <f t="shared" ref="G959:G987" si="17">+LEN(F959)-LEN(SUBSTITUTE(F959,",",""))+1</f>
        <v>4</v>
      </c>
      <c r="H959" s="12" t="s">
        <v>32705</v>
      </c>
      <c r="I959" s="9">
        <v>6</v>
      </c>
      <c r="J959" s="9">
        <v>0</v>
      </c>
      <c r="K959" s="12" t="s">
        <v>7136</v>
      </c>
      <c r="L959" s="12" t="s">
        <v>3983</v>
      </c>
      <c r="M959" s="12" t="s">
        <v>38</v>
      </c>
      <c r="N959" s="12" t="s">
        <v>27746</v>
      </c>
      <c r="O959" s="12" t="s">
        <v>94</v>
      </c>
      <c r="P959" s="11">
        <v>42328</v>
      </c>
      <c r="Q959" s="9">
        <v>7</v>
      </c>
      <c r="R959" s="9">
        <v>2</v>
      </c>
      <c r="S959" s="9">
        <v>3</v>
      </c>
      <c r="T959" s="9">
        <v>4</v>
      </c>
      <c r="U959" s="8">
        <v>34.138120000000001</v>
      </c>
      <c r="V959" s="8">
        <v>118.35338</v>
      </c>
      <c r="W959" s="8" t="s">
        <v>27747</v>
      </c>
    </row>
    <row r="960" spans="1:23" x14ac:dyDescent="0.2">
      <c r="A960" s="9">
        <v>2686</v>
      </c>
      <c r="B960" s="9">
        <v>2014</v>
      </c>
      <c r="C960" s="12" t="s">
        <v>9941</v>
      </c>
      <c r="D960" s="10">
        <v>1826705</v>
      </c>
      <c r="E960" s="9">
        <v>602</v>
      </c>
      <c r="F960" s="12" t="s">
        <v>9942</v>
      </c>
      <c r="G960" s="9">
        <f t="shared" si="17"/>
        <v>4</v>
      </c>
      <c r="H960" s="12" t="s">
        <v>32705</v>
      </c>
      <c r="I960" s="9">
        <v>2</v>
      </c>
      <c r="J960" s="9">
        <v>0</v>
      </c>
      <c r="K960" s="12" t="s">
        <v>547</v>
      </c>
      <c r="L960" s="12" t="s">
        <v>162</v>
      </c>
      <c r="M960" s="12" t="s">
        <v>38</v>
      </c>
      <c r="N960" s="12" t="s">
        <v>25915</v>
      </c>
      <c r="O960" s="12" t="s">
        <v>7433</v>
      </c>
      <c r="P960" s="11">
        <v>41901</v>
      </c>
      <c r="Q960" s="9">
        <v>5.3</v>
      </c>
      <c r="R960" s="9">
        <v>2</v>
      </c>
      <c r="S960" s="9">
        <v>2</v>
      </c>
      <c r="T960" s="9">
        <v>3</v>
      </c>
      <c r="U960" s="8">
        <v>34.083759999999998</v>
      </c>
      <c r="V960" s="8">
        <v>118.38299000000001</v>
      </c>
      <c r="W960" s="8" t="s">
        <v>25916</v>
      </c>
    </row>
    <row r="961" spans="1:23" x14ac:dyDescent="0.2">
      <c r="A961" s="9">
        <v>174</v>
      </c>
      <c r="B961" s="9">
        <v>2010</v>
      </c>
      <c r="C961" s="12" t="s">
        <v>1045</v>
      </c>
      <c r="D961" s="10">
        <v>1810078</v>
      </c>
      <c r="E961" s="9">
        <v>125</v>
      </c>
      <c r="F961" s="12" t="s">
        <v>1047</v>
      </c>
      <c r="G961" s="9">
        <f t="shared" si="17"/>
        <v>4</v>
      </c>
      <c r="H961" s="12" t="s">
        <v>32703</v>
      </c>
      <c r="I961" s="9">
        <v>0</v>
      </c>
      <c r="J961" s="9">
        <v>0</v>
      </c>
      <c r="K961" s="12" t="s">
        <v>1048</v>
      </c>
      <c r="L961" s="12" t="s">
        <v>501</v>
      </c>
      <c r="M961" s="12" t="s">
        <v>38</v>
      </c>
      <c r="N961" s="12" t="s">
        <v>19055</v>
      </c>
      <c r="O961" s="12" t="s">
        <v>11941</v>
      </c>
      <c r="P961" s="11">
        <v>40473</v>
      </c>
      <c r="Q961" s="9">
        <v>5.4</v>
      </c>
      <c r="R961" s="9">
        <v>2</v>
      </c>
      <c r="S961" s="9">
        <v>2</v>
      </c>
      <c r="T961" s="9">
        <v>3</v>
      </c>
      <c r="U961" s="8">
        <v>53.349609999999998</v>
      </c>
      <c r="V961" s="8">
        <v>6.2596100000000003</v>
      </c>
      <c r="W961" s="8" t="s">
        <v>19056</v>
      </c>
    </row>
    <row r="962" spans="1:23" x14ac:dyDescent="0.2">
      <c r="A962" s="9">
        <v>4847</v>
      </c>
      <c r="B962" s="9">
        <v>2017</v>
      </c>
      <c r="C962" s="12" t="s">
        <v>16837</v>
      </c>
      <c r="D962" s="10">
        <v>1799312</v>
      </c>
      <c r="E962" s="9">
        <v>1070</v>
      </c>
      <c r="F962" s="12" t="s">
        <v>16838</v>
      </c>
      <c r="G962" s="9">
        <f t="shared" si="17"/>
        <v>4</v>
      </c>
      <c r="H962" s="12" t="s">
        <v>32705</v>
      </c>
      <c r="I962" s="9">
        <v>1</v>
      </c>
      <c r="J962" s="9">
        <v>0</v>
      </c>
      <c r="K962" s="12" t="s">
        <v>2293</v>
      </c>
      <c r="L962" s="12" t="s">
        <v>3662</v>
      </c>
      <c r="M962" s="12" t="s">
        <v>38</v>
      </c>
      <c r="N962" s="12" t="s">
        <v>31435</v>
      </c>
      <c r="O962" s="12" t="s">
        <v>7433</v>
      </c>
      <c r="P962" s="11">
        <v>42846</v>
      </c>
      <c r="Q962" s="9">
        <v>6.4</v>
      </c>
      <c r="R962" s="9">
        <v>3</v>
      </c>
      <c r="S962" s="9">
        <v>3</v>
      </c>
      <c r="T962" s="9">
        <v>3</v>
      </c>
      <c r="U962" s="8">
        <v>34.083759999999998</v>
      </c>
      <c r="V962" s="8">
        <v>118.38299000000001</v>
      </c>
      <c r="W962" s="8" t="s">
        <v>31436</v>
      </c>
    </row>
    <row r="963" spans="1:23" x14ac:dyDescent="0.2">
      <c r="A963" s="9">
        <v>175</v>
      </c>
      <c r="B963" s="9">
        <v>2010</v>
      </c>
      <c r="C963" s="12" t="s">
        <v>1050</v>
      </c>
      <c r="D963" s="10">
        <v>1785645</v>
      </c>
      <c r="E963" s="9">
        <v>83</v>
      </c>
      <c r="F963" s="12" t="s">
        <v>1051</v>
      </c>
      <c r="G963" s="9">
        <f t="shared" si="17"/>
        <v>4</v>
      </c>
      <c r="H963" s="12" t="s">
        <v>32705</v>
      </c>
      <c r="I963" s="9">
        <v>4</v>
      </c>
      <c r="J963" s="9">
        <v>0</v>
      </c>
      <c r="K963" s="12" t="s">
        <v>1054</v>
      </c>
      <c r="L963" s="12" t="s">
        <v>162</v>
      </c>
      <c r="M963" s="12" t="s">
        <v>38</v>
      </c>
      <c r="N963" s="12" t="s">
        <v>19057</v>
      </c>
      <c r="O963" s="12" t="s">
        <v>16504</v>
      </c>
      <c r="P963" s="11">
        <v>40564</v>
      </c>
      <c r="Q963" s="9">
        <v>6.3</v>
      </c>
      <c r="R963" s="9">
        <v>3</v>
      </c>
      <c r="S963" s="9">
        <v>3</v>
      </c>
      <c r="T963" s="9">
        <v>3</v>
      </c>
      <c r="U963" s="8">
        <v>40.728819999999999</v>
      </c>
      <c r="V963" s="8">
        <v>74.000439999999998</v>
      </c>
      <c r="W963" s="8" t="s">
        <v>19058</v>
      </c>
    </row>
    <row r="964" spans="1:23" x14ac:dyDescent="0.2">
      <c r="A964" s="9">
        <v>1994</v>
      </c>
      <c r="B964" s="9">
        <v>2013</v>
      </c>
      <c r="C964" s="12" t="s">
        <v>7651</v>
      </c>
      <c r="D964" s="10">
        <v>1775316</v>
      </c>
      <c r="E964" s="9">
        <v>64</v>
      </c>
      <c r="F964" s="12" t="s">
        <v>7652</v>
      </c>
      <c r="G964" s="9">
        <f t="shared" si="17"/>
        <v>4</v>
      </c>
      <c r="H964" s="12" t="s">
        <v>32705</v>
      </c>
      <c r="I964" s="9">
        <v>13</v>
      </c>
      <c r="J964" s="9">
        <v>0</v>
      </c>
      <c r="K964" s="12" t="s">
        <v>7654</v>
      </c>
      <c r="L964" s="12" t="s">
        <v>501</v>
      </c>
      <c r="M964" s="12" t="s">
        <v>5471</v>
      </c>
      <c r="N964" s="12" t="s">
        <v>24008</v>
      </c>
      <c r="O964" s="12" t="s">
        <v>11796</v>
      </c>
      <c r="P964" s="11">
        <v>41200</v>
      </c>
      <c r="Q964" s="9">
        <v>6.7</v>
      </c>
      <c r="R964" s="9">
        <v>3</v>
      </c>
      <c r="S964" s="9">
        <v>4</v>
      </c>
      <c r="T964" s="9">
        <v>2</v>
      </c>
      <c r="U964" s="8">
        <v>34.017099999999999</v>
      </c>
      <c r="V964" s="8">
        <v>118.40212</v>
      </c>
      <c r="W964" s="8" t="s">
        <v>24009</v>
      </c>
    </row>
    <row r="965" spans="1:23" x14ac:dyDescent="0.2">
      <c r="A965" s="9">
        <v>176</v>
      </c>
      <c r="B965" s="9">
        <v>2010</v>
      </c>
      <c r="C965" s="12" t="s">
        <v>1055</v>
      </c>
      <c r="D965" s="10">
        <v>1755212</v>
      </c>
      <c r="E965" s="9">
        <v>442</v>
      </c>
      <c r="F965" s="12" t="s">
        <v>1056</v>
      </c>
      <c r="G965" s="9">
        <f t="shared" si="17"/>
        <v>4</v>
      </c>
      <c r="H965" s="12" t="s">
        <v>32705</v>
      </c>
      <c r="I965" s="9">
        <v>2</v>
      </c>
      <c r="J965" s="9">
        <v>0</v>
      </c>
      <c r="K965" s="12" t="s">
        <v>1057</v>
      </c>
      <c r="L965" s="12" t="s">
        <v>162</v>
      </c>
      <c r="M965" s="12" t="s">
        <v>38</v>
      </c>
      <c r="N965" s="12" t="s">
        <v>19059</v>
      </c>
      <c r="O965" s="12" t="s">
        <v>154</v>
      </c>
      <c r="P965" s="11">
        <v>40431</v>
      </c>
      <c r="Q965" s="9">
        <v>7.7</v>
      </c>
      <c r="R965" s="9">
        <v>2</v>
      </c>
      <c r="S965" s="9">
        <v>2</v>
      </c>
      <c r="T965" s="9">
        <v>4</v>
      </c>
      <c r="U965" s="8">
        <v>34.152149999999999</v>
      </c>
      <c r="V965" s="8">
        <v>118.33637</v>
      </c>
      <c r="W965" s="8" t="s">
        <v>19060</v>
      </c>
    </row>
    <row r="966" spans="1:23" x14ac:dyDescent="0.2">
      <c r="A966" s="9">
        <v>4120</v>
      </c>
      <c r="B966" s="9">
        <v>2016</v>
      </c>
      <c r="C966" s="12" t="s">
        <v>14553</v>
      </c>
      <c r="D966" s="10">
        <v>1738477</v>
      </c>
      <c r="E966" s="9">
        <v>1176</v>
      </c>
      <c r="F966" s="12" t="s">
        <v>14554</v>
      </c>
      <c r="G966" s="9">
        <f t="shared" si="17"/>
        <v>4</v>
      </c>
      <c r="H966" s="12" t="s">
        <v>32705</v>
      </c>
      <c r="I966" s="9">
        <v>2</v>
      </c>
      <c r="J966" s="9">
        <v>0</v>
      </c>
      <c r="K966" s="12" t="s">
        <v>4891</v>
      </c>
      <c r="L966" s="12" t="s">
        <v>501</v>
      </c>
      <c r="M966" s="12" t="s">
        <v>38</v>
      </c>
      <c r="N966" s="12" t="s">
        <v>29626</v>
      </c>
      <c r="O966" s="12" t="s">
        <v>11796</v>
      </c>
      <c r="P966" s="11">
        <v>42692</v>
      </c>
      <c r="Q966" s="9">
        <v>6.3</v>
      </c>
      <c r="R966" s="9">
        <v>2</v>
      </c>
      <c r="S966" s="9">
        <v>2</v>
      </c>
      <c r="T966" s="9">
        <v>3</v>
      </c>
      <c r="U966" s="8">
        <v>34.017099999999999</v>
      </c>
      <c r="V966" s="8">
        <v>118.40212</v>
      </c>
      <c r="W966" s="8" t="s">
        <v>29627</v>
      </c>
    </row>
    <row r="967" spans="1:23" x14ac:dyDescent="0.2">
      <c r="A967" s="9">
        <v>4849</v>
      </c>
      <c r="B967" s="9">
        <v>2017</v>
      </c>
      <c r="C967" s="12" t="s">
        <v>16841</v>
      </c>
      <c r="D967" s="10">
        <v>1735251</v>
      </c>
      <c r="E967" s="9">
        <v>262</v>
      </c>
      <c r="F967" s="12" t="s">
        <v>16842</v>
      </c>
      <c r="G967" s="9">
        <f t="shared" si="17"/>
        <v>4</v>
      </c>
      <c r="H967" s="12" t="s">
        <v>32705</v>
      </c>
      <c r="I967" s="9">
        <v>2</v>
      </c>
      <c r="J967" s="9">
        <v>0</v>
      </c>
      <c r="K967" s="12" t="s">
        <v>3052</v>
      </c>
      <c r="L967" s="12" t="s">
        <v>3983</v>
      </c>
      <c r="M967" s="12" t="s">
        <v>38</v>
      </c>
      <c r="N967" s="12" t="s">
        <v>31441</v>
      </c>
      <c r="O967" s="12" t="s">
        <v>16504</v>
      </c>
      <c r="P967" s="11">
        <v>43007</v>
      </c>
      <c r="Q967" s="9">
        <v>7.1</v>
      </c>
      <c r="R967" s="9">
        <v>2</v>
      </c>
      <c r="S967" s="9">
        <v>3</v>
      </c>
      <c r="T967" s="9">
        <v>3</v>
      </c>
      <c r="U967" s="8">
        <v>40.728839999999998</v>
      </c>
      <c r="V967" s="8">
        <v>74.000460000000004</v>
      </c>
      <c r="W967" s="8" t="s">
        <v>31442</v>
      </c>
    </row>
    <row r="968" spans="1:23" x14ac:dyDescent="0.2">
      <c r="A968" s="9">
        <v>724</v>
      </c>
      <c r="B968" s="9">
        <v>2011</v>
      </c>
      <c r="C968" s="12" t="s">
        <v>3290</v>
      </c>
      <c r="D968" s="10">
        <v>1730296</v>
      </c>
      <c r="E968" s="9">
        <v>91</v>
      </c>
      <c r="F968" s="12" t="s">
        <v>3291</v>
      </c>
      <c r="G968" s="9">
        <f t="shared" si="17"/>
        <v>4</v>
      </c>
      <c r="H968" s="12" t="s">
        <v>32705</v>
      </c>
      <c r="I968" s="9">
        <v>42</v>
      </c>
      <c r="J968" s="9">
        <v>0</v>
      </c>
      <c r="K968" s="12" t="s">
        <v>3293</v>
      </c>
      <c r="L968" s="12" t="s">
        <v>501</v>
      </c>
      <c r="M968" s="12" t="s">
        <v>38</v>
      </c>
      <c r="N968" s="12" t="s">
        <v>20587</v>
      </c>
      <c r="O968" s="12" t="s">
        <v>11796</v>
      </c>
      <c r="P968" s="11">
        <v>40857</v>
      </c>
      <c r="Q968" s="9">
        <v>7.4</v>
      </c>
      <c r="R968" s="9">
        <v>4</v>
      </c>
      <c r="S968" s="9">
        <v>4</v>
      </c>
      <c r="T968" s="9">
        <v>4</v>
      </c>
      <c r="U968" s="8">
        <v>34.017099999999999</v>
      </c>
      <c r="V968" s="8">
        <v>118.40212</v>
      </c>
      <c r="W968" s="8" t="s">
        <v>20588</v>
      </c>
    </row>
    <row r="969" spans="1:23" x14ac:dyDescent="0.2">
      <c r="A969" s="9">
        <v>1997</v>
      </c>
      <c r="B969" s="9">
        <v>2013</v>
      </c>
      <c r="C969" s="12" t="s">
        <v>7663</v>
      </c>
      <c r="D969" s="10">
        <v>1714221</v>
      </c>
      <c r="E969" s="9">
        <v>275</v>
      </c>
      <c r="F969" s="12" t="s">
        <v>7664</v>
      </c>
      <c r="G969" s="9">
        <f t="shared" si="17"/>
        <v>4</v>
      </c>
      <c r="H969" s="12" t="s">
        <v>32705</v>
      </c>
      <c r="I969" s="9">
        <v>4</v>
      </c>
      <c r="J969" s="9">
        <v>0</v>
      </c>
      <c r="K969" s="12" t="s">
        <v>7666</v>
      </c>
      <c r="L969" s="12" t="s">
        <v>501</v>
      </c>
      <c r="M969" s="12" t="s">
        <v>38</v>
      </c>
      <c r="N969" s="12" t="s">
        <v>24017</v>
      </c>
      <c r="O969" s="12" t="s">
        <v>16504</v>
      </c>
      <c r="P969" s="11">
        <v>41334</v>
      </c>
      <c r="Q969" s="9">
        <v>6.8</v>
      </c>
      <c r="R969" s="9">
        <v>2</v>
      </c>
      <c r="S969" s="9">
        <v>3</v>
      </c>
      <c r="T969" s="9">
        <v>4</v>
      </c>
      <c r="U969" s="8">
        <v>40.728839999999998</v>
      </c>
      <c r="V969" s="8">
        <v>74.000460000000004</v>
      </c>
      <c r="W969" s="8" t="s">
        <v>24018</v>
      </c>
    </row>
    <row r="970" spans="1:23" x14ac:dyDescent="0.2">
      <c r="A970" s="9">
        <v>4851</v>
      </c>
      <c r="B970" s="9">
        <v>2017</v>
      </c>
      <c r="C970" s="12" t="s">
        <v>16848</v>
      </c>
      <c r="D970" s="10">
        <v>1703036</v>
      </c>
      <c r="E970" s="9">
        <v>126</v>
      </c>
      <c r="F970" s="12" t="s">
        <v>16849</v>
      </c>
      <c r="G970" s="9">
        <f t="shared" si="17"/>
        <v>4</v>
      </c>
      <c r="H970" s="12" t="s">
        <v>32705</v>
      </c>
      <c r="I970" s="9">
        <v>4</v>
      </c>
      <c r="J970" s="9">
        <v>0</v>
      </c>
      <c r="K970" s="12" t="s">
        <v>16850</v>
      </c>
      <c r="L970" s="12" t="s">
        <v>501</v>
      </c>
      <c r="M970" s="12" t="s">
        <v>32707</v>
      </c>
      <c r="N970" s="12" t="s">
        <v>31449</v>
      </c>
      <c r="O970" s="12" t="s">
        <v>7433</v>
      </c>
      <c r="P970" s="11">
        <v>42944</v>
      </c>
      <c r="Q970" s="9">
        <v>6.5</v>
      </c>
      <c r="R970" s="9">
        <v>4</v>
      </c>
      <c r="S970" s="9">
        <v>4</v>
      </c>
      <c r="T970" s="9">
        <v>2</v>
      </c>
      <c r="U970" s="8">
        <v>34.083759999999998</v>
      </c>
      <c r="V970" s="8">
        <v>118.38299000000001</v>
      </c>
      <c r="W970" s="8" t="s">
        <v>31450</v>
      </c>
    </row>
    <row r="971" spans="1:23" x14ac:dyDescent="0.2">
      <c r="A971" s="9">
        <v>1998</v>
      </c>
      <c r="B971" s="9">
        <v>2013</v>
      </c>
      <c r="C971" s="12" t="s">
        <v>7667</v>
      </c>
      <c r="D971" s="10">
        <v>1702668</v>
      </c>
      <c r="E971" s="9">
        <v>91</v>
      </c>
      <c r="F971" s="12" t="s">
        <v>7668</v>
      </c>
      <c r="G971" s="9">
        <f t="shared" si="17"/>
        <v>4</v>
      </c>
      <c r="H971" s="12" t="s">
        <v>32705</v>
      </c>
      <c r="I971" s="9">
        <v>3</v>
      </c>
      <c r="J971" s="9">
        <v>0</v>
      </c>
      <c r="K971" s="12" t="s">
        <v>7670</v>
      </c>
      <c r="L971" s="12" t="s">
        <v>162</v>
      </c>
      <c r="M971" s="12" t="s">
        <v>38</v>
      </c>
      <c r="N971" s="12" t="s">
        <v>24020</v>
      </c>
      <c r="O971" s="12" t="s">
        <v>32700</v>
      </c>
      <c r="P971" s="11">
        <v>41327</v>
      </c>
      <c r="Q971" s="9">
        <v>7</v>
      </c>
      <c r="R971" s="9">
        <v>2</v>
      </c>
      <c r="S971" s="9">
        <v>3</v>
      </c>
      <c r="T971" s="9">
        <v>3</v>
      </c>
      <c r="U971" s="8">
        <v>34.158180000000002</v>
      </c>
      <c r="V971" s="8">
        <v>118.28513</v>
      </c>
      <c r="W971" s="8" t="s">
        <v>24021</v>
      </c>
    </row>
    <row r="972" spans="1:23" x14ac:dyDescent="0.2">
      <c r="A972" s="9">
        <v>2687</v>
      </c>
      <c r="B972" s="9">
        <v>2014</v>
      </c>
      <c r="C972" s="12" t="s">
        <v>9944</v>
      </c>
      <c r="D972" s="10">
        <v>1671377</v>
      </c>
      <c r="E972" s="9">
        <v>129</v>
      </c>
      <c r="F972" s="12" t="s">
        <v>9945</v>
      </c>
      <c r="G972" s="9">
        <f t="shared" si="17"/>
        <v>4</v>
      </c>
      <c r="H972" s="12" t="s">
        <v>32705</v>
      </c>
      <c r="I972" s="9">
        <v>1</v>
      </c>
      <c r="J972" s="9">
        <v>0</v>
      </c>
      <c r="K972" s="12" t="s">
        <v>9947</v>
      </c>
      <c r="L972" s="12" t="s">
        <v>509</v>
      </c>
      <c r="M972" s="12" t="s">
        <v>38</v>
      </c>
      <c r="N972" s="12" t="s">
        <v>25917</v>
      </c>
      <c r="O972" s="12" t="s">
        <v>11796</v>
      </c>
      <c r="P972" s="11">
        <v>41550</v>
      </c>
      <c r="Q972" s="9">
        <v>7.8</v>
      </c>
      <c r="R972" s="9">
        <v>3</v>
      </c>
      <c r="S972" s="9">
        <v>4</v>
      </c>
      <c r="T972" s="9">
        <v>3</v>
      </c>
      <c r="U972" s="8">
        <v>34.017099999999999</v>
      </c>
      <c r="V972" s="8">
        <v>118.40212</v>
      </c>
      <c r="W972" s="8" t="s">
        <v>25918</v>
      </c>
    </row>
    <row r="973" spans="1:23" x14ac:dyDescent="0.2">
      <c r="A973" s="9">
        <v>4124</v>
      </c>
      <c r="B973" s="9">
        <v>2016</v>
      </c>
      <c r="C973" s="12" t="s">
        <v>14565</v>
      </c>
      <c r="D973" s="10">
        <v>1659002</v>
      </c>
      <c r="E973" s="9">
        <v>848</v>
      </c>
      <c r="F973" s="12" t="s">
        <v>14566</v>
      </c>
      <c r="G973" s="9">
        <f t="shared" si="17"/>
        <v>4</v>
      </c>
      <c r="H973" s="12" t="s">
        <v>32705</v>
      </c>
      <c r="I973" s="9">
        <v>1</v>
      </c>
      <c r="J973" s="9">
        <v>0</v>
      </c>
      <c r="K973" s="12" t="s">
        <v>1650</v>
      </c>
      <c r="L973" s="12" t="s">
        <v>162</v>
      </c>
      <c r="M973" s="12" t="s">
        <v>38</v>
      </c>
      <c r="N973" s="12" t="s">
        <v>29636</v>
      </c>
      <c r="O973" s="12" t="s">
        <v>11796</v>
      </c>
      <c r="P973" s="11">
        <v>42769</v>
      </c>
      <c r="Q973" s="9">
        <v>5.7</v>
      </c>
      <c r="R973" s="9">
        <v>2</v>
      </c>
      <c r="S973" s="9">
        <v>1</v>
      </c>
      <c r="T973" s="9">
        <v>3</v>
      </c>
      <c r="U973" s="8">
        <v>34.017099999999999</v>
      </c>
      <c r="V973" s="8">
        <v>118.40212</v>
      </c>
      <c r="W973" s="8" t="s">
        <v>29637</v>
      </c>
    </row>
    <row r="974" spans="1:23" x14ac:dyDescent="0.2">
      <c r="A974" s="9">
        <v>1329</v>
      </c>
      <c r="B974" s="9">
        <v>2012</v>
      </c>
      <c r="C974" s="12" t="s">
        <v>5495</v>
      </c>
      <c r="D974" s="10">
        <v>1636190</v>
      </c>
      <c r="E974" s="9">
        <v>101</v>
      </c>
      <c r="F974" s="12" t="s">
        <v>5497</v>
      </c>
      <c r="G974" s="9">
        <f t="shared" si="17"/>
        <v>4</v>
      </c>
      <c r="H974" s="12" t="s">
        <v>32705</v>
      </c>
      <c r="I974" s="9">
        <v>2</v>
      </c>
      <c r="J974" s="9">
        <v>0</v>
      </c>
      <c r="K974" s="12" t="s">
        <v>5498</v>
      </c>
      <c r="L974" s="12" t="s">
        <v>162</v>
      </c>
      <c r="M974" s="12" t="s">
        <v>38</v>
      </c>
      <c r="N974" s="12" t="s">
        <v>22260</v>
      </c>
      <c r="O974" s="12" t="s">
        <v>14184</v>
      </c>
      <c r="P974" s="11">
        <v>41089</v>
      </c>
      <c r="Q974" s="9">
        <v>6.7</v>
      </c>
      <c r="R974" s="9">
        <v>3</v>
      </c>
      <c r="S974" s="9">
        <v>4</v>
      </c>
      <c r="T974" s="9">
        <v>3</v>
      </c>
      <c r="U974" s="8">
        <v>48.921970000000002</v>
      </c>
      <c r="V974" s="8">
        <v>2.3366799999999999</v>
      </c>
      <c r="W974" s="8" t="s">
        <v>22261</v>
      </c>
    </row>
    <row r="975" spans="1:23" x14ac:dyDescent="0.2">
      <c r="A975" s="9">
        <v>2000</v>
      </c>
      <c r="B975" s="9">
        <v>2013</v>
      </c>
      <c r="C975" s="12" t="s">
        <v>7676</v>
      </c>
      <c r="D975" s="10">
        <v>1631709</v>
      </c>
      <c r="E975" s="9">
        <v>101</v>
      </c>
      <c r="F975" s="12" t="s">
        <v>7677</v>
      </c>
      <c r="G975" s="9">
        <f t="shared" si="17"/>
        <v>4</v>
      </c>
      <c r="H975" s="12" t="s">
        <v>32705</v>
      </c>
      <c r="I975" s="9">
        <v>4</v>
      </c>
      <c r="J975" s="9">
        <v>0</v>
      </c>
      <c r="K975" s="12" t="s">
        <v>3385</v>
      </c>
      <c r="L975" s="12" t="s">
        <v>162</v>
      </c>
      <c r="M975" s="12" t="s">
        <v>38</v>
      </c>
      <c r="N975" s="12" t="s">
        <v>24025</v>
      </c>
      <c r="O975" s="12" t="s">
        <v>11796</v>
      </c>
      <c r="P975" s="11">
        <v>41158</v>
      </c>
      <c r="Q975" s="9">
        <v>6.6</v>
      </c>
      <c r="R975" s="9">
        <v>2</v>
      </c>
      <c r="S975" s="9">
        <v>3</v>
      </c>
      <c r="T975" s="9">
        <v>3</v>
      </c>
      <c r="U975" s="8">
        <v>34.017099999999999</v>
      </c>
      <c r="V975" s="8">
        <v>118.40212</v>
      </c>
      <c r="W975" s="8" t="s">
        <v>24026</v>
      </c>
    </row>
    <row r="976" spans="1:23" x14ac:dyDescent="0.2">
      <c r="A976" s="9">
        <v>179</v>
      </c>
      <c r="B976" s="9">
        <v>2010</v>
      </c>
      <c r="C976" s="12" t="s">
        <v>1065</v>
      </c>
      <c r="D976" s="10">
        <v>1603616</v>
      </c>
      <c r="E976" s="9">
        <v>76</v>
      </c>
      <c r="F976" s="12" t="s">
        <v>1066</v>
      </c>
      <c r="G976" s="9">
        <f t="shared" si="17"/>
        <v>4</v>
      </c>
      <c r="H976" s="12" t="s">
        <v>32705</v>
      </c>
      <c r="I976" s="9">
        <v>2</v>
      </c>
      <c r="J976" s="9">
        <v>0</v>
      </c>
      <c r="K976" s="12" t="s">
        <v>1068</v>
      </c>
      <c r="L976" s="12" t="s">
        <v>501</v>
      </c>
      <c r="M976" s="12" t="s">
        <v>38</v>
      </c>
      <c r="N976" s="12" t="s">
        <v>19065</v>
      </c>
      <c r="O976" s="12" t="s">
        <v>14184</v>
      </c>
      <c r="P976" s="11">
        <v>40102</v>
      </c>
      <c r="Q976" s="9">
        <v>6.7</v>
      </c>
      <c r="R976" s="9">
        <v>3</v>
      </c>
      <c r="S976" s="9">
        <v>4</v>
      </c>
      <c r="T976" s="9">
        <v>3</v>
      </c>
      <c r="U976" s="8">
        <v>48.921970000000002</v>
      </c>
      <c r="V976" s="8">
        <v>2.3366799999999999</v>
      </c>
      <c r="W976" s="8" t="s">
        <v>19066</v>
      </c>
    </row>
    <row r="977" spans="1:23" x14ac:dyDescent="0.2">
      <c r="A977" s="9">
        <v>2001</v>
      </c>
      <c r="B977" s="9">
        <v>2013</v>
      </c>
      <c r="C977" s="12" t="s">
        <v>7680</v>
      </c>
      <c r="D977" s="10">
        <v>1600145</v>
      </c>
      <c r="E977" s="9">
        <v>70</v>
      </c>
      <c r="F977" s="12" t="s">
        <v>7681</v>
      </c>
      <c r="G977" s="9">
        <f t="shared" si="17"/>
        <v>4</v>
      </c>
      <c r="H977" s="12" t="s">
        <v>32705</v>
      </c>
      <c r="I977" s="9">
        <v>24</v>
      </c>
      <c r="J977" s="9">
        <v>0</v>
      </c>
      <c r="K977" s="12" t="s">
        <v>5547</v>
      </c>
      <c r="L977" s="12" t="s">
        <v>509</v>
      </c>
      <c r="M977" s="12" t="s">
        <v>38</v>
      </c>
      <c r="N977" s="12" t="s">
        <v>24029</v>
      </c>
      <c r="O977" s="12" t="s">
        <v>32699</v>
      </c>
      <c r="P977" s="11">
        <v>41291</v>
      </c>
      <c r="Q977" s="9">
        <v>7.6</v>
      </c>
      <c r="R977" s="9">
        <v>4</v>
      </c>
      <c r="S977" s="9">
        <v>4</v>
      </c>
      <c r="T977" s="9">
        <v>3</v>
      </c>
      <c r="U977" s="8">
        <v>37.832839999999997</v>
      </c>
      <c r="V977" s="8">
        <v>122.28397</v>
      </c>
      <c r="W977" s="8" t="s">
        <v>24030</v>
      </c>
    </row>
    <row r="978" spans="1:23" x14ac:dyDescent="0.2">
      <c r="A978" s="9">
        <v>4857</v>
      </c>
      <c r="B978" s="9">
        <v>2017</v>
      </c>
      <c r="C978" s="12" t="s">
        <v>16871</v>
      </c>
      <c r="D978" s="10">
        <v>1584759</v>
      </c>
      <c r="E978" s="9">
        <v>1229</v>
      </c>
      <c r="F978" s="12" t="s">
        <v>16873</v>
      </c>
      <c r="G978" s="9">
        <f t="shared" si="17"/>
        <v>4</v>
      </c>
      <c r="H978" s="12" t="s">
        <v>32706</v>
      </c>
      <c r="I978" s="9">
        <v>6</v>
      </c>
      <c r="J978" s="9">
        <v>0</v>
      </c>
      <c r="K978" s="12" t="s">
        <v>16874</v>
      </c>
      <c r="L978" s="12" t="s">
        <v>3983</v>
      </c>
      <c r="M978" s="12" t="s">
        <v>38</v>
      </c>
      <c r="N978" s="12" t="s">
        <v>31464</v>
      </c>
      <c r="O978" s="12" t="s">
        <v>14826</v>
      </c>
      <c r="P978" s="11">
        <v>43021</v>
      </c>
      <c r="Q978" s="9">
        <v>7.1</v>
      </c>
      <c r="R978" s="9">
        <v>3</v>
      </c>
      <c r="S978" s="9">
        <v>4</v>
      </c>
      <c r="T978" s="9">
        <v>3</v>
      </c>
      <c r="U978" s="8">
        <v>34.084589999999999</v>
      </c>
      <c r="V978" s="8">
        <v>118.38571</v>
      </c>
      <c r="W978" s="8" t="s">
        <v>31465</v>
      </c>
    </row>
    <row r="979" spans="1:23" x14ac:dyDescent="0.2">
      <c r="A979" s="9">
        <v>4858</v>
      </c>
      <c r="B979" s="9">
        <v>2017</v>
      </c>
      <c r="C979" s="12" t="s">
        <v>16875</v>
      </c>
      <c r="D979" s="10">
        <v>1579440</v>
      </c>
      <c r="E979" s="9">
        <v>640</v>
      </c>
      <c r="F979" s="12" t="s">
        <v>16876</v>
      </c>
      <c r="G979" s="9">
        <f t="shared" si="17"/>
        <v>4</v>
      </c>
      <c r="H979" s="12" t="s">
        <v>32703</v>
      </c>
      <c r="I979" s="9">
        <v>0</v>
      </c>
      <c r="J979" s="9">
        <v>0</v>
      </c>
      <c r="K979" s="12" t="s">
        <v>12853</v>
      </c>
      <c r="L979" s="12" t="s">
        <v>501</v>
      </c>
      <c r="M979" s="12" t="s">
        <v>38</v>
      </c>
      <c r="N979" s="12" t="s">
        <v>31467</v>
      </c>
      <c r="O979" s="12" t="s">
        <v>32699</v>
      </c>
      <c r="P979" s="11">
        <v>43014</v>
      </c>
      <c r="Q979" s="9">
        <v>5.4</v>
      </c>
      <c r="R979" s="9">
        <v>2</v>
      </c>
      <c r="S979" s="9">
        <v>2</v>
      </c>
      <c r="T979" s="9">
        <v>2</v>
      </c>
      <c r="U979" s="8">
        <v>37.832839999999997</v>
      </c>
      <c r="V979" s="8">
        <v>122.28397</v>
      </c>
      <c r="W979" s="8" t="s">
        <v>31468</v>
      </c>
    </row>
    <row r="980" spans="1:23" x14ac:dyDescent="0.2">
      <c r="A980" s="9">
        <v>4128</v>
      </c>
      <c r="B980" s="9">
        <v>2016</v>
      </c>
      <c r="C980" s="12" t="s">
        <v>14579</v>
      </c>
      <c r="D980" s="10">
        <v>1513793</v>
      </c>
      <c r="E980" s="9">
        <v>1210</v>
      </c>
      <c r="F980" s="12" t="s">
        <v>14581</v>
      </c>
      <c r="G980" s="9">
        <f t="shared" si="17"/>
        <v>4</v>
      </c>
      <c r="H980" s="12" t="s">
        <v>32703</v>
      </c>
      <c r="I980" s="9">
        <v>0</v>
      </c>
      <c r="J980" s="9">
        <v>0</v>
      </c>
      <c r="K980" s="12" t="s">
        <v>3062</v>
      </c>
      <c r="L980" s="12" t="s">
        <v>3662</v>
      </c>
      <c r="M980" s="12" t="s">
        <v>38</v>
      </c>
      <c r="N980" s="12" t="s">
        <v>29649</v>
      </c>
      <c r="O980" s="12" t="s">
        <v>32699</v>
      </c>
      <c r="P980" s="11">
        <v>42398</v>
      </c>
      <c r="Q980" s="9">
        <v>5.9</v>
      </c>
      <c r="R980" s="9">
        <v>2</v>
      </c>
      <c r="S980" s="9">
        <v>2</v>
      </c>
      <c r="T980" s="9">
        <v>3</v>
      </c>
      <c r="U980" s="8">
        <v>37.832839999999997</v>
      </c>
      <c r="V980" s="8">
        <v>122.28397</v>
      </c>
      <c r="W980" s="8" t="s">
        <v>29650</v>
      </c>
    </row>
    <row r="981" spans="1:23" x14ac:dyDescent="0.2">
      <c r="A981" s="9">
        <v>1334</v>
      </c>
      <c r="B981" s="9">
        <v>2012</v>
      </c>
      <c r="C981" s="12" t="s">
        <v>5517</v>
      </c>
      <c r="D981" s="10">
        <v>1513086</v>
      </c>
      <c r="E981" s="9">
        <v>1030</v>
      </c>
      <c r="F981" s="12" t="s">
        <v>4770</v>
      </c>
      <c r="G981" s="9">
        <f t="shared" si="17"/>
        <v>4</v>
      </c>
      <c r="H981" s="12" t="s">
        <v>32705</v>
      </c>
      <c r="I981" s="9">
        <v>8</v>
      </c>
      <c r="J981" s="9">
        <v>0</v>
      </c>
      <c r="K981" s="12" t="s">
        <v>80</v>
      </c>
      <c r="L981" s="12" t="s">
        <v>3662</v>
      </c>
      <c r="M981" s="12" t="s">
        <v>38</v>
      </c>
      <c r="N981" s="12" t="s">
        <v>21679</v>
      </c>
      <c r="O981" s="12" t="s">
        <v>154</v>
      </c>
      <c r="P981" s="11">
        <v>41110</v>
      </c>
      <c r="Q981" s="9">
        <v>8.4</v>
      </c>
      <c r="R981" s="9">
        <v>3</v>
      </c>
      <c r="S981" s="9">
        <v>4</v>
      </c>
      <c r="T981" s="9">
        <v>5</v>
      </c>
      <c r="U981" s="8">
        <v>34.152149999999999</v>
      </c>
      <c r="V981" s="8">
        <v>118.33637</v>
      </c>
      <c r="W981" s="8" t="s">
        <v>21680</v>
      </c>
    </row>
    <row r="982" spans="1:23" x14ac:dyDescent="0.2">
      <c r="A982" s="9">
        <v>3399</v>
      </c>
      <c r="B982" s="9">
        <v>2015</v>
      </c>
      <c r="C982" s="12" t="s">
        <v>12213</v>
      </c>
      <c r="D982" s="10">
        <v>1477002</v>
      </c>
      <c r="E982" s="9">
        <v>795</v>
      </c>
      <c r="F982" s="12" t="s">
        <v>12215</v>
      </c>
      <c r="G982" s="9">
        <f t="shared" si="17"/>
        <v>4</v>
      </c>
      <c r="H982" s="12" t="s">
        <v>32705</v>
      </c>
      <c r="I982" s="9">
        <v>16</v>
      </c>
      <c r="J982" s="9">
        <v>0</v>
      </c>
      <c r="K982" s="12" t="s">
        <v>12217</v>
      </c>
      <c r="L982" s="12" t="s">
        <v>162</v>
      </c>
      <c r="M982" s="12" t="s">
        <v>38</v>
      </c>
      <c r="N982" s="12" t="s">
        <v>27763</v>
      </c>
      <c r="O982" s="12" t="s">
        <v>11796</v>
      </c>
      <c r="P982" s="11">
        <v>42244</v>
      </c>
      <c r="Q982" s="9">
        <v>6.9</v>
      </c>
      <c r="R982" s="9">
        <v>4</v>
      </c>
      <c r="S982" s="9">
        <v>4</v>
      </c>
      <c r="T982" s="9">
        <v>3</v>
      </c>
      <c r="U982" s="8">
        <v>34.017099999999999</v>
      </c>
      <c r="V982" s="8">
        <v>118.40212</v>
      </c>
      <c r="W982" s="8" t="s">
        <v>27764</v>
      </c>
    </row>
    <row r="983" spans="1:23" x14ac:dyDescent="0.2">
      <c r="A983" s="9">
        <v>182</v>
      </c>
      <c r="B983" s="9">
        <v>2010</v>
      </c>
      <c r="C983" s="12" t="s">
        <v>1081</v>
      </c>
      <c r="D983" s="10">
        <v>1457248</v>
      </c>
      <c r="E983" s="9">
        <v>215</v>
      </c>
      <c r="F983" s="12" t="s">
        <v>1082</v>
      </c>
      <c r="G983" s="9">
        <f t="shared" si="17"/>
        <v>4</v>
      </c>
      <c r="H983" s="12" t="s">
        <v>32705</v>
      </c>
      <c r="I983" s="9">
        <v>6</v>
      </c>
      <c r="J983" s="9">
        <v>0</v>
      </c>
      <c r="K983" s="12" t="s">
        <v>1085</v>
      </c>
      <c r="L983" s="12" t="s">
        <v>3983</v>
      </c>
      <c r="M983" s="12" t="s">
        <v>38</v>
      </c>
      <c r="N983" s="12" t="s">
        <v>19075</v>
      </c>
      <c r="O983" s="12" t="s">
        <v>154</v>
      </c>
      <c r="P983" s="11">
        <v>40466</v>
      </c>
      <c r="Q983" s="9">
        <v>7.2</v>
      </c>
      <c r="R983" s="9">
        <v>3</v>
      </c>
      <c r="S983" s="9">
        <v>3</v>
      </c>
      <c r="T983" s="9">
        <v>3</v>
      </c>
      <c r="U983" s="8">
        <v>34.152149999999999</v>
      </c>
      <c r="V983" s="8">
        <v>118.33637</v>
      </c>
      <c r="W983" s="8" t="s">
        <v>19076</v>
      </c>
    </row>
    <row r="984" spans="1:23" x14ac:dyDescent="0.2">
      <c r="A984" s="9">
        <v>2692</v>
      </c>
      <c r="B984" s="9">
        <v>2014</v>
      </c>
      <c r="C984" s="12" t="s">
        <v>9963</v>
      </c>
      <c r="D984" s="10">
        <v>1446634</v>
      </c>
      <c r="E984" s="9">
        <v>124</v>
      </c>
      <c r="F984" s="12" t="s">
        <v>9964</v>
      </c>
      <c r="G984" s="9">
        <f t="shared" si="17"/>
        <v>4</v>
      </c>
      <c r="H984" s="12" t="s">
        <v>32705</v>
      </c>
      <c r="I984" s="9">
        <v>9</v>
      </c>
      <c r="J984" s="9">
        <v>0</v>
      </c>
      <c r="K984" s="12" t="s">
        <v>9966</v>
      </c>
      <c r="L984" s="12" t="s">
        <v>3983</v>
      </c>
      <c r="M984" s="12" t="s">
        <v>38</v>
      </c>
      <c r="N984" s="12" t="s">
        <v>25932</v>
      </c>
      <c r="O984" s="12" t="s">
        <v>605</v>
      </c>
      <c r="P984" s="11">
        <v>41894</v>
      </c>
      <c r="Q984" s="9">
        <v>7.8</v>
      </c>
      <c r="R984" s="9">
        <v>3</v>
      </c>
      <c r="S984" s="9">
        <v>4</v>
      </c>
      <c r="T984" s="9">
        <v>3</v>
      </c>
      <c r="U984" s="8">
        <v>39.143560000000001</v>
      </c>
      <c r="V984" s="8" t="s">
        <v>32719</v>
      </c>
      <c r="W984" s="8" t="s">
        <v>25933</v>
      </c>
    </row>
    <row r="985" spans="1:23" x14ac:dyDescent="0.2">
      <c r="A985" s="9">
        <v>3401</v>
      </c>
      <c r="B985" s="9">
        <v>2015</v>
      </c>
      <c r="C985" s="12" t="s">
        <v>12225</v>
      </c>
      <c r="D985" s="10">
        <v>1430655</v>
      </c>
      <c r="E985" s="9">
        <v>110</v>
      </c>
      <c r="F985" s="12" t="s">
        <v>12226</v>
      </c>
      <c r="G985" s="9">
        <f t="shared" si="17"/>
        <v>4</v>
      </c>
      <c r="H985" s="12" t="s">
        <v>32705</v>
      </c>
      <c r="I985" s="9">
        <v>3</v>
      </c>
      <c r="J985" s="9">
        <v>0</v>
      </c>
      <c r="K985" s="12" t="s">
        <v>12228</v>
      </c>
      <c r="L985" s="12" t="s">
        <v>162</v>
      </c>
      <c r="M985" s="12" t="s">
        <v>38</v>
      </c>
      <c r="N985" s="12" t="s">
        <v>27770</v>
      </c>
      <c r="O985" s="12" t="s">
        <v>11796</v>
      </c>
      <c r="P985" s="11">
        <v>42174</v>
      </c>
      <c r="Q985" s="9">
        <v>7</v>
      </c>
      <c r="R985" s="9">
        <v>3</v>
      </c>
      <c r="S985" s="9">
        <v>4</v>
      </c>
      <c r="T985" s="9">
        <v>3</v>
      </c>
      <c r="U985" s="8">
        <v>34.017099999999999</v>
      </c>
      <c r="V985" s="8">
        <v>118.40212</v>
      </c>
      <c r="W985" s="8" t="s">
        <v>27771</v>
      </c>
    </row>
    <row r="986" spans="1:23" x14ac:dyDescent="0.2">
      <c r="A986" s="9">
        <v>731</v>
      </c>
      <c r="B986" s="9">
        <v>2011</v>
      </c>
      <c r="C986" s="12" t="s">
        <v>3319</v>
      </c>
      <c r="D986" s="10">
        <v>1430241</v>
      </c>
      <c r="E986" s="9">
        <v>610</v>
      </c>
      <c r="F986" s="12" t="s">
        <v>3320</v>
      </c>
      <c r="G986" s="9">
        <f t="shared" si="17"/>
        <v>4</v>
      </c>
      <c r="H986" s="12" t="s">
        <v>32705</v>
      </c>
      <c r="I986" s="9">
        <v>1</v>
      </c>
      <c r="J986" s="9">
        <v>0</v>
      </c>
      <c r="K986" s="12" t="s">
        <v>3321</v>
      </c>
      <c r="L986" s="12" t="s">
        <v>501</v>
      </c>
      <c r="M986" s="12" t="s">
        <v>38</v>
      </c>
      <c r="N986" s="12" t="s">
        <v>20608</v>
      </c>
      <c r="O986" s="12" t="s">
        <v>16504</v>
      </c>
      <c r="P986" s="11">
        <v>40711</v>
      </c>
      <c r="Q986" s="9">
        <v>6.6</v>
      </c>
      <c r="R986" s="9">
        <v>2</v>
      </c>
      <c r="S986" s="9">
        <v>1</v>
      </c>
      <c r="T986" s="9">
        <v>4</v>
      </c>
      <c r="U986" s="8">
        <v>40.728830000000002</v>
      </c>
      <c r="V986" s="8">
        <v>74.000450000000001</v>
      </c>
      <c r="W986" s="8" t="s">
        <v>20609</v>
      </c>
    </row>
    <row r="987" spans="1:23" x14ac:dyDescent="0.2">
      <c r="A987" s="9">
        <v>4867</v>
      </c>
      <c r="B987" s="9">
        <v>2017</v>
      </c>
      <c r="C987" s="12" t="s">
        <v>16906</v>
      </c>
      <c r="D987" s="10">
        <v>1404061</v>
      </c>
      <c r="E987" s="9">
        <v>536</v>
      </c>
      <c r="F987" s="12" t="s">
        <v>16908</v>
      </c>
      <c r="G987" s="9">
        <f t="shared" si="17"/>
        <v>4</v>
      </c>
      <c r="H987" s="12" t="s">
        <v>32705</v>
      </c>
      <c r="I987" s="9">
        <v>3</v>
      </c>
      <c r="J987" s="9">
        <v>0</v>
      </c>
      <c r="K987" s="12" t="s">
        <v>983</v>
      </c>
      <c r="L987" s="12" t="s">
        <v>501</v>
      </c>
      <c r="M987" s="12" t="s">
        <v>38</v>
      </c>
      <c r="N987" s="12" t="s">
        <v>31492</v>
      </c>
      <c r="O987" s="12" t="s">
        <v>14040</v>
      </c>
      <c r="P987" s="11">
        <v>43084</v>
      </c>
      <c r="Q987" s="9">
        <v>6.2</v>
      </c>
      <c r="R987" s="9">
        <v>2</v>
      </c>
      <c r="S987" s="9">
        <v>1</v>
      </c>
      <c r="T987" s="9">
        <v>3</v>
      </c>
      <c r="U987" s="8">
        <v>18.544699999999999</v>
      </c>
      <c r="V987" s="8">
        <v>73.911450000000002</v>
      </c>
      <c r="W987" s="8" t="s">
        <v>31493</v>
      </c>
    </row>
    <row r="988" spans="1:23" x14ac:dyDescent="0.2">
      <c r="A988" s="9">
        <v>2694</v>
      </c>
      <c r="B988" s="9">
        <v>2014</v>
      </c>
      <c r="C988" s="12" t="s">
        <v>9971</v>
      </c>
      <c r="D988" s="10">
        <v>1375769</v>
      </c>
      <c r="E988" s="9">
        <v>121</v>
      </c>
      <c r="F988" s="12" t="s">
        <v>9972</v>
      </c>
      <c r="G988" s="9">
        <f t="shared" ref="G988:G1008" si="18">+LEN(F988)-LEN(SUBSTITUTE(F988,",",""))+1</f>
        <v>4</v>
      </c>
      <c r="H988" s="12" t="s">
        <v>32705</v>
      </c>
      <c r="I988" s="9">
        <v>7</v>
      </c>
      <c r="J988" s="9">
        <v>0</v>
      </c>
      <c r="K988" s="12" t="s">
        <v>8532</v>
      </c>
      <c r="L988" s="12" t="s">
        <v>501</v>
      </c>
      <c r="M988" s="12" t="s">
        <v>38</v>
      </c>
      <c r="N988" s="12" t="s">
        <v>25939</v>
      </c>
      <c r="O988" s="12" t="s">
        <v>7433</v>
      </c>
      <c r="P988" s="11">
        <v>41747</v>
      </c>
      <c r="Q988" s="9">
        <v>7.1</v>
      </c>
      <c r="R988" s="9">
        <v>4</v>
      </c>
      <c r="S988" s="9">
        <v>4</v>
      </c>
      <c r="T988" s="9">
        <v>4</v>
      </c>
      <c r="U988" s="8">
        <v>34.083759999999998</v>
      </c>
      <c r="V988" s="8">
        <v>118.38299000000001</v>
      </c>
      <c r="W988" s="8" t="s">
        <v>25940</v>
      </c>
    </row>
    <row r="989" spans="1:23" x14ac:dyDescent="0.2">
      <c r="A989" s="9">
        <v>734</v>
      </c>
      <c r="B989" s="9">
        <v>2011</v>
      </c>
      <c r="C989" s="12" t="s">
        <v>3331</v>
      </c>
      <c r="D989" s="10">
        <v>1361512</v>
      </c>
      <c r="E989" s="9">
        <v>89</v>
      </c>
      <c r="F989" s="12" t="s">
        <v>3332</v>
      </c>
      <c r="G989" s="9">
        <f t="shared" si="18"/>
        <v>4</v>
      </c>
      <c r="H989" s="12" t="s">
        <v>32706</v>
      </c>
      <c r="I989" s="9">
        <v>2</v>
      </c>
      <c r="J989" s="9">
        <v>0</v>
      </c>
      <c r="K989" s="12" t="s">
        <v>3334</v>
      </c>
      <c r="L989" s="12" t="s">
        <v>3983</v>
      </c>
      <c r="M989" s="12" t="s">
        <v>38</v>
      </c>
      <c r="N989" s="12" t="s">
        <v>20615</v>
      </c>
      <c r="O989" s="12" t="s">
        <v>271</v>
      </c>
      <c r="P989" s="11">
        <v>40794</v>
      </c>
      <c r="Q989" s="9">
        <v>7.1</v>
      </c>
      <c r="R989" s="9">
        <v>2</v>
      </c>
      <c r="S989" s="9">
        <v>2</v>
      </c>
      <c r="T989" s="9">
        <v>4</v>
      </c>
      <c r="U989" s="8">
        <v>34.031500000000001</v>
      </c>
      <c r="V989" s="8">
        <v>118.46977</v>
      </c>
      <c r="W989" s="8" t="s">
        <v>20616</v>
      </c>
    </row>
    <row r="990" spans="1:23" x14ac:dyDescent="0.2">
      <c r="A990" s="9">
        <v>736</v>
      </c>
      <c r="B990" s="9">
        <v>2011</v>
      </c>
      <c r="C990" s="12" t="s">
        <v>3335</v>
      </c>
      <c r="D990" s="10">
        <v>1348205</v>
      </c>
      <c r="E990" s="9">
        <v>116</v>
      </c>
      <c r="F990" s="12" t="s">
        <v>3336</v>
      </c>
      <c r="G990" s="9">
        <f t="shared" si="18"/>
        <v>4</v>
      </c>
      <c r="H990" s="12" t="s">
        <v>32705</v>
      </c>
      <c r="I990" s="9">
        <v>1</v>
      </c>
      <c r="J990" s="9">
        <v>0</v>
      </c>
      <c r="K990" s="12" t="s">
        <v>3338</v>
      </c>
      <c r="L990" s="12" t="s">
        <v>501</v>
      </c>
      <c r="M990" s="12" t="s">
        <v>38</v>
      </c>
      <c r="N990" s="12" t="s">
        <v>20619</v>
      </c>
      <c r="O990" s="12" t="s">
        <v>16504</v>
      </c>
      <c r="P990" s="11">
        <v>40718</v>
      </c>
      <c r="Q990" s="9">
        <v>6.1</v>
      </c>
      <c r="R990" s="9">
        <v>2</v>
      </c>
      <c r="S990" s="9">
        <v>1</v>
      </c>
      <c r="T990" s="9">
        <v>2</v>
      </c>
      <c r="U990" s="8">
        <v>40.728830000000002</v>
      </c>
      <c r="V990" s="8">
        <v>74.000450000000001</v>
      </c>
      <c r="W990" s="8" t="s">
        <v>20620</v>
      </c>
    </row>
    <row r="991" spans="1:23" x14ac:dyDescent="0.2">
      <c r="A991" s="9">
        <v>2008</v>
      </c>
      <c r="B991" s="9">
        <v>2013</v>
      </c>
      <c r="C991" s="12" t="s">
        <v>7706</v>
      </c>
      <c r="D991" s="10">
        <v>1347747</v>
      </c>
      <c r="E991" s="9">
        <v>87</v>
      </c>
      <c r="F991" s="12" t="s">
        <v>7707</v>
      </c>
      <c r="G991" s="9">
        <f t="shared" si="18"/>
        <v>4</v>
      </c>
      <c r="H991" s="12" t="s">
        <v>32705</v>
      </c>
      <c r="I991" s="9">
        <v>2</v>
      </c>
      <c r="J991" s="9">
        <v>0</v>
      </c>
      <c r="K991" s="12" t="s">
        <v>7710</v>
      </c>
      <c r="L991" s="12" t="s">
        <v>162</v>
      </c>
      <c r="M991" s="12" t="s">
        <v>1997</v>
      </c>
      <c r="N991" s="12" t="s">
        <v>24051</v>
      </c>
      <c r="O991" s="12" t="s">
        <v>11796</v>
      </c>
      <c r="P991" s="11">
        <v>41410</v>
      </c>
      <c r="Q991" s="9">
        <v>7.6</v>
      </c>
      <c r="R991" s="9">
        <v>4</v>
      </c>
      <c r="S991" s="9">
        <v>4</v>
      </c>
      <c r="T991" s="9">
        <v>3</v>
      </c>
      <c r="U991" s="8">
        <v>34.017099999999999</v>
      </c>
      <c r="V991" s="8">
        <v>118.40212</v>
      </c>
      <c r="W991" s="8" t="s">
        <v>24052</v>
      </c>
    </row>
    <row r="992" spans="1:23" x14ac:dyDescent="0.2">
      <c r="A992" s="9">
        <v>738</v>
      </c>
      <c r="B992" s="9">
        <v>2011</v>
      </c>
      <c r="C992" s="12" t="s">
        <v>3339</v>
      </c>
      <c r="D992" s="10">
        <v>1321194</v>
      </c>
      <c r="E992" s="9">
        <v>94</v>
      </c>
      <c r="F992" s="12" t="s">
        <v>3340</v>
      </c>
      <c r="G992" s="9">
        <f t="shared" si="18"/>
        <v>4</v>
      </c>
      <c r="H992" s="12" t="s">
        <v>32705</v>
      </c>
      <c r="I992" s="9">
        <v>7</v>
      </c>
      <c r="J992" s="9">
        <v>0</v>
      </c>
      <c r="K992" s="12" t="s">
        <v>3342</v>
      </c>
      <c r="L992" s="12" t="s">
        <v>501</v>
      </c>
      <c r="M992" s="12" t="s">
        <v>38</v>
      </c>
      <c r="N992" s="12" t="s">
        <v>20622</v>
      </c>
      <c r="O992" s="12" t="s">
        <v>16504</v>
      </c>
      <c r="P992" s="11">
        <v>40828</v>
      </c>
      <c r="Q992" s="9">
        <v>7</v>
      </c>
      <c r="R992" s="9">
        <v>3</v>
      </c>
      <c r="S992" s="9">
        <v>3</v>
      </c>
      <c r="T992" s="9">
        <v>4</v>
      </c>
      <c r="U992" s="8">
        <v>40.728830000000002</v>
      </c>
      <c r="V992" s="8">
        <v>74.000450000000001</v>
      </c>
      <c r="W992" s="8" t="s">
        <v>20623</v>
      </c>
    </row>
    <row r="993" spans="1:23" x14ac:dyDescent="0.2">
      <c r="A993" s="9">
        <v>2011</v>
      </c>
      <c r="B993" s="9">
        <v>2013</v>
      </c>
      <c r="C993" s="12" t="s">
        <v>7720</v>
      </c>
      <c r="D993" s="10">
        <v>1315590</v>
      </c>
      <c r="E993" s="9">
        <v>65</v>
      </c>
      <c r="F993" s="12" t="s">
        <v>7721</v>
      </c>
      <c r="G993" s="9">
        <f t="shared" si="18"/>
        <v>4</v>
      </c>
      <c r="H993" s="12" t="s">
        <v>32705</v>
      </c>
      <c r="I993" s="9">
        <v>5</v>
      </c>
      <c r="J993" s="9">
        <v>0</v>
      </c>
      <c r="K993" s="12" t="s">
        <v>7722</v>
      </c>
      <c r="L993" s="12" t="s">
        <v>13606</v>
      </c>
      <c r="M993" s="12" t="s">
        <v>38</v>
      </c>
      <c r="N993" s="12" t="s">
        <v>24059</v>
      </c>
      <c r="O993" s="12" t="s">
        <v>605</v>
      </c>
      <c r="P993" s="11">
        <v>41509</v>
      </c>
      <c r="Q993" s="9">
        <v>7.2</v>
      </c>
      <c r="R993" s="9">
        <v>3</v>
      </c>
      <c r="S993" s="9">
        <v>3</v>
      </c>
      <c r="T993" s="9">
        <v>4</v>
      </c>
      <c r="U993" s="8">
        <v>39.143560000000001</v>
      </c>
      <c r="V993" s="8" t="s">
        <v>32719</v>
      </c>
      <c r="W993" s="8" t="s">
        <v>24060</v>
      </c>
    </row>
    <row r="994" spans="1:23" x14ac:dyDescent="0.2">
      <c r="A994" s="9">
        <v>4870</v>
      </c>
      <c r="B994" s="9">
        <v>2017</v>
      </c>
      <c r="C994" s="12" t="s">
        <v>16915</v>
      </c>
      <c r="D994" s="10">
        <v>1305195</v>
      </c>
      <c r="E994" s="9">
        <v>153</v>
      </c>
      <c r="F994" s="12" t="s">
        <v>16916</v>
      </c>
      <c r="G994" s="9">
        <f t="shared" si="18"/>
        <v>4</v>
      </c>
      <c r="H994" s="12" t="s">
        <v>32705</v>
      </c>
      <c r="I994" s="9">
        <v>9</v>
      </c>
      <c r="J994" s="9">
        <v>0</v>
      </c>
      <c r="K994" s="12" t="s">
        <v>8289</v>
      </c>
      <c r="L994" s="12" t="s">
        <v>501</v>
      </c>
      <c r="M994" s="12" t="s">
        <v>38</v>
      </c>
      <c r="N994" s="12" t="s">
        <v>31500</v>
      </c>
      <c r="O994" s="12" t="s">
        <v>14184</v>
      </c>
      <c r="P994" s="11">
        <v>42804</v>
      </c>
      <c r="Q994" s="9">
        <v>6.2</v>
      </c>
      <c r="R994" s="9">
        <v>3</v>
      </c>
      <c r="S994" s="9">
        <v>3</v>
      </c>
      <c r="T994" s="9">
        <v>3</v>
      </c>
      <c r="U994" s="8">
        <v>48.921970000000002</v>
      </c>
      <c r="V994" s="8">
        <v>2.3366799999999999</v>
      </c>
      <c r="W994" s="8" t="s">
        <v>31501</v>
      </c>
    </row>
    <row r="995" spans="1:23" x14ac:dyDescent="0.2">
      <c r="A995" s="9">
        <v>4872</v>
      </c>
      <c r="B995" s="9">
        <v>2017</v>
      </c>
      <c r="C995" s="12" t="s">
        <v>16923</v>
      </c>
      <c r="D995" s="10">
        <v>1274420</v>
      </c>
      <c r="E995" s="9">
        <v>282</v>
      </c>
      <c r="F995" s="12" t="s">
        <v>16924</v>
      </c>
      <c r="G995" s="9">
        <f t="shared" si="18"/>
        <v>4</v>
      </c>
      <c r="H995" s="12" t="s">
        <v>32705</v>
      </c>
      <c r="I995" s="9">
        <v>1</v>
      </c>
      <c r="J995" s="9">
        <v>0</v>
      </c>
      <c r="K995" s="12" t="s">
        <v>16925</v>
      </c>
      <c r="L995" s="12" t="s">
        <v>501</v>
      </c>
      <c r="M995" s="12" t="s">
        <v>38</v>
      </c>
      <c r="N995" s="12" t="s">
        <v>31505</v>
      </c>
      <c r="O995" s="12" t="s">
        <v>605</v>
      </c>
      <c r="P995" s="11">
        <v>42804</v>
      </c>
      <c r="Q995" s="9">
        <v>6.3</v>
      </c>
      <c r="R995" s="9">
        <v>3</v>
      </c>
      <c r="S995" s="9">
        <v>3</v>
      </c>
      <c r="T995" s="9">
        <v>2</v>
      </c>
      <c r="U995" s="8">
        <v>39.143560000000001</v>
      </c>
      <c r="V995" s="8" t="s">
        <v>32719</v>
      </c>
      <c r="W995" s="8" t="s">
        <v>31506</v>
      </c>
    </row>
    <row r="996" spans="1:23" x14ac:dyDescent="0.2">
      <c r="A996" s="9">
        <v>1341</v>
      </c>
      <c r="B996" s="9">
        <v>2012</v>
      </c>
      <c r="C996" s="12" t="s">
        <v>5540</v>
      </c>
      <c r="D996" s="10">
        <v>1251749</v>
      </c>
      <c r="E996" s="9">
        <v>107</v>
      </c>
      <c r="F996" s="12" t="s">
        <v>5541</v>
      </c>
      <c r="G996" s="9">
        <f t="shared" si="18"/>
        <v>4</v>
      </c>
      <c r="H996" s="12" t="s">
        <v>32703</v>
      </c>
      <c r="I996" s="9">
        <v>0</v>
      </c>
      <c r="J996" s="9">
        <v>0</v>
      </c>
      <c r="K996" s="12" t="s">
        <v>5542</v>
      </c>
      <c r="L996" s="12" t="s">
        <v>162</v>
      </c>
      <c r="M996" s="12" t="s">
        <v>38</v>
      </c>
      <c r="N996" s="12" t="s">
        <v>22289</v>
      </c>
      <c r="O996" s="12" t="s">
        <v>16504</v>
      </c>
      <c r="P996" s="11">
        <v>41215</v>
      </c>
      <c r="Q996" s="9">
        <v>6</v>
      </c>
      <c r="R996" s="9">
        <v>2</v>
      </c>
      <c r="S996" s="9">
        <v>2</v>
      </c>
      <c r="T996" s="9">
        <v>3</v>
      </c>
      <c r="U996" s="8">
        <v>40.728819999999999</v>
      </c>
      <c r="V996" s="8">
        <v>74.000439999999998</v>
      </c>
      <c r="W996" s="8" t="s">
        <v>22290</v>
      </c>
    </row>
    <row r="997" spans="1:23" x14ac:dyDescent="0.2">
      <c r="A997" s="9">
        <v>4874</v>
      </c>
      <c r="B997" s="9">
        <v>2017</v>
      </c>
      <c r="C997" s="12" t="s">
        <v>16930</v>
      </c>
      <c r="D997" s="10">
        <v>1249233</v>
      </c>
      <c r="E997" s="9">
        <v>349</v>
      </c>
      <c r="F997" s="12" t="s">
        <v>16931</v>
      </c>
      <c r="G997" s="9">
        <f t="shared" si="18"/>
        <v>4</v>
      </c>
      <c r="H997" s="12" t="s">
        <v>32706</v>
      </c>
      <c r="I997" s="9">
        <v>1</v>
      </c>
      <c r="J997" s="9">
        <v>0</v>
      </c>
      <c r="K997" s="12" t="s">
        <v>16932</v>
      </c>
      <c r="L997" s="12" t="s">
        <v>162</v>
      </c>
      <c r="M997" s="12" t="s">
        <v>901</v>
      </c>
      <c r="N997" s="12" t="s">
        <v>31511</v>
      </c>
      <c r="O997" s="12" t="s">
        <v>11941</v>
      </c>
      <c r="P997" s="11">
        <v>42888</v>
      </c>
      <c r="Q997" s="9">
        <v>4.2</v>
      </c>
      <c r="R997" s="9">
        <v>2</v>
      </c>
      <c r="S997" s="9">
        <v>2</v>
      </c>
      <c r="T997" s="9">
        <v>2</v>
      </c>
      <c r="U997" s="8">
        <v>53.349609999999998</v>
      </c>
      <c r="V997" s="8">
        <v>6.2596100000000003</v>
      </c>
      <c r="W997" s="8" t="s">
        <v>31512</v>
      </c>
    </row>
    <row r="998" spans="1:23" x14ac:dyDescent="0.2">
      <c r="A998" s="9">
        <v>3413</v>
      </c>
      <c r="B998" s="9">
        <v>2015</v>
      </c>
      <c r="C998" s="12" t="s">
        <v>12268</v>
      </c>
      <c r="D998" s="10">
        <v>1236094</v>
      </c>
      <c r="E998" s="9">
        <v>181</v>
      </c>
      <c r="F998" s="12" t="s">
        <v>12269</v>
      </c>
      <c r="G998" s="9">
        <f t="shared" si="18"/>
        <v>4</v>
      </c>
      <c r="H998" s="12" t="s">
        <v>32706</v>
      </c>
      <c r="I998" s="9">
        <v>1</v>
      </c>
      <c r="J998" s="9">
        <v>0</v>
      </c>
      <c r="K998" s="12" t="s">
        <v>12270</v>
      </c>
      <c r="L998" s="12" t="s">
        <v>3662</v>
      </c>
      <c r="M998" s="12" t="s">
        <v>38</v>
      </c>
      <c r="N998" s="12" t="s">
        <v>27802</v>
      </c>
      <c r="O998" s="12" t="s">
        <v>3622</v>
      </c>
      <c r="P998" s="11">
        <v>42100</v>
      </c>
      <c r="Q998" s="9">
        <v>5</v>
      </c>
      <c r="R998" s="9">
        <v>1</v>
      </c>
      <c r="S998" s="9">
        <v>1</v>
      </c>
      <c r="T998" s="9">
        <v>2</v>
      </c>
      <c r="U998" s="8">
        <v>34.04177</v>
      </c>
      <c r="V998" s="8">
        <v>118.23488</v>
      </c>
      <c r="W998" s="8" t="s">
        <v>27803</v>
      </c>
    </row>
    <row r="999" spans="1:23" x14ac:dyDescent="0.2">
      <c r="A999" s="9">
        <v>2012</v>
      </c>
      <c r="B999" s="9">
        <v>2013</v>
      </c>
      <c r="C999" s="12" t="s">
        <v>7723</v>
      </c>
      <c r="D999" s="10">
        <v>1234254</v>
      </c>
      <c r="E999" s="9">
        <v>153</v>
      </c>
      <c r="F999" s="12" t="s">
        <v>7725</v>
      </c>
      <c r="G999" s="9">
        <f t="shared" si="18"/>
        <v>4</v>
      </c>
      <c r="H999" s="12" t="s">
        <v>32705</v>
      </c>
      <c r="I999" s="9">
        <v>1</v>
      </c>
      <c r="J999" s="9">
        <v>0</v>
      </c>
      <c r="K999" s="12" t="s">
        <v>5656</v>
      </c>
      <c r="L999" s="12" t="s">
        <v>3983</v>
      </c>
      <c r="M999" s="12" t="s">
        <v>38</v>
      </c>
      <c r="N999" s="12" t="s">
        <v>24062</v>
      </c>
      <c r="O999" s="12" t="s">
        <v>11796</v>
      </c>
      <c r="P999" s="11">
        <v>41691</v>
      </c>
      <c r="Q999" s="9">
        <v>6.2</v>
      </c>
      <c r="R999" s="9">
        <v>3</v>
      </c>
      <c r="S999" s="9">
        <v>3</v>
      </c>
      <c r="T999" s="9">
        <v>3</v>
      </c>
      <c r="U999" s="8">
        <v>34.017099999999999</v>
      </c>
      <c r="V999" s="8">
        <v>118.40212</v>
      </c>
      <c r="W999" s="8" t="s">
        <v>24063</v>
      </c>
    </row>
    <row r="1000" spans="1:23" x14ac:dyDescent="0.2">
      <c r="A1000" s="9">
        <v>3414</v>
      </c>
      <c r="B1000" s="9">
        <v>2015</v>
      </c>
      <c r="C1000" s="12" t="s">
        <v>12271</v>
      </c>
      <c r="D1000" s="10">
        <v>1224330</v>
      </c>
      <c r="E1000" s="9">
        <v>510</v>
      </c>
      <c r="F1000" s="12" t="s">
        <v>12272</v>
      </c>
      <c r="G1000" s="9">
        <f t="shared" si="18"/>
        <v>4</v>
      </c>
      <c r="H1000" s="12" t="s">
        <v>32706</v>
      </c>
      <c r="I1000" s="9">
        <v>2</v>
      </c>
      <c r="J1000" s="9">
        <v>0</v>
      </c>
      <c r="K1000" s="12" t="s">
        <v>4879</v>
      </c>
      <c r="L1000" s="12" t="s">
        <v>13434</v>
      </c>
      <c r="M1000" s="12" t="s">
        <v>38</v>
      </c>
      <c r="N1000" s="12" t="s">
        <v>27806</v>
      </c>
      <c r="O1000" s="12" t="s">
        <v>63</v>
      </c>
      <c r="P1000" s="11">
        <v>42111</v>
      </c>
      <c r="Q1000" s="9">
        <v>6.5</v>
      </c>
      <c r="R1000" s="9">
        <v>2</v>
      </c>
      <c r="S1000" s="9">
        <v>1</v>
      </c>
      <c r="T1000" s="9">
        <v>4</v>
      </c>
      <c r="U1000" s="8">
        <v>34.031399999999998</v>
      </c>
      <c r="V1000" s="8">
        <v>118.46971000000001</v>
      </c>
      <c r="W1000" s="8" t="s">
        <v>27807</v>
      </c>
    </row>
    <row r="1001" spans="1:23" x14ac:dyDescent="0.2">
      <c r="A1001" s="9">
        <v>739</v>
      </c>
      <c r="B1001" s="9">
        <v>2011</v>
      </c>
      <c r="C1001" s="12" t="s">
        <v>3343</v>
      </c>
      <c r="D1001" s="10">
        <v>1200326</v>
      </c>
      <c r="E1001" s="9">
        <v>54</v>
      </c>
      <c r="F1001" s="12" t="s">
        <v>3344</v>
      </c>
      <c r="G1001" s="9">
        <f t="shared" si="18"/>
        <v>4</v>
      </c>
      <c r="H1001" s="12" t="s">
        <v>32705</v>
      </c>
      <c r="I1001" s="9">
        <v>4</v>
      </c>
      <c r="J1001" s="9">
        <v>0</v>
      </c>
      <c r="K1001" s="12" t="s">
        <v>3345</v>
      </c>
      <c r="L1001" s="12" t="s">
        <v>509</v>
      </c>
      <c r="M1001" s="12" t="s">
        <v>38</v>
      </c>
      <c r="N1001" s="12" t="s">
        <v>20626</v>
      </c>
      <c r="O1001" s="12" t="s">
        <v>11796</v>
      </c>
      <c r="P1001" s="11">
        <v>40927</v>
      </c>
      <c r="Q1001" s="9">
        <v>7.7</v>
      </c>
      <c r="R1001" s="9">
        <v>3</v>
      </c>
      <c r="S1001" s="9">
        <v>4</v>
      </c>
      <c r="T1001" s="9">
        <v>2</v>
      </c>
      <c r="U1001" s="8">
        <v>34.017099999999999</v>
      </c>
      <c r="V1001" s="8">
        <v>118.40212</v>
      </c>
      <c r="W1001" s="8" t="s">
        <v>20627</v>
      </c>
    </row>
    <row r="1002" spans="1:23" x14ac:dyDescent="0.2">
      <c r="A1002" s="9">
        <v>2700</v>
      </c>
      <c r="B1002" s="9">
        <v>2014</v>
      </c>
      <c r="C1002" s="12" t="s">
        <v>9987</v>
      </c>
      <c r="D1002" s="10">
        <v>1169603</v>
      </c>
      <c r="E1002" s="9">
        <v>85</v>
      </c>
      <c r="F1002" s="12" t="s">
        <v>9989</v>
      </c>
      <c r="G1002" s="9">
        <f t="shared" si="18"/>
        <v>4</v>
      </c>
      <c r="H1002" s="12" t="s">
        <v>32703</v>
      </c>
      <c r="I1002" s="9">
        <v>0</v>
      </c>
      <c r="J1002" s="9">
        <v>0</v>
      </c>
      <c r="K1002" s="12" t="s">
        <v>9990</v>
      </c>
      <c r="L1002" s="12" t="s">
        <v>350</v>
      </c>
      <c r="M1002" s="12" t="s">
        <v>38</v>
      </c>
      <c r="N1002" s="12" t="s">
        <v>25949</v>
      </c>
      <c r="O1002" s="12" t="s">
        <v>11796</v>
      </c>
      <c r="P1002" s="11">
        <v>41906</v>
      </c>
      <c r="Q1002" s="9">
        <v>4.3</v>
      </c>
      <c r="R1002" s="9">
        <v>2</v>
      </c>
      <c r="S1002" s="9">
        <v>2</v>
      </c>
      <c r="T1002" s="9">
        <v>3</v>
      </c>
      <c r="U1002" s="8">
        <v>34.017099999999999</v>
      </c>
      <c r="V1002" s="8">
        <v>118.40212</v>
      </c>
      <c r="W1002" s="8" t="s">
        <v>25950</v>
      </c>
    </row>
    <row r="1003" spans="1:23" x14ac:dyDescent="0.2">
      <c r="A1003" s="9">
        <v>2015</v>
      </c>
      <c r="B1003" s="9">
        <v>2013</v>
      </c>
      <c r="C1003" s="12" t="s">
        <v>7733</v>
      </c>
      <c r="D1003" s="10">
        <v>1162635</v>
      </c>
      <c r="E1003" s="9">
        <v>461</v>
      </c>
      <c r="F1003" s="12" t="s">
        <v>7734</v>
      </c>
      <c r="G1003" s="9">
        <f t="shared" si="18"/>
        <v>2</v>
      </c>
      <c r="H1003" s="12" t="s">
        <v>32703</v>
      </c>
      <c r="I1003" s="9">
        <v>0</v>
      </c>
      <c r="J1003" s="9">
        <v>0</v>
      </c>
      <c r="K1003" s="12" t="s">
        <v>7736</v>
      </c>
      <c r="L1003" s="12" t="s">
        <v>8323</v>
      </c>
      <c r="M1003" s="12" t="s">
        <v>38</v>
      </c>
      <c r="N1003" s="12" t="s">
        <v>24072</v>
      </c>
      <c r="O1003" s="12" t="s">
        <v>32699</v>
      </c>
      <c r="P1003" s="11">
        <v>41842</v>
      </c>
      <c r="Q1003" s="9">
        <v>7.7</v>
      </c>
      <c r="R1003" s="9">
        <v>1</v>
      </c>
      <c r="S1003" s="9">
        <v>1</v>
      </c>
      <c r="T1003" s="9">
        <v>1</v>
      </c>
      <c r="U1003" s="8">
        <v>37.832839999999997</v>
      </c>
      <c r="V1003" s="8">
        <v>122.28397</v>
      </c>
      <c r="W1003" s="8" t="s">
        <v>24073</v>
      </c>
    </row>
    <row r="1004" spans="1:23" x14ac:dyDescent="0.2">
      <c r="A1004" s="9">
        <v>4879</v>
      </c>
      <c r="B1004" s="9">
        <v>2017</v>
      </c>
      <c r="C1004" s="12" t="s">
        <v>16945</v>
      </c>
      <c r="D1004" s="10">
        <v>1157604</v>
      </c>
      <c r="E1004" s="9">
        <v>140</v>
      </c>
      <c r="F1004" s="12" t="s">
        <v>16946</v>
      </c>
      <c r="G1004" s="9">
        <f t="shared" si="18"/>
        <v>4</v>
      </c>
      <c r="H1004" s="12" t="s">
        <v>32703</v>
      </c>
      <c r="I1004" s="9">
        <v>0</v>
      </c>
      <c r="J1004" s="9">
        <v>0</v>
      </c>
      <c r="K1004" s="12" t="s">
        <v>1527</v>
      </c>
      <c r="L1004" s="12" t="s">
        <v>162</v>
      </c>
      <c r="M1004" s="12" t="s">
        <v>38</v>
      </c>
      <c r="N1004" s="12" t="s">
        <v>31524</v>
      </c>
      <c r="O1004" s="12" t="s">
        <v>14184</v>
      </c>
      <c r="P1004" s="11">
        <v>42958</v>
      </c>
      <c r="Q1004" s="9">
        <v>6.6</v>
      </c>
      <c r="R1004" s="9">
        <v>3</v>
      </c>
      <c r="S1004" s="9">
        <v>4</v>
      </c>
      <c r="T1004" s="9">
        <v>2</v>
      </c>
      <c r="U1004" s="8">
        <v>48.921970000000002</v>
      </c>
      <c r="V1004" s="8">
        <v>2.3366799999999999</v>
      </c>
      <c r="W1004" s="8" t="s">
        <v>31525</v>
      </c>
    </row>
    <row r="1005" spans="1:23" x14ac:dyDescent="0.2">
      <c r="A1005" s="9">
        <v>2701</v>
      </c>
      <c r="B1005" s="9">
        <v>2014</v>
      </c>
      <c r="C1005" s="12" t="s">
        <v>9991</v>
      </c>
      <c r="D1005" s="10">
        <v>1124445</v>
      </c>
      <c r="E1005" s="9">
        <v>183</v>
      </c>
      <c r="F1005" s="12" t="s">
        <v>9992</v>
      </c>
      <c r="G1005" s="9">
        <f t="shared" si="18"/>
        <v>4</v>
      </c>
      <c r="H1005" s="12" t="s">
        <v>32705</v>
      </c>
      <c r="I1005" s="9">
        <v>2</v>
      </c>
      <c r="J1005" s="9">
        <v>0</v>
      </c>
      <c r="K1005" s="12" t="s">
        <v>9994</v>
      </c>
      <c r="L1005" s="12" t="s">
        <v>13606</v>
      </c>
      <c r="M1005" s="12" t="s">
        <v>38</v>
      </c>
      <c r="N1005" s="12" t="s">
        <v>25953</v>
      </c>
      <c r="O1005" s="12" t="s">
        <v>32699</v>
      </c>
      <c r="P1005" s="11">
        <v>41865</v>
      </c>
      <c r="Q1005" s="9">
        <v>7</v>
      </c>
      <c r="R1005" s="9">
        <v>1</v>
      </c>
      <c r="S1005" s="9">
        <v>2</v>
      </c>
      <c r="T1005" s="9">
        <v>3</v>
      </c>
      <c r="U1005" s="8">
        <v>37.832839999999997</v>
      </c>
      <c r="V1005" s="8">
        <v>122.28397</v>
      </c>
      <c r="W1005" s="8" t="s">
        <v>25954</v>
      </c>
    </row>
    <row r="1006" spans="1:23" x14ac:dyDescent="0.2">
      <c r="A1006" s="9">
        <v>3420</v>
      </c>
      <c r="B1006" s="9">
        <v>2015</v>
      </c>
      <c r="C1006" s="12" t="s">
        <v>12293</v>
      </c>
      <c r="D1006" s="10">
        <v>1110707</v>
      </c>
      <c r="E1006" s="9">
        <v>108</v>
      </c>
      <c r="F1006" s="12" t="s">
        <v>12294</v>
      </c>
      <c r="G1006" s="9">
        <f t="shared" si="18"/>
        <v>4</v>
      </c>
      <c r="H1006" s="12" t="s">
        <v>32705</v>
      </c>
      <c r="I1006" s="9">
        <v>3</v>
      </c>
      <c r="J1006" s="9">
        <v>0</v>
      </c>
      <c r="K1006" s="12" t="s">
        <v>6755</v>
      </c>
      <c r="L1006" s="12" t="s">
        <v>501</v>
      </c>
      <c r="M1006" s="12" t="s">
        <v>38</v>
      </c>
      <c r="N1006" s="12" t="s">
        <v>27822</v>
      </c>
      <c r="O1006" s="12" t="s">
        <v>32700</v>
      </c>
      <c r="P1006" s="11">
        <v>42349</v>
      </c>
      <c r="Q1006" s="9">
        <v>6.6</v>
      </c>
      <c r="R1006" s="9">
        <v>3</v>
      </c>
      <c r="S1006" s="9">
        <v>3</v>
      </c>
      <c r="T1006" s="9">
        <v>3</v>
      </c>
      <c r="U1006" s="8">
        <v>34.158180000000002</v>
      </c>
      <c r="V1006" s="8">
        <v>118.28513</v>
      </c>
      <c r="W1006" s="8" t="s">
        <v>27823</v>
      </c>
    </row>
    <row r="1007" spans="1:23" x14ac:dyDescent="0.2">
      <c r="A1007" s="9">
        <v>189</v>
      </c>
      <c r="B1007" s="9">
        <v>2010</v>
      </c>
      <c r="C1007" s="12" t="s">
        <v>1119</v>
      </c>
      <c r="D1007" s="10">
        <v>1095369</v>
      </c>
      <c r="E1007" s="9">
        <v>89</v>
      </c>
      <c r="F1007" s="12" t="s">
        <v>1120</v>
      </c>
      <c r="G1007" s="9">
        <f t="shared" si="18"/>
        <v>4</v>
      </c>
      <c r="H1007" s="12" t="s">
        <v>32705</v>
      </c>
      <c r="I1007" s="9">
        <v>3</v>
      </c>
      <c r="J1007" s="9">
        <v>0</v>
      </c>
      <c r="K1007" s="12" t="s">
        <v>1122</v>
      </c>
      <c r="L1007" s="12" t="s">
        <v>3983</v>
      </c>
      <c r="M1007" s="12" t="s">
        <v>38</v>
      </c>
      <c r="N1007" s="12" t="s">
        <v>19092</v>
      </c>
      <c r="O1007" s="12" t="s">
        <v>11796</v>
      </c>
      <c r="P1007" s="11">
        <v>40441</v>
      </c>
      <c r="Q1007" s="9">
        <v>7.2</v>
      </c>
      <c r="R1007" s="9">
        <v>3</v>
      </c>
      <c r="S1007" s="9">
        <v>3</v>
      </c>
      <c r="T1007" s="9">
        <v>3</v>
      </c>
      <c r="U1007" s="8">
        <v>34.017099999999999</v>
      </c>
      <c r="V1007" s="8">
        <v>118.40212</v>
      </c>
      <c r="W1007" s="8" t="s">
        <v>19093</v>
      </c>
    </row>
    <row r="1008" spans="1:23" x14ac:dyDescent="0.2">
      <c r="A1008" s="9">
        <v>2704</v>
      </c>
      <c r="B1008" s="9">
        <v>2014</v>
      </c>
      <c r="C1008" s="12" t="s">
        <v>10005</v>
      </c>
      <c r="D1008" s="10">
        <v>1092800</v>
      </c>
      <c r="E1008" s="9">
        <v>80</v>
      </c>
      <c r="F1008" s="12" t="s">
        <v>10006</v>
      </c>
      <c r="G1008" s="9">
        <f t="shared" si="18"/>
        <v>4</v>
      </c>
      <c r="H1008" s="12" t="s">
        <v>32705</v>
      </c>
      <c r="I1008" s="9">
        <v>3</v>
      </c>
      <c r="J1008" s="9">
        <v>0</v>
      </c>
      <c r="K1008" s="12" t="s">
        <v>10008</v>
      </c>
      <c r="L1008" s="12" t="s">
        <v>13434</v>
      </c>
      <c r="M1008" s="12" t="s">
        <v>3668</v>
      </c>
      <c r="N1008" s="12" t="s">
        <v>25965</v>
      </c>
      <c r="O1008" s="12" t="s">
        <v>11796</v>
      </c>
      <c r="P1008" s="11">
        <v>42040</v>
      </c>
      <c r="Q1008" s="9">
        <v>7.6</v>
      </c>
      <c r="R1008" s="9">
        <v>4</v>
      </c>
      <c r="S1008" s="9">
        <v>4</v>
      </c>
      <c r="T1008" s="9">
        <v>3</v>
      </c>
      <c r="U1008" s="8">
        <v>34.017099999999999</v>
      </c>
      <c r="V1008" s="8">
        <v>118.40212</v>
      </c>
      <c r="W1008" s="8" t="s">
        <v>25966</v>
      </c>
    </row>
    <row r="1009" spans="1:23" x14ac:dyDescent="0.2">
      <c r="A1009" s="9">
        <v>2706</v>
      </c>
      <c r="B1009" s="9">
        <v>2014</v>
      </c>
      <c r="C1009" s="12" t="s">
        <v>10013</v>
      </c>
      <c r="D1009" s="10">
        <v>1066981</v>
      </c>
      <c r="E1009" s="9">
        <v>306</v>
      </c>
      <c r="F1009" s="12" t="s">
        <v>10014</v>
      </c>
      <c r="G1009" s="9">
        <f t="shared" ref="G1009:G1028" si="19">+LEN(F1009)-LEN(SUBSTITUTE(F1009,",",""))+1</f>
        <v>4</v>
      </c>
      <c r="H1009" s="12" t="s">
        <v>32705</v>
      </c>
      <c r="I1009" s="9">
        <v>1</v>
      </c>
      <c r="J1009" s="9">
        <v>0</v>
      </c>
      <c r="K1009" s="12" t="s">
        <v>5498</v>
      </c>
      <c r="L1009" s="12" t="s">
        <v>162</v>
      </c>
      <c r="M1009" s="12" t="s">
        <v>38</v>
      </c>
      <c r="N1009" s="12" t="s">
        <v>25972</v>
      </c>
      <c r="O1009" s="12" t="s">
        <v>7433</v>
      </c>
      <c r="P1009" s="11">
        <v>41936</v>
      </c>
      <c r="Q1009" s="9">
        <v>6.4</v>
      </c>
      <c r="R1009" s="9">
        <v>3</v>
      </c>
      <c r="S1009" s="9">
        <v>3</v>
      </c>
      <c r="T1009" s="9">
        <v>3</v>
      </c>
      <c r="U1009" s="8">
        <v>34.083759999999998</v>
      </c>
      <c r="V1009" s="8">
        <v>118.38299000000001</v>
      </c>
      <c r="W1009" s="8" t="s">
        <v>25973</v>
      </c>
    </row>
    <row r="1010" spans="1:23" x14ac:dyDescent="0.2">
      <c r="A1010" s="9">
        <v>2019</v>
      </c>
      <c r="B1010" s="9">
        <v>2013</v>
      </c>
      <c r="C1010" s="12" t="s">
        <v>7749</v>
      </c>
      <c r="D1010" s="10">
        <v>1065881</v>
      </c>
      <c r="E1010" s="9">
        <v>269</v>
      </c>
      <c r="F1010" s="12" t="s">
        <v>7750</v>
      </c>
      <c r="G1010" s="9">
        <f t="shared" si="19"/>
        <v>4</v>
      </c>
      <c r="H1010" s="12" t="s">
        <v>32706</v>
      </c>
      <c r="I1010" s="9">
        <v>2</v>
      </c>
      <c r="J1010" s="9">
        <v>0</v>
      </c>
      <c r="K1010" s="12" t="s">
        <v>7751</v>
      </c>
      <c r="L1010" s="12" t="s">
        <v>162</v>
      </c>
      <c r="M1010" s="12" t="s">
        <v>38</v>
      </c>
      <c r="N1010" s="12" t="s">
        <v>24086</v>
      </c>
      <c r="O1010" s="12" t="s">
        <v>32699</v>
      </c>
      <c r="P1010" s="11">
        <v>41531</v>
      </c>
      <c r="Q1010" s="9">
        <v>6.4</v>
      </c>
      <c r="R1010" s="9">
        <v>2</v>
      </c>
      <c r="S1010" s="9">
        <v>2</v>
      </c>
      <c r="T1010" s="9">
        <v>3</v>
      </c>
      <c r="U1010" s="8">
        <v>37.832839999999997</v>
      </c>
      <c r="V1010" s="8">
        <v>122.28397</v>
      </c>
      <c r="W1010" s="8" t="s">
        <v>24087</v>
      </c>
    </row>
    <row r="1011" spans="1:23" x14ac:dyDescent="0.2">
      <c r="A1011" s="9">
        <v>4148</v>
      </c>
      <c r="B1011" s="9">
        <v>2016</v>
      </c>
      <c r="C1011" s="12" t="s">
        <v>14668</v>
      </c>
      <c r="D1011" s="10">
        <v>1055287</v>
      </c>
      <c r="E1011" s="9">
        <v>381</v>
      </c>
      <c r="F1011" s="12" t="s">
        <v>14669</v>
      </c>
      <c r="G1011" s="9">
        <f t="shared" si="19"/>
        <v>4</v>
      </c>
      <c r="H1011" s="12" t="s">
        <v>32705</v>
      </c>
      <c r="I1011" s="9">
        <v>2</v>
      </c>
      <c r="J1011" s="9">
        <v>0</v>
      </c>
      <c r="K1011" s="12" t="s">
        <v>10678</v>
      </c>
      <c r="L1011" s="12" t="s">
        <v>162</v>
      </c>
      <c r="M1011" s="12" t="s">
        <v>38</v>
      </c>
      <c r="N1011" s="12" t="s">
        <v>29715</v>
      </c>
      <c r="O1011" s="12" t="s">
        <v>14040</v>
      </c>
      <c r="P1011" s="11">
        <v>42481</v>
      </c>
      <c r="Q1011" s="9">
        <v>6.4</v>
      </c>
      <c r="R1011" s="9">
        <v>2</v>
      </c>
      <c r="S1011" s="9">
        <v>3</v>
      </c>
      <c r="T1011" s="9">
        <v>3</v>
      </c>
      <c r="U1011" s="8">
        <v>18.544699999999999</v>
      </c>
      <c r="V1011" s="8">
        <v>73.911450000000002</v>
      </c>
      <c r="W1011" s="8" t="s">
        <v>29716</v>
      </c>
    </row>
    <row r="1012" spans="1:23" x14ac:dyDescent="0.2">
      <c r="A1012" s="9">
        <v>2021</v>
      </c>
      <c r="B1012" s="9">
        <v>2013</v>
      </c>
      <c r="C1012" s="12" t="s">
        <v>7758</v>
      </c>
      <c r="D1012" s="10">
        <v>1030064</v>
      </c>
      <c r="E1012" s="9">
        <v>78</v>
      </c>
      <c r="F1012" s="12" t="s">
        <v>7760</v>
      </c>
      <c r="G1012" s="9">
        <f t="shared" si="19"/>
        <v>4</v>
      </c>
      <c r="H1012" s="12" t="s">
        <v>32705</v>
      </c>
      <c r="I1012" s="9">
        <v>5</v>
      </c>
      <c r="J1012" s="9">
        <v>0</v>
      </c>
      <c r="K1012" s="12" t="s">
        <v>7762</v>
      </c>
      <c r="L1012" s="12" t="s">
        <v>3983</v>
      </c>
      <c r="M1012" s="12" t="s">
        <v>38</v>
      </c>
      <c r="N1012" s="12" t="s">
        <v>24093</v>
      </c>
      <c r="O1012" s="12" t="s">
        <v>11796</v>
      </c>
      <c r="P1012" s="11">
        <v>41536</v>
      </c>
      <c r="Q1012" s="9">
        <v>6.5</v>
      </c>
      <c r="R1012" s="9">
        <v>3</v>
      </c>
      <c r="S1012" s="9">
        <v>3</v>
      </c>
      <c r="T1012" s="9">
        <v>3</v>
      </c>
      <c r="U1012" s="8">
        <v>34.017099999999999</v>
      </c>
      <c r="V1012" s="8">
        <v>118.40212</v>
      </c>
      <c r="W1012" s="8" t="s">
        <v>24094</v>
      </c>
    </row>
    <row r="1013" spans="1:23" x14ac:dyDescent="0.2">
      <c r="A1013" s="9">
        <v>4886</v>
      </c>
      <c r="B1013" s="9">
        <v>2017</v>
      </c>
      <c r="C1013" s="12" t="s">
        <v>16967</v>
      </c>
      <c r="D1013" s="10">
        <v>1026124</v>
      </c>
      <c r="E1013" s="9">
        <v>107</v>
      </c>
      <c r="F1013" s="12" t="s">
        <v>16969</v>
      </c>
      <c r="G1013" s="9">
        <f t="shared" si="19"/>
        <v>4</v>
      </c>
      <c r="H1013" s="12" t="s">
        <v>32705</v>
      </c>
      <c r="I1013" s="9">
        <v>2</v>
      </c>
      <c r="J1013" s="9">
        <v>0</v>
      </c>
      <c r="K1013" s="12" t="s">
        <v>12055</v>
      </c>
      <c r="L1013" s="12" t="s">
        <v>3983</v>
      </c>
      <c r="M1013" s="12" t="s">
        <v>38</v>
      </c>
      <c r="N1013" s="12" t="s">
        <v>31541</v>
      </c>
      <c r="O1013" s="12" t="s">
        <v>11796</v>
      </c>
      <c r="P1013" s="11">
        <v>43055</v>
      </c>
      <c r="Q1013" s="9">
        <v>6.7</v>
      </c>
      <c r="R1013" s="9">
        <v>3</v>
      </c>
      <c r="S1013" s="9">
        <v>4</v>
      </c>
      <c r="T1013" s="9">
        <v>2</v>
      </c>
      <c r="U1013" s="8">
        <v>34.017099999999999</v>
      </c>
      <c r="V1013" s="8">
        <v>118.40212</v>
      </c>
      <c r="W1013" s="8" t="s">
        <v>31542</v>
      </c>
    </row>
    <row r="1014" spans="1:23" x14ac:dyDescent="0.2">
      <c r="A1014" s="9">
        <v>748</v>
      </c>
      <c r="B1014" s="9">
        <v>2011</v>
      </c>
      <c r="C1014" s="12" t="s">
        <v>3376</v>
      </c>
      <c r="D1014" s="10">
        <v>1024175</v>
      </c>
      <c r="E1014" s="9">
        <v>66</v>
      </c>
      <c r="F1014" s="12" t="s">
        <v>3377</v>
      </c>
      <c r="G1014" s="9">
        <f t="shared" si="19"/>
        <v>4</v>
      </c>
      <c r="H1014" s="12" t="s">
        <v>32705</v>
      </c>
      <c r="I1014" s="9">
        <v>0</v>
      </c>
      <c r="J1014" s="9">
        <v>0</v>
      </c>
      <c r="K1014" s="12" t="s">
        <v>3379</v>
      </c>
      <c r="L1014" s="12" t="s">
        <v>3662</v>
      </c>
      <c r="M1014" s="12" t="s">
        <v>38</v>
      </c>
      <c r="N1014" s="12" t="s">
        <v>20650</v>
      </c>
      <c r="O1014" s="12" t="s">
        <v>263</v>
      </c>
      <c r="P1014" s="11">
        <v>40676</v>
      </c>
      <c r="Q1014" s="9">
        <v>6.6</v>
      </c>
      <c r="R1014" s="9">
        <v>3</v>
      </c>
      <c r="S1014" s="9">
        <v>4</v>
      </c>
      <c r="T1014" s="9">
        <v>4</v>
      </c>
      <c r="U1014" s="8">
        <v>34.055430000000001</v>
      </c>
      <c r="V1014" s="8">
        <v>118.41328</v>
      </c>
      <c r="W1014" s="8" t="s">
        <v>20651</v>
      </c>
    </row>
    <row r="1015" spans="1:23" x14ac:dyDescent="0.2">
      <c r="A1015" s="9">
        <v>2709</v>
      </c>
      <c r="B1015" s="9">
        <v>2014</v>
      </c>
      <c r="C1015" s="12" t="s">
        <v>10023</v>
      </c>
      <c r="D1015" s="10">
        <v>1021398</v>
      </c>
      <c r="E1015" s="9">
        <v>227</v>
      </c>
      <c r="F1015" s="12" t="s">
        <v>10024</v>
      </c>
      <c r="G1015" s="9">
        <f t="shared" si="19"/>
        <v>4</v>
      </c>
      <c r="H1015" s="12" t="s">
        <v>32705</v>
      </c>
      <c r="I1015" s="9">
        <v>1</v>
      </c>
      <c r="J1015" s="9">
        <v>0</v>
      </c>
      <c r="K1015" s="12" t="s">
        <v>742</v>
      </c>
      <c r="L1015" s="12" t="s">
        <v>501</v>
      </c>
      <c r="M1015" s="12" t="s">
        <v>38</v>
      </c>
      <c r="N1015" s="12" t="s">
        <v>25981</v>
      </c>
      <c r="O1015" s="12" t="s">
        <v>11796</v>
      </c>
      <c r="P1015" s="11">
        <v>41957</v>
      </c>
      <c r="Q1015" s="9">
        <v>6.4</v>
      </c>
      <c r="R1015" s="9">
        <v>2</v>
      </c>
      <c r="S1015" s="9">
        <v>1</v>
      </c>
      <c r="T1015" s="9">
        <v>3</v>
      </c>
      <c r="U1015" s="8">
        <v>34.017099999999999</v>
      </c>
      <c r="V1015" s="8">
        <v>118.40212</v>
      </c>
      <c r="W1015" s="8" t="s">
        <v>25982</v>
      </c>
    </row>
    <row r="1016" spans="1:23" x14ac:dyDescent="0.2">
      <c r="A1016" s="9">
        <v>3424</v>
      </c>
      <c r="B1016" s="9">
        <v>2015</v>
      </c>
      <c r="C1016" s="12" t="s">
        <v>12302</v>
      </c>
      <c r="D1016" s="10">
        <v>1020921</v>
      </c>
      <c r="E1016" s="9">
        <v>94</v>
      </c>
      <c r="F1016" s="12" t="s">
        <v>12303</v>
      </c>
      <c r="G1016" s="9">
        <f t="shared" si="19"/>
        <v>4</v>
      </c>
      <c r="H1016" s="12" t="s">
        <v>32705</v>
      </c>
      <c r="I1016" s="9">
        <v>1</v>
      </c>
      <c r="J1016" s="9">
        <v>0</v>
      </c>
      <c r="K1016" s="12" t="s">
        <v>12304</v>
      </c>
      <c r="L1016" s="12" t="s">
        <v>501</v>
      </c>
      <c r="M1016" s="12" t="s">
        <v>38</v>
      </c>
      <c r="N1016" s="12" t="s">
        <v>27830</v>
      </c>
      <c r="O1016" s="12" t="s">
        <v>16504</v>
      </c>
      <c r="P1016" s="11">
        <v>42132</v>
      </c>
      <c r="Q1016" s="9">
        <v>6.2</v>
      </c>
      <c r="R1016" s="9">
        <v>2</v>
      </c>
      <c r="S1016" s="9">
        <v>2</v>
      </c>
      <c r="T1016" s="9">
        <v>3</v>
      </c>
      <c r="U1016" s="8">
        <v>40.728819999999999</v>
      </c>
      <c r="V1016" s="8">
        <v>74.000439999999998</v>
      </c>
      <c r="W1016" s="8" t="s">
        <v>27831</v>
      </c>
    </row>
    <row r="1017" spans="1:23" x14ac:dyDescent="0.2">
      <c r="A1017" s="9">
        <v>4150</v>
      </c>
      <c r="B1017" s="9">
        <v>2016</v>
      </c>
      <c r="C1017" s="12" t="s">
        <v>14673</v>
      </c>
      <c r="D1017" s="10">
        <v>1016985</v>
      </c>
      <c r="E1017" s="9">
        <v>298</v>
      </c>
      <c r="F1017" s="12" t="s">
        <v>14674</v>
      </c>
      <c r="G1017" s="9">
        <f t="shared" si="19"/>
        <v>4</v>
      </c>
      <c r="H1017" s="12" t="s">
        <v>32705</v>
      </c>
      <c r="I1017" s="9">
        <v>1</v>
      </c>
      <c r="J1017" s="9">
        <v>0</v>
      </c>
      <c r="K1017" s="12" t="s">
        <v>14675</v>
      </c>
      <c r="L1017" s="12" t="s">
        <v>162</v>
      </c>
      <c r="M1017" s="12" t="s">
        <v>38</v>
      </c>
      <c r="N1017" s="12" t="s">
        <v>29722</v>
      </c>
      <c r="O1017" s="12" t="s">
        <v>11796</v>
      </c>
      <c r="P1017" s="11">
        <v>42608</v>
      </c>
      <c r="Q1017" s="9">
        <v>6.5</v>
      </c>
      <c r="R1017" s="9">
        <v>2</v>
      </c>
      <c r="S1017" s="9">
        <v>2</v>
      </c>
      <c r="T1017" s="9">
        <v>3</v>
      </c>
      <c r="U1017" s="8">
        <v>34.017099999999999</v>
      </c>
      <c r="V1017" s="8">
        <v>118.40212</v>
      </c>
      <c r="W1017" s="8" t="s">
        <v>29723</v>
      </c>
    </row>
    <row r="1018" spans="1:23" x14ac:dyDescent="0.2">
      <c r="A1018" s="9">
        <v>1355</v>
      </c>
      <c r="B1018" s="9">
        <v>2012</v>
      </c>
      <c r="C1018" s="12" t="s">
        <v>5596</v>
      </c>
      <c r="D1018" s="10">
        <v>1008455</v>
      </c>
      <c r="E1018" s="9">
        <v>205</v>
      </c>
      <c r="F1018" s="12" t="s">
        <v>5597</v>
      </c>
      <c r="G1018" s="9">
        <f t="shared" si="19"/>
        <v>4</v>
      </c>
      <c r="H1018" s="12" t="s">
        <v>32705</v>
      </c>
      <c r="I1018" s="9">
        <v>1</v>
      </c>
      <c r="J1018" s="9">
        <v>0</v>
      </c>
      <c r="K1018" s="12" t="s">
        <v>5598</v>
      </c>
      <c r="L1018" s="12" t="s">
        <v>162</v>
      </c>
      <c r="M1018" s="12" t="s">
        <v>38</v>
      </c>
      <c r="N1018" s="12" t="s">
        <v>22329</v>
      </c>
      <c r="O1018" s="12" t="s">
        <v>11796</v>
      </c>
      <c r="P1018" s="11">
        <v>41025</v>
      </c>
      <c r="Q1018" s="9">
        <v>5.7</v>
      </c>
      <c r="R1018" s="9">
        <v>3</v>
      </c>
      <c r="S1018" s="9">
        <v>3</v>
      </c>
      <c r="T1018" s="9">
        <v>3</v>
      </c>
      <c r="U1018" s="8">
        <v>34.017099999999999</v>
      </c>
      <c r="V1018" s="8">
        <v>118.40212</v>
      </c>
      <c r="W1018" s="8" t="s">
        <v>22330</v>
      </c>
    </row>
    <row r="1019" spans="1:23" x14ac:dyDescent="0.2">
      <c r="A1019" s="9">
        <v>749</v>
      </c>
      <c r="B1019" s="9">
        <v>2011</v>
      </c>
      <c r="C1019" s="12" t="s">
        <v>3381</v>
      </c>
      <c r="D1019" s="10">
        <v>1008098</v>
      </c>
      <c r="E1019" s="9">
        <v>51</v>
      </c>
      <c r="F1019" s="12" t="s">
        <v>3382</v>
      </c>
      <c r="G1019" s="9">
        <f t="shared" si="19"/>
        <v>4</v>
      </c>
      <c r="H1019" s="12" t="s">
        <v>32704</v>
      </c>
      <c r="I1019" s="9">
        <v>0</v>
      </c>
      <c r="J1019" s="9">
        <v>1</v>
      </c>
      <c r="K1019" s="12" t="s">
        <v>3385</v>
      </c>
      <c r="L1019" s="12" t="s">
        <v>501</v>
      </c>
      <c r="M1019" s="12" t="s">
        <v>4476</v>
      </c>
      <c r="N1019" s="12" t="s">
        <v>20652</v>
      </c>
      <c r="O1019" s="12" t="s">
        <v>11796</v>
      </c>
      <c r="P1019" s="11">
        <v>40416</v>
      </c>
      <c r="Q1019" s="9">
        <v>7.7</v>
      </c>
      <c r="R1019" s="9">
        <v>3</v>
      </c>
      <c r="S1019" s="9">
        <v>3</v>
      </c>
      <c r="T1019" s="9">
        <v>3</v>
      </c>
      <c r="U1019" s="8">
        <v>34.017099999999999</v>
      </c>
      <c r="V1019" s="8">
        <v>118.40212</v>
      </c>
      <c r="W1019" s="8" t="s">
        <v>20653</v>
      </c>
    </row>
    <row r="1020" spans="1:23" x14ac:dyDescent="0.2">
      <c r="A1020" s="9">
        <v>3426</v>
      </c>
      <c r="B1020" s="9">
        <v>2015</v>
      </c>
      <c r="C1020" s="12" t="s">
        <v>12308</v>
      </c>
      <c r="D1020" s="10">
        <v>1004105</v>
      </c>
      <c r="E1020" s="9">
        <v>344</v>
      </c>
      <c r="F1020" s="12" t="s">
        <v>12309</v>
      </c>
      <c r="G1020" s="9">
        <f t="shared" si="19"/>
        <v>4</v>
      </c>
      <c r="H1020" s="12" t="s">
        <v>32705</v>
      </c>
      <c r="I1020" s="9">
        <v>1</v>
      </c>
      <c r="J1020" s="9">
        <v>0</v>
      </c>
      <c r="K1020" s="12" t="s">
        <v>12310</v>
      </c>
      <c r="L1020" s="12" t="s">
        <v>501</v>
      </c>
      <c r="M1020" s="12" t="s">
        <v>38</v>
      </c>
      <c r="N1020" s="12" t="s">
        <v>27836</v>
      </c>
      <c r="O1020" s="12" t="s">
        <v>32699</v>
      </c>
      <c r="P1020" s="11">
        <v>42186</v>
      </c>
      <c r="Q1020" s="9">
        <v>3.4</v>
      </c>
      <c r="R1020" s="9">
        <v>1</v>
      </c>
      <c r="S1020" s="9">
        <v>1</v>
      </c>
      <c r="T1020" s="9">
        <v>2</v>
      </c>
      <c r="U1020" s="8">
        <v>37.832839999999997</v>
      </c>
      <c r="V1020" s="8">
        <v>122.28397</v>
      </c>
      <c r="W1020" s="8" t="s">
        <v>27837</v>
      </c>
    </row>
    <row r="1021" spans="1:23" x14ac:dyDescent="0.2">
      <c r="A1021" s="9">
        <v>753</v>
      </c>
      <c r="B1021" s="9">
        <v>2011</v>
      </c>
      <c r="C1021" s="12" t="s">
        <v>3395</v>
      </c>
      <c r="D1021" s="10">
        <v>970816</v>
      </c>
      <c r="E1021" s="9">
        <v>168</v>
      </c>
      <c r="F1021" s="12" t="s">
        <v>3396</v>
      </c>
      <c r="G1021" s="9">
        <f t="shared" si="19"/>
        <v>4</v>
      </c>
      <c r="H1021" s="12" t="s">
        <v>32705</v>
      </c>
      <c r="I1021" s="9">
        <v>2</v>
      </c>
      <c r="J1021" s="9">
        <v>0</v>
      </c>
      <c r="K1021" s="12" t="s">
        <v>3397</v>
      </c>
      <c r="L1021" s="12" t="s">
        <v>501</v>
      </c>
      <c r="M1021" s="12" t="s">
        <v>38</v>
      </c>
      <c r="N1021" s="12" t="s">
        <v>20663</v>
      </c>
      <c r="O1021" s="12" t="s">
        <v>63</v>
      </c>
      <c r="P1021" s="11">
        <v>40682</v>
      </c>
      <c r="Q1021" s="9">
        <v>6.7</v>
      </c>
      <c r="R1021" s="9">
        <v>2</v>
      </c>
      <c r="S1021" s="9">
        <v>3</v>
      </c>
      <c r="T1021" s="9">
        <v>3</v>
      </c>
      <c r="U1021" s="8">
        <v>34.031399999999998</v>
      </c>
      <c r="V1021" s="8">
        <v>118.46971000000001</v>
      </c>
      <c r="W1021" s="8" t="s">
        <v>20664</v>
      </c>
    </row>
    <row r="1022" spans="1:23" x14ac:dyDescent="0.2">
      <c r="A1022" s="9">
        <v>4891</v>
      </c>
      <c r="B1022" s="9">
        <v>2017</v>
      </c>
      <c r="C1022" s="12" t="s">
        <v>16978</v>
      </c>
      <c r="D1022" s="10">
        <v>965481</v>
      </c>
      <c r="E1022" s="9">
        <v>110</v>
      </c>
      <c r="F1022" s="12" t="s">
        <v>16979</v>
      </c>
      <c r="G1022" s="9">
        <f t="shared" si="19"/>
        <v>4</v>
      </c>
      <c r="H1022" s="12" t="s">
        <v>32705</v>
      </c>
      <c r="I1022" s="9">
        <v>2</v>
      </c>
      <c r="J1022" s="9">
        <v>0</v>
      </c>
      <c r="K1022" s="12" t="s">
        <v>5319</v>
      </c>
      <c r="L1022" s="12" t="s">
        <v>162</v>
      </c>
      <c r="M1022" s="12" t="s">
        <v>38</v>
      </c>
      <c r="N1022" s="12" t="s">
        <v>31548</v>
      </c>
      <c r="O1022" s="12" t="s">
        <v>14040</v>
      </c>
      <c r="P1022" s="11">
        <v>43042</v>
      </c>
      <c r="Q1022" s="9">
        <v>6.9</v>
      </c>
      <c r="R1022" s="9">
        <v>3</v>
      </c>
      <c r="S1022" s="9">
        <v>3</v>
      </c>
      <c r="T1022" s="9">
        <v>3</v>
      </c>
      <c r="U1022" s="8">
        <v>18.544699999999999</v>
      </c>
      <c r="V1022" s="8">
        <v>73.911450000000002</v>
      </c>
      <c r="W1022" s="8" t="s">
        <v>31549</v>
      </c>
    </row>
    <row r="1023" spans="1:23" x14ac:dyDescent="0.2">
      <c r="A1023" s="9">
        <v>2713</v>
      </c>
      <c r="B1023" s="9">
        <v>2014</v>
      </c>
      <c r="C1023" s="12" t="s">
        <v>10038</v>
      </c>
      <c r="D1023" s="10">
        <v>964413</v>
      </c>
      <c r="E1023" s="9">
        <v>80</v>
      </c>
      <c r="F1023" s="12" t="s">
        <v>10039</v>
      </c>
      <c r="G1023" s="9">
        <f t="shared" si="19"/>
        <v>4</v>
      </c>
      <c r="H1023" s="12" t="s">
        <v>32705</v>
      </c>
      <c r="I1023" s="9">
        <v>55</v>
      </c>
      <c r="J1023" s="9">
        <v>0</v>
      </c>
      <c r="K1023" s="12" t="s">
        <v>10042</v>
      </c>
      <c r="L1023" s="12" t="s">
        <v>501</v>
      </c>
      <c r="M1023" s="12" t="s">
        <v>38</v>
      </c>
      <c r="N1023" s="12" t="s">
        <v>25995</v>
      </c>
      <c r="O1023" s="12" t="s">
        <v>14184</v>
      </c>
      <c r="P1023" s="11">
        <v>41971</v>
      </c>
      <c r="Q1023" s="9">
        <v>6.8</v>
      </c>
      <c r="R1023" s="9">
        <v>4</v>
      </c>
      <c r="S1023" s="9">
        <v>4</v>
      </c>
      <c r="T1023" s="9">
        <v>4</v>
      </c>
      <c r="U1023" s="8">
        <v>48.921970000000002</v>
      </c>
      <c r="V1023" s="8">
        <v>2.3366799999999999</v>
      </c>
      <c r="W1023" s="8" t="s">
        <v>25996</v>
      </c>
    </row>
    <row r="1024" spans="1:23" x14ac:dyDescent="0.2">
      <c r="A1024" s="9">
        <v>200</v>
      </c>
      <c r="B1024" s="9">
        <v>2010</v>
      </c>
      <c r="C1024" s="12" t="s">
        <v>1168</v>
      </c>
      <c r="D1024" s="10">
        <v>883887</v>
      </c>
      <c r="E1024" s="9">
        <v>47</v>
      </c>
      <c r="F1024" s="12" t="s">
        <v>1169</v>
      </c>
      <c r="G1024" s="9">
        <f t="shared" si="19"/>
        <v>4</v>
      </c>
      <c r="H1024" s="12" t="s">
        <v>32705</v>
      </c>
      <c r="I1024" s="9">
        <v>2</v>
      </c>
      <c r="J1024" s="9">
        <v>0</v>
      </c>
      <c r="K1024" s="12" t="s">
        <v>1170</v>
      </c>
      <c r="L1024" s="12" t="s">
        <v>501</v>
      </c>
      <c r="M1024" s="12" t="s">
        <v>38</v>
      </c>
      <c r="N1024" s="12" t="s">
        <v>19119</v>
      </c>
      <c r="O1024" s="12" t="s">
        <v>32699</v>
      </c>
      <c r="P1024" s="11">
        <v>40312</v>
      </c>
      <c r="Q1024" s="9">
        <v>6.2</v>
      </c>
      <c r="R1024" s="9">
        <v>2</v>
      </c>
      <c r="S1024" s="9">
        <v>1</v>
      </c>
      <c r="T1024" s="9">
        <v>2</v>
      </c>
      <c r="U1024" s="8">
        <v>37.832839999999997</v>
      </c>
      <c r="V1024" s="8">
        <v>122.28397</v>
      </c>
      <c r="W1024" s="8" t="s">
        <v>19120</v>
      </c>
    </row>
    <row r="1025" spans="1:23" x14ac:dyDescent="0.2">
      <c r="A1025" s="9">
        <v>756</v>
      </c>
      <c r="B1025" s="9">
        <v>2011</v>
      </c>
      <c r="C1025" s="12" t="s">
        <v>3405</v>
      </c>
      <c r="D1025" s="10">
        <v>841733</v>
      </c>
      <c r="E1025" s="9">
        <v>81</v>
      </c>
      <c r="F1025" s="12" t="s">
        <v>3406</v>
      </c>
      <c r="G1025" s="9">
        <f t="shared" si="19"/>
        <v>4</v>
      </c>
      <c r="H1025" s="12" t="s">
        <v>32705</v>
      </c>
      <c r="I1025" s="9">
        <v>1</v>
      </c>
      <c r="J1025" s="9">
        <v>0</v>
      </c>
      <c r="K1025" s="12" t="s">
        <v>3407</v>
      </c>
      <c r="L1025" s="12" t="s">
        <v>501</v>
      </c>
      <c r="M1025" s="12" t="s">
        <v>38</v>
      </c>
      <c r="N1025" s="12" t="s">
        <v>20670</v>
      </c>
      <c r="O1025" s="12" t="s">
        <v>11796</v>
      </c>
      <c r="P1025" s="11">
        <v>40969</v>
      </c>
      <c r="Q1025" s="9">
        <v>6.3</v>
      </c>
      <c r="R1025" s="9">
        <v>3</v>
      </c>
      <c r="S1025" s="9">
        <v>3</v>
      </c>
      <c r="T1025" s="9">
        <v>2</v>
      </c>
      <c r="U1025" s="8">
        <v>34.017099999999999</v>
      </c>
      <c r="V1025" s="8">
        <v>118.40212</v>
      </c>
      <c r="W1025" s="8" t="s">
        <v>20671</v>
      </c>
    </row>
    <row r="1026" spans="1:23" x14ac:dyDescent="0.2">
      <c r="A1026" s="9">
        <v>3436</v>
      </c>
      <c r="B1026" s="9">
        <v>2015</v>
      </c>
      <c r="C1026" s="12" t="s">
        <v>12344</v>
      </c>
      <c r="D1026" s="10">
        <v>819431</v>
      </c>
      <c r="E1026" s="9">
        <v>392</v>
      </c>
      <c r="F1026" s="12" t="s">
        <v>12345</v>
      </c>
      <c r="G1026" s="9">
        <f t="shared" si="19"/>
        <v>4</v>
      </c>
      <c r="H1026" s="12" t="s">
        <v>32706</v>
      </c>
      <c r="I1026" s="9">
        <v>2</v>
      </c>
      <c r="J1026" s="9">
        <v>0</v>
      </c>
      <c r="K1026" s="12" t="s">
        <v>5743</v>
      </c>
      <c r="L1026" s="12" t="s">
        <v>162</v>
      </c>
      <c r="M1026" s="12" t="s">
        <v>38</v>
      </c>
      <c r="N1026" s="12" t="s">
        <v>27860</v>
      </c>
      <c r="O1026" s="12" t="s">
        <v>14184</v>
      </c>
      <c r="P1026" s="11">
        <v>42228</v>
      </c>
      <c r="Q1026" s="9">
        <v>6.5</v>
      </c>
      <c r="R1026" s="9">
        <v>3</v>
      </c>
      <c r="S1026" s="9">
        <v>3</v>
      </c>
      <c r="T1026" s="9">
        <v>3</v>
      </c>
      <c r="U1026" s="8">
        <v>48.921970000000002</v>
      </c>
      <c r="V1026" s="8">
        <v>2.3366799999999999</v>
      </c>
      <c r="W1026" s="8" t="s">
        <v>27861</v>
      </c>
    </row>
    <row r="1027" spans="1:23" x14ac:dyDescent="0.2">
      <c r="A1027" s="9">
        <v>204</v>
      </c>
      <c r="B1027" s="9">
        <v>2010</v>
      </c>
      <c r="C1027" s="12" t="s">
        <v>1186</v>
      </c>
      <c r="D1027" s="10">
        <v>802535</v>
      </c>
      <c r="E1027" s="9">
        <v>28</v>
      </c>
      <c r="F1027" s="12" t="s">
        <v>1187</v>
      </c>
      <c r="G1027" s="9">
        <f t="shared" si="19"/>
        <v>4</v>
      </c>
      <c r="H1027" s="12" t="s">
        <v>32705</v>
      </c>
      <c r="I1027" s="9">
        <v>5</v>
      </c>
      <c r="J1027" s="9">
        <v>0</v>
      </c>
      <c r="K1027" s="12" t="s">
        <v>1189</v>
      </c>
      <c r="L1027" s="12" t="s">
        <v>509</v>
      </c>
      <c r="M1027" s="12" t="s">
        <v>38</v>
      </c>
      <c r="N1027" s="12" t="s">
        <v>19132</v>
      </c>
      <c r="O1027" s="12" t="s">
        <v>32700</v>
      </c>
      <c r="P1027" s="11">
        <v>40201</v>
      </c>
      <c r="Q1027" s="9">
        <v>7.8</v>
      </c>
      <c r="R1027" s="9">
        <v>4</v>
      </c>
      <c r="S1027" s="9">
        <v>4</v>
      </c>
      <c r="T1027" s="9">
        <v>2</v>
      </c>
      <c r="U1027" s="8">
        <v>34.158180000000002</v>
      </c>
      <c r="V1027" s="8">
        <v>118.28513</v>
      </c>
      <c r="W1027" s="8" t="s">
        <v>19133</v>
      </c>
    </row>
    <row r="1028" spans="1:23" x14ac:dyDescent="0.2">
      <c r="A1028" s="9">
        <v>4904</v>
      </c>
      <c r="B1028" s="9">
        <v>2017</v>
      </c>
      <c r="C1028" s="12" t="s">
        <v>17020</v>
      </c>
      <c r="D1028" s="10">
        <v>800148</v>
      </c>
      <c r="E1028" s="9">
        <v>303</v>
      </c>
      <c r="F1028" s="12" t="s">
        <v>17021</v>
      </c>
      <c r="G1028" s="9">
        <f t="shared" si="19"/>
        <v>4</v>
      </c>
      <c r="H1028" s="12" t="s">
        <v>32705</v>
      </c>
      <c r="I1028" s="9">
        <v>7</v>
      </c>
      <c r="J1028" s="9">
        <v>0</v>
      </c>
      <c r="K1028" s="12" t="s">
        <v>17022</v>
      </c>
      <c r="L1028" s="12" t="s">
        <v>501</v>
      </c>
      <c r="M1028" s="12" t="s">
        <v>38</v>
      </c>
      <c r="N1028" s="12" t="s">
        <v>31585</v>
      </c>
      <c r="O1028" s="12" t="s">
        <v>16504</v>
      </c>
      <c r="P1028" s="11">
        <v>42965</v>
      </c>
      <c r="Q1028" s="9">
        <v>6.6</v>
      </c>
      <c r="R1028" s="9">
        <v>3</v>
      </c>
      <c r="S1028" s="9">
        <v>4</v>
      </c>
      <c r="T1028" s="9">
        <v>3</v>
      </c>
      <c r="U1028" s="8">
        <v>40.728839999999998</v>
      </c>
      <c r="V1028" s="8">
        <v>74.000460000000004</v>
      </c>
      <c r="W1028" s="8" t="s">
        <v>31586</v>
      </c>
    </row>
    <row r="1029" spans="1:23" x14ac:dyDescent="0.2">
      <c r="A1029" s="9">
        <v>1362</v>
      </c>
      <c r="B1029" s="9">
        <v>2012</v>
      </c>
      <c r="C1029" s="12" t="s">
        <v>5628</v>
      </c>
      <c r="D1029" s="10">
        <v>793815</v>
      </c>
      <c r="E1029" s="9">
        <v>64</v>
      </c>
      <c r="F1029" s="12" t="s">
        <v>5629</v>
      </c>
      <c r="G1029" s="9">
        <f t="shared" ref="G1029:G1041" si="20">+LEN(F1029)-LEN(SUBSTITUTE(F1029,",",""))+1</f>
        <v>4</v>
      </c>
      <c r="H1029" s="12" t="s">
        <v>32703</v>
      </c>
      <c r="I1029" s="9">
        <v>0</v>
      </c>
      <c r="J1029" s="9">
        <v>0</v>
      </c>
      <c r="K1029" s="12" t="s">
        <v>5630</v>
      </c>
      <c r="L1029" s="12" t="s">
        <v>162</v>
      </c>
      <c r="M1029" s="12" t="s">
        <v>38</v>
      </c>
      <c r="N1029" s="12" t="s">
        <v>22353</v>
      </c>
      <c r="O1029" s="12" t="s">
        <v>11796</v>
      </c>
      <c r="P1029" s="11">
        <v>41053</v>
      </c>
      <c r="Q1029" s="9">
        <v>5.0999999999999996</v>
      </c>
      <c r="R1029" s="9">
        <v>2</v>
      </c>
      <c r="S1029" s="9">
        <v>1</v>
      </c>
      <c r="T1029" s="9">
        <v>2</v>
      </c>
      <c r="U1029" s="8">
        <v>34.017099999999999</v>
      </c>
      <c r="V1029" s="8">
        <v>118.40212</v>
      </c>
      <c r="W1029" s="8" t="s">
        <v>22354</v>
      </c>
    </row>
    <row r="1030" spans="1:23" x14ac:dyDescent="0.2">
      <c r="A1030" s="9">
        <v>759</v>
      </c>
      <c r="B1030" s="9">
        <v>2011</v>
      </c>
      <c r="C1030" s="12" t="s">
        <v>3414</v>
      </c>
      <c r="D1030" s="10">
        <v>769552</v>
      </c>
      <c r="E1030" s="9">
        <v>24</v>
      </c>
      <c r="F1030" s="12" t="s">
        <v>3416</v>
      </c>
      <c r="G1030" s="9">
        <f t="shared" si="20"/>
        <v>4</v>
      </c>
      <c r="H1030" s="12" t="s">
        <v>32705</v>
      </c>
      <c r="I1030" s="9">
        <v>15</v>
      </c>
      <c r="J1030" s="9">
        <v>0</v>
      </c>
      <c r="K1030" s="12" t="s">
        <v>3418</v>
      </c>
      <c r="L1030" s="12" t="s">
        <v>501</v>
      </c>
      <c r="M1030" s="12" t="s">
        <v>38</v>
      </c>
      <c r="N1030" s="12" t="s">
        <v>20678</v>
      </c>
      <c r="O1030" s="12" t="s">
        <v>16504</v>
      </c>
      <c r="P1030" s="11">
        <v>40563</v>
      </c>
      <c r="Q1030" s="9">
        <v>7.2</v>
      </c>
      <c r="R1030" s="9">
        <v>3</v>
      </c>
      <c r="S1030" s="9">
        <v>4</v>
      </c>
      <c r="T1030" s="9">
        <v>2</v>
      </c>
      <c r="U1030" s="8">
        <v>40.728819999999999</v>
      </c>
      <c r="V1030" s="8">
        <v>74.000439999999998</v>
      </c>
      <c r="W1030" s="8" t="s">
        <v>20679</v>
      </c>
    </row>
    <row r="1031" spans="1:23" x14ac:dyDescent="0.2">
      <c r="A1031" s="9">
        <v>1369</v>
      </c>
      <c r="B1031" s="9">
        <v>2012</v>
      </c>
      <c r="C1031" s="12" t="s">
        <v>5653</v>
      </c>
      <c r="D1031" s="10">
        <v>757195</v>
      </c>
      <c r="E1031" s="9">
        <v>21</v>
      </c>
      <c r="F1031" s="12" t="s">
        <v>5654</v>
      </c>
      <c r="G1031" s="9">
        <f t="shared" si="20"/>
        <v>4</v>
      </c>
      <c r="H1031" s="12" t="s">
        <v>32705</v>
      </c>
      <c r="I1031" s="9">
        <v>0</v>
      </c>
      <c r="J1031" s="9">
        <v>0</v>
      </c>
      <c r="K1031" s="12" t="s">
        <v>5656</v>
      </c>
      <c r="L1031" s="12" t="s">
        <v>501</v>
      </c>
      <c r="M1031" s="12" t="s">
        <v>38</v>
      </c>
      <c r="N1031" s="12" t="s">
        <v>22374</v>
      </c>
      <c r="O1031" s="12" t="s">
        <v>32700</v>
      </c>
      <c r="P1031" s="11">
        <v>40928</v>
      </c>
      <c r="Q1031" s="9">
        <v>6.1</v>
      </c>
      <c r="R1031" s="9">
        <v>3</v>
      </c>
      <c r="S1031" s="9">
        <v>4</v>
      </c>
      <c r="T1031" s="9">
        <v>3</v>
      </c>
      <c r="U1031" s="8">
        <v>34.158180000000002</v>
      </c>
      <c r="V1031" s="8">
        <v>118.28513</v>
      </c>
      <c r="W1031" s="8" t="s">
        <v>22375</v>
      </c>
    </row>
    <row r="1032" spans="1:23" x14ac:dyDescent="0.2">
      <c r="A1032" s="9">
        <v>2727</v>
      </c>
      <c r="B1032" s="9">
        <v>2014</v>
      </c>
      <c r="C1032" s="12" t="s">
        <v>10077</v>
      </c>
      <c r="D1032" s="10">
        <v>723593</v>
      </c>
      <c r="E1032" s="9">
        <v>24</v>
      </c>
      <c r="F1032" s="12" t="s">
        <v>10078</v>
      </c>
      <c r="G1032" s="9">
        <f t="shared" si="20"/>
        <v>4</v>
      </c>
      <c r="H1032" s="12" t="s">
        <v>32705</v>
      </c>
      <c r="I1032" s="9">
        <v>2</v>
      </c>
      <c r="J1032" s="9">
        <v>0</v>
      </c>
      <c r="K1032" s="12" t="s">
        <v>10079</v>
      </c>
      <c r="L1032" s="12" t="s">
        <v>3983</v>
      </c>
      <c r="M1032" s="12" t="s">
        <v>1104</v>
      </c>
      <c r="N1032" s="12" t="s">
        <v>26023</v>
      </c>
      <c r="O1032" s="12" t="s">
        <v>32700</v>
      </c>
      <c r="P1032" s="11">
        <v>41647</v>
      </c>
      <c r="Q1032" s="9">
        <v>6.2</v>
      </c>
      <c r="R1032" s="9">
        <v>2</v>
      </c>
      <c r="S1032" s="9">
        <v>2</v>
      </c>
      <c r="T1032" s="9">
        <v>3</v>
      </c>
      <c r="U1032" s="8">
        <v>34.158180000000002</v>
      </c>
      <c r="V1032" s="8">
        <v>118.28513</v>
      </c>
      <c r="W1032" s="8" t="s">
        <v>26024</v>
      </c>
    </row>
    <row r="1033" spans="1:23" x14ac:dyDescent="0.2">
      <c r="A1033" s="9">
        <v>2730</v>
      </c>
      <c r="B1033" s="9">
        <v>2014</v>
      </c>
      <c r="C1033" s="12" t="s">
        <v>10088</v>
      </c>
      <c r="D1033" s="10">
        <v>705908</v>
      </c>
      <c r="E1033" s="9">
        <v>608</v>
      </c>
      <c r="F1033" s="12" t="s">
        <v>10089</v>
      </c>
      <c r="G1033" s="9">
        <f t="shared" si="20"/>
        <v>4</v>
      </c>
      <c r="H1033" s="12" t="s">
        <v>32703</v>
      </c>
      <c r="I1033" s="9">
        <v>0</v>
      </c>
      <c r="J1033" s="9">
        <v>0</v>
      </c>
      <c r="K1033" s="12" t="s">
        <v>3039</v>
      </c>
      <c r="L1033" s="12" t="s">
        <v>162</v>
      </c>
      <c r="M1033" s="12" t="s">
        <v>38</v>
      </c>
      <c r="N1033" s="12" t="s">
        <v>26033</v>
      </c>
      <c r="O1033" s="12" t="s">
        <v>51</v>
      </c>
      <c r="P1033" s="11">
        <v>41929</v>
      </c>
      <c r="Q1033" s="9">
        <v>6.7</v>
      </c>
      <c r="R1033" s="9">
        <v>2</v>
      </c>
      <c r="S1033" s="9">
        <v>2</v>
      </c>
      <c r="T1033" s="9">
        <v>3</v>
      </c>
      <c r="U1033" s="8">
        <v>34.083799999999997</v>
      </c>
      <c r="V1033" s="8">
        <v>118.32083</v>
      </c>
      <c r="W1033" s="8" t="s">
        <v>26034</v>
      </c>
    </row>
    <row r="1034" spans="1:23" x14ac:dyDescent="0.2">
      <c r="A1034" s="9">
        <v>769</v>
      </c>
      <c r="B1034" s="9">
        <v>2011</v>
      </c>
      <c r="C1034" s="12" t="s">
        <v>3446</v>
      </c>
      <c r="D1034" s="10">
        <v>703372</v>
      </c>
      <c r="E1034" s="9">
        <v>21</v>
      </c>
      <c r="F1034" s="12" t="s">
        <v>3447</v>
      </c>
      <c r="G1034" s="9">
        <f t="shared" si="20"/>
        <v>4</v>
      </c>
      <c r="H1034" s="12" t="s">
        <v>32705</v>
      </c>
      <c r="I1034" s="9">
        <v>1</v>
      </c>
      <c r="J1034" s="9">
        <v>0</v>
      </c>
      <c r="K1034" s="12" t="s">
        <v>3448</v>
      </c>
      <c r="L1034" s="12" t="s">
        <v>3662</v>
      </c>
      <c r="M1034" s="12" t="s">
        <v>38</v>
      </c>
      <c r="N1034" s="12" t="s">
        <v>20698</v>
      </c>
      <c r="O1034" s="12" t="s">
        <v>12042</v>
      </c>
      <c r="P1034" s="11">
        <v>40675</v>
      </c>
      <c r="Q1034" s="9">
        <v>6.1</v>
      </c>
      <c r="R1034" s="9">
        <v>2</v>
      </c>
      <c r="S1034" s="9">
        <v>3</v>
      </c>
      <c r="T1034" s="9">
        <v>3</v>
      </c>
      <c r="U1034" s="8" t="s">
        <v>32718</v>
      </c>
      <c r="V1034" s="8">
        <v>78.451530000000005</v>
      </c>
      <c r="W1034" s="8" t="s">
        <v>20699</v>
      </c>
    </row>
    <row r="1035" spans="1:23" x14ac:dyDescent="0.2">
      <c r="A1035" s="9">
        <v>770</v>
      </c>
      <c r="B1035" s="9">
        <v>2011</v>
      </c>
      <c r="C1035" s="12" t="s">
        <v>3450</v>
      </c>
      <c r="D1035" s="10">
        <v>696921</v>
      </c>
      <c r="E1035" s="9">
        <v>37</v>
      </c>
      <c r="F1035" s="12" t="s">
        <v>3451</v>
      </c>
      <c r="G1035" s="9">
        <f t="shared" si="20"/>
        <v>4</v>
      </c>
      <c r="H1035" s="12" t="s">
        <v>32705</v>
      </c>
      <c r="I1035" s="9">
        <v>4</v>
      </c>
      <c r="J1035" s="9">
        <v>0</v>
      </c>
      <c r="K1035" s="12" t="s">
        <v>3452</v>
      </c>
      <c r="L1035" s="12" t="s">
        <v>509</v>
      </c>
      <c r="M1035" s="12" t="s">
        <v>38</v>
      </c>
      <c r="N1035" s="12" t="s">
        <v>20703</v>
      </c>
      <c r="O1035" s="12" t="s">
        <v>14184</v>
      </c>
      <c r="P1035" s="11">
        <v>40858</v>
      </c>
      <c r="Q1035" s="9">
        <v>7.1</v>
      </c>
      <c r="R1035" s="9">
        <v>3</v>
      </c>
      <c r="S1035" s="9">
        <v>4</v>
      </c>
      <c r="T1035" s="9">
        <v>3</v>
      </c>
      <c r="U1035" s="8">
        <v>48.921970000000002</v>
      </c>
      <c r="V1035" s="8">
        <v>2.3366799999999999</v>
      </c>
      <c r="W1035" s="8" t="s">
        <v>20704</v>
      </c>
    </row>
    <row r="1036" spans="1:23" x14ac:dyDescent="0.2">
      <c r="A1036" s="9">
        <v>3444</v>
      </c>
      <c r="B1036" s="9">
        <v>2015</v>
      </c>
      <c r="C1036" s="12" t="s">
        <v>12370</v>
      </c>
      <c r="D1036" s="10">
        <v>694600</v>
      </c>
      <c r="E1036" s="9">
        <v>84</v>
      </c>
      <c r="F1036" s="12" t="s">
        <v>12371</v>
      </c>
      <c r="G1036" s="9">
        <f t="shared" si="20"/>
        <v>4</v>
      </c>
      <c r="H1036" s="12" t="s">
        <v>32705</v>
      </c>
      <c r="I1036" s="9">
        <v>4</v>
      </c>
      <c r="J1036" s="9">
        <v>0</v>
      </c>
      <c r="K1036" s="12" t="s">
        <v>12372</v>
      </c>
      <c r="L1036" s="12" t="s">
        <v>509</v>
      </c>
      <c r="M1036" s="12" t="s">
        <v>38</v>
      </c>
      <c r="N1036" s="12" t="s">
        <v>27880</v>
      </c>
      <c r="O1036" s="12" t="s">
        <v>11796</v>
      </c>
      <c r="P1036" s="11">
        <v>42033</v>
      </c>
      <c r="Q1036" s="9">
        <v>7.6</v>
      </c>
      <c r="R1036" s="9">
        <v>4</v>
      </c>
      <c r="S1036" s="9">
        <v>4</v>
      </c>
      <c r="T1036" s="9">
        <v>3</v>
      </c>
      <c r="U1036" s="8">
        <v>34.017099999999999</v>
      </c>
      <c r="V1036" s="8">
        <v>118.40212</v>
      </c>
      <c r="W1036" s="8" t="s">
        <v>27881</v>
      </c>
    </row>
    <row r="1037" spans="1:23" x14ac:dyDescent="0.2">
      <c r="A1037" s="9">
        <v>3446</v>
      </c>
      <c r="B1037" s="9">
        <v>2015</v>
      </c>
      <c r="C1037" s="12" t="s">
        <v>12377</v>
      </c>
      <c r="D1037" s="10">
        <v>660561</v>
      </c>
      <c r="E1037" s="9">
        <v>79</v>
      </c>
      <c r="F1037" s="12" t="s">
        <v>12378</v>
      </c>
      <c r="G1037" s="9">
        <f t="shared" si="20"/>
        <v>4</v>
      </c>
      <c r="H1037" s="12" t="s">
        <v>32705</v>
      </c>
      <c r="I1037" s="9">
        <v>4</v>
      </c>
      <c r="J1037" s="9">
        <v>0</v>
      </c>
      <c r="K1037" s="12" t="s">
        <v>8409</v>
      </c>
      <c r="L1037" s="12" t="s">
        <v>3983</v>
      </c>
      <c r="M1037" s="12" t="s">
        <v>38</v>
      </c>
      <c r="N1037" s="12" t="s">
        <v>27885</v>
      </c>
      <c r="O1037" s="12" t="s">
        <v>14184</v>
      </c>
      <c r="P1037" s="11">
        <v>42202</v>
      </c>
      <c r="Q1037" s="9">
        <v>6.9</v>
      </c>
      <c r="R1037" s="9">
        <v>3</v>
      </c>
      <c r="S1037" s="9">
        <v>4</v>
      </c>
      <c r="T1037" s="9">
        <v>3</v>
      </c>
      <c r="U1037" s="8">
        <v>48.921970000000002</v>
      </c>
      <c r="V1037" s="8">
        <v>2.3366799999999999</v>
      </c>
      <c r="W1037" s="8" t="s">
        <v>27886</v>
      </c>
    </row>
    <row r="1038" spans="1:23" x14ac:dyDescent="0.2">
      <c r="A1038" s="9">
        <v>4918</v>
      </c>
      <c r="B1038" s="9">
        <v>2017</v>
      </c>
      <c r="C1038" s="12" t="s">
        <v>17061</v>
      </c>
      <c r="D1038" s="10">
        <v>653951</v>
      </c>
      <c r="E1038" s="9">
        <v>311</v>
      </c>
      <c r="F1038" s="12" t="s">
        <v>17063</v>
      </c>
      <c r="G1038" s="9">
        <f t="shared" si="20"/>
        <v>4</v>
      </c>
      <c r="H1038" s="12" t="s">
        <v>32706</v>
      </c>
      <c r="I1038" s="9">
        <v>1</v>
      </c>
      <c r="J1038" s="9">
        <v>0</v>
      </c>
      <c r="K1038" s="12" t="s">
        <v>9797</v>
      </c>
      <c r="L1038" s="12" t="s">
        <v>162</v>
      </c>
      <c r="M1038" s="12" t="s">
        <v>38</v>
      </c>
      <c r="N1038" s="12" t="s">
        <v>31622</v>
      </c>
      <c r="O1038" s="12" t="s">
        <v>16504</v>
      </c>
      <c r="P1038" s="11">
        <v>42818</v>
      </c>
      <c r="Q1038" s="9">
        <v>5.8</v>
      </c>
      <c r="R1038" s="9">
        <v>2</v>
      </c>
      <c r="S1038" s="9">
        <v>2</v>
      </c>
      <c r="T1038" s="9">
        <v>3</v>
      </c>
      <c r="U1038" s="8">
        <v>40.728830000000002</v>
      </c>
      <c r="V1038" s="8">
        <v>74.000450000000001</v>
      </c>
      <c r="W1038" s="8" t="s">
        <v>31623</v>
      </c>
    </row>
    <row r="1039" spans="1:23" x14ac:dyDescent="0.2">
      <c r="A1039" s="9">
        <v>2734</v>
      </c>
      <c r="B1039" s="9">
        <v>2014</v>
      </c>
      <c r="C1039" s="12" t="s">
        <v>10098</v>
      </c>
      <c r="D1039" s="10">
        <v>647280</v>
      </c>
      <c r="E1039" s="9">
        <v>61</v>
      </c>
      <c r="F1039" s="12" t="s">
        <v>10099</v>
      </c>
      <c r="G1039" s="9">
        <f t="shared" si="20"/>
        <v>4</v>
      </c>
      <c r="H1039" s="12" t="s">
        <v>32705</v>
      </c>
      <c r="I1039" s="9">
        <v>12</v>
      </c>
      <c r="J1039" s="9">
        <v>0</v>
      </c>
      <c r="K1039" s="12" t="s">
        <v>10101</v>
      </c>
      <c r="L1039" s="12" t="s">
        <v>509</v>
      </c>
      <c r="M1039" s="12" t="s">
        <v>38</v>
      </c>
      <c r="N1039" s="12" t="s">
        <v>26044</v>
      </c>
      <c r="O1039" s="12" t="s">
        <v>11796</v>
      </c>
      <c r="P1039" s="11">
        <v>42445</v>
      </c>
      <c r="Q1039" s="9">
        <v>8.1</v>
      </c>
      <c r="R1039" s="9">
        <v>3</v>
      </c>
      <c r="S1039" s="9">
        <v>4</v>
      </c>
      <c r="T1039" s="9">
        <v>3</v>
      </c>
      <c r="U1039" s="8">
        <v>34.017099999999999</v>
      </c>
      <c r="V1039" s="8">
        <v>118.40212</v>
      </c>
      <c r="W1039" s="8" t="s">
        <v>26045</v>
      </c>
    </row>
    <row r="1040" spans="1:23" x14ac:dyDescent="0.2">
      <c r="A1040" s="9">
        <v>217</v>
      </c>
      <c r="B1040" s="9">
        <v>2010</v>
      </c>
      <c r="C1040" s="12" t="s">
        <v>1240</v>
      </c>
      <c r="D1040" s="10">
        <v>619162</v>
      </c>
      <c r="E1040" s="9">
        <v>36</v>
      </c>
      <c r="F1040" s="12" t="s">
        <v>1241</v>
      </c>
      <c r="G1040" s="9">
        <f t="shared" si="20"/>
        <v>4</v>
      </c>
      <c r="H1040" s="12" t="s">
        <v>32705</v>
      </c>
      <c r="I1040" s="9">
        <v>47</v>
      </c>
      <c r="J1040" s="9">
        <v>0</v>
      </c>
      <c r="K1040" s="12" t="s">
        <v>1244</v>
      </c>
      <c r="L1040" s="12" t="s">
        <v>3983</v>
      </c>
      <c r="M1040" s="12" t="s">
        <v>1222</v>
      </c>
      <c r="N1040" s="12" t="s">
        <v>19164</v>
      </c>
      <c r="O1040" s="12" t="s">
        <v>14184</v>
      </c>
      <c r="P1040" s="11">
        <v>39953</v>
      </c>
      <c r="Q1040" s="9">
        <v>6.9</v>
      </c>
      <c r="R1040" s="9">
        <v>4</v>
      </c>
      <c r="S1040" s="9">
        <v>4</v>
      </c>
      <c r="T1040" s="9">
        <v>2</v>
      </c>
      <c r="U1040" s="8">
        <v>48.921970000000002</v>
      </c>
      <c r="V1040" s="8">
        <v>2.3366799999999999</v>
      </c>
      <c r="W1040" s="8" t="s">
        <v>19165</v>
      </c>
    </row>
    <row r="1041" spans="1:23" x14ac:dyDescent="0.2">
      <c r="A1041" s="9">
        <v>1378</v>
      </c>
      <c r="B1041" s="9">
        <v>2012</v>
      </c>
      <c r="C1041" s="12" t="s">
        <v>5690</v>
      </c>
      <c r="D1041" s="10">
        <v>610792</v>
      </c>
      <c r="E1041" s="9">
        <v>565</v>
      </c>
      <c r="F1041" s="12" t="s">
        <v>5691</v>
      </c>
      <c r="G1041" s="9">
        <f t="shared" si="20"/>
        <v>4</v>
      </c>
      <c r="H1041" s="12" t="s">
        <v>32705</v>
      </c>
      <c r="I1041" s="9">
        <v>3</v>
      </c>
      <c r="J1041" s="9">
        <v>0</v>
      </c>
      <c r="K1041" s="12" t="s">
        <v>5692</v>
      </c>
      <c r="L1041" s="12" t="s">
        <v>501</v>
      </c>
      <c r="M1041" s="12" t="s">
        <v>38</v>
      </c>
      <c r="N1041" s="12" t="s">
        <v>22401</v>
      </c>
      <c r="O1041" s="12" t="s">
        <v>51</v>
      </c>
      <c r="P1041" s="11">
        <v>41474</v>
      </c>
      <c r="Q1041" s="9">
        <v>6</v>
      </c>
      <c r="R1041" s="9">
        <v>3</v>
      </c>
      <c r="S1041" s="9">
        <v>3</v>
      </c>
      <c r="T1041" s="9">
        <v>2</v>
      </c>
      <c r="U1041" s="8">
        <v>34.083799999999997</v>
      </c>
      <c r="V1041" s="8">
        <v>118.32083</v>
      </c>
      <c r="W1041" s="8" t="s">
        <v>22402</v>
      </c>
    </row>
    <row r="1042" spans="1:23" x14ac:dyDescent="0.2">
      <c r="A1042" s="9">
        <v>2739</v>
      </c>
      <c r="B1042" s="9">
        <v>2014</v>
      </c>
      <c r="C1042" s="12" t="s">
        <v>10117</v>
      </c>
      <c r="D1042" s="10">
        <v>600896</v>
      </c>
      <c r="E1042" s="9">
        <v>204</v>
      </c>
      <c r="F1042" s="12" t="s">
        <v>10118</v>
      </c>
      <c r="G1042" s="9">
        <f t="shared" ref="G1042:G1064" si="21">+LEN(F1042)-LEN(SUBSTITUTE(F1042,",",""))+1</f>
        <v>4</v>
      </c>
      <c r="H1042" s="12" t="s">
        <v>32705</v>
      </c>
      <c r="I1042" s="9">
        <v>1</v>
      </c>
      <c r="J1042" s="9">
        <v>0</v>
      </c>
      <c r="K1042" s="12" t="s">
        <v>10119</v>
      </c>
      <c r="L1042" s="12" t="s">
        <v>6945</v>
      </c>
      <c r="M1042" s="12" t="s">
        <v>38</v>
      </c>
      <c r="N1042" s="12" t="s">
        <v>26058</v>
      </c>
      <c r="O1042" s="12" t="s">
        <v>16504</v>
      </c>
      <c r="P1042" s="11">
        <v>41830</v>
      </c>
      <c r="Q1042" s="9">
        <v>6.1</v>
      </c>
      <c r="R1042" s="9">
        <v>2</v>
      </c>
      <c r="S1042" s="9">
        <v>2</v>
      </c>
      <c r="T1042" s="9">
        <v>4</v>
      </c>
      <c r="U1042" s="8">
        <v>40.728819999999999</v>
      </c>
      <c r="V1042" s="8">
        <v>74.000439999999998</v>
      </c>
      <c r="W1042" s="8" t="s">
        <v>26059</v>
      </c>
    </row>
    <row r="1043" spans="1:23" x14ac:dyDescent="0.2">
      <c r="A1043" s="9">
        <v>1380</v>
      </c>
      <c r="B1043" s="9">
        <v>2012</v>
      </c>
      <c r="C1043" s="12" t="s">
        <v>5696</v>
      </c>
      <c r="D1043" s="10">
        <v>595018</v>
      </c>
      <c r="E1043" s="9">
        <v>136</v>
      </c>
      <c r="F1043" s="12" t="s">
        <v>5697</v>
      </c>
      <c r="G1043" s="9">
        <f t="shared" si="21"/>
        <v>4</v>
      </c>
      <c r="H1043" s="12" t="s">
        <v>32703</v>
      </c>
      <c r="I1043" s="9">
        <v>0</v>
      </c>
      <c r="J1043" s="9">
        <v>0</v>
      </c>
      <c r="K1043" s="12" t="s">
        <v>5698</v>
      </c>
      <c r="L1043" s="12" t="s">
        <v>162</v>
      </c>
      <c r="M1043" s="12" t="s">
        <v>38</v>
      </c>
      <c r="N1043" s="12" t="s">
        <v>22406</v>
      </c>
      <c r="O1043" s="12" t="s">
        <v>32699</v>
      </c>
      <c r="P1043" s="11">
        <v>40981</v>
      </c>
      <c r="Q1043" s="9">
        <v>5.9</v>
      </c>
      <c r="R1043" s="9">
        <v>2</v>
      </c>
      <c r="S1043" s="9">
        <v>2</v>
      </c>
      <c r="T1043" s="9">
        <v>2</v>
      </c>
      <c r="U1043" s="8">
        <v>37.832839999999997</v>
      </c>
      <c r="V1043" s="8">
        <v>122.28397</v>
      </c>
      <c r="W1043" s="8" t="s">
        <v>22407</v>
      </c>
    </row>
    <row r="1044" spans="1:23" x14ac:dyDescent="0.2">
      <c r="A1044" s="9">
        <v>2740</v>
      </c>
      <c r="B1044" s="9">
        <v>2014</v>
      </c>
      <c r="C1044" s="12" t="s">
        <v>10120</v>
      </c>
      <c r="D1044" s="10">
        <v>587774</v>
      </c>
      <c r="E1044" s="9">
        <v>139</v>
      </c>
      <c r="F1044" s="12" t="s">
        <v>10121</v>
      </c>
      <c r="G1044" s="9">
        <f t="shared" si="21"/>
        <v>4</v>
      </c>
      <c r="H1044" s="12" t="s">
        <v>32705</v>
      </c>
      <c r="I1044" s="9">
        <v>2</v>
      </c>
      <c r="J1044" s="9">
        <v>0</v>
      </c>
      <c r="K1044" s="12" t="s">
        <v>10122</v>
      </c>
      <c r="L1044" s="12" t="s">
        <v>501</v>
      </c>
      <c r="M1044" s="12" t="s">
        <v>38</v>
      </c>
      <c r="N1044" s="12" t="s">
        <v>26062</v>
      </c>
      <c r="O1044" s="12" t="s">
        <v>32700</v>
      </c>
      <c r="P1044" s="11">
        <v>41894</v>
      </c>
      <c r="Q1044" s="9">
        <v>6.3</v>
      </c>
      <c r="R1044" s="9">
        <v>2</v>
      </c>
      <c r="S1044" s="9">
        <v>3</v>
      </c>
      <c r="T1044" s="9">
        <v>3</v>
      </c>
      <c r="U1044" s="8">
        <v>34.158180000000002</v>
      </c>
      <c r="V1044" s="8">
        <v>118.28513</v>
      </c>
      <c r="W1044" s="8" t="s">
        <v>26063</v>
      </c>
    </row>
    <row r="1045" spans="1:23" x14ac:dyDescent="0.2">
      <c r="A1045" s="9">
        <v>2040</v>
      </c>
      <c r="B1045" s="9">
        <v>2013</v>
      </c>
      <c r="C1045" s="12" t="s">
        <v>7829</v>
      </c>
      <c r="D1045" s="10">
        <v>583633</v>
      </c>
      <c r="E1045" s="9">
        <v>138</v>
      </c>
      <c r="F1045" s="12" t="s">
        <v>7830</v>
      </c>
      <c r="G1045" s="9">
        <f t="shared" si="21"/>
        <v>4</v>
      </c>
      <c r="H1045" s="12" t="s">
        <v>32706</v>
      </c>
      <c r="I1045" s="9">
        <v>1</v>
      </c>
      <c r="J1045" s="9">
        <v>0</v>
      </c>
      <c r="K1045" s="12" t="s">
        <v>7831</v>
      </c>
      <c r="L1045" s="12" t="s">
        <v>509</v>
      </c>
      <c r="M1045" s="12" t="s">
        <v>38</v>
      </c>
      <c r="N1045" s="12" t="s">
        <v>24142</v>
      </c>
      <c r="O1045" s="12" t="s">
        <v>32700</v>
      </c>
      <c r="P1045" s="11">
        <v>41522</v>
      </c>
      <c r="Q1045" s="9">
        <v>6.7</v>
      </c>
      <c r="R1045" s="9">
        <v>2</v>
      </c>
      <c r="S1045" s="9">
        <v>2</v>
      </c>
      <c r="T1045" s="9">
        <v>2</v>
      </c>
      <c r="U1045" s="8">
        <v>34.158180000000002</v>
      </c>
      <c r="V1045" s="8">
        <v>118.28513</v>
      </c>
      <c r="W1045" s="8" t="s">
        <v>24143</v>
      </c>
    </row>
    <row r="1046" spans="1:23" x14ac:dyDescent="0.2">
      <c r="A1046" s="9">
        <v>3452</v>
      </c>
      <c r="B1046" s="9">
        <v>2015</v>
      </c>
      <c r="C1046" s="12" t="s">
        <v>12396</v>
      </c>
      <c r="D1046" s="10">
        <v>573335</v>
      </c>
      <c r="E1046" s="9">
        <v>148</v>
      </c>
      <c r="F1046" s="12" t="s">
        <v>12397</v>
      </c>
      <c r="G1046" s="9">
        <f t="shared" si="21"/>
        <v>4</v>
      </c>
      <c r="H1046" s="12" t="s">
        <v>32705</v>
      </c>
      <c r="I1046" s="9">
        <v>1</v>
      </c>
      <c r="J1046" s="9">
        <v>0</v>
      </c>
      <c r="K1046" s="12" t="s">
        <v>12398</v>
      </c>
      <c r="L1046" s="12" t="s">
        <v>3983</v>
      </c>
      <c r="M1046" s="12" t="s">
        <v>38</v>
      </c>
      <c r="N1046" s="12" t="s">
        <v>27903</v>
      </c>
      <c r="O1046" s="12" t="s">
        <v>63</v>
      </c>
      <c r="P1046" s="11">
        <v>42313</v>
      </c>
      <c r="Q1046" s="9">
        <v>6.5</v>
      </c>
      <c r="R1046" s="9">
        <v>2</v>
      </c>
      <c r="S1046" s="9">
        <v>2</v>
      </c>
      <c r="T1046" s="9">
        <v>3</v>
      </c>
      <c r="U1046" s="8">
        <v>34.031399999999998</v>
      </c>
      <c r="V1046" s="8">
        <v>118.46971000000001</v>
      </c>
      <c r="W1046" s="8" t="s">
        <v>27904</v>
      </c>
    </row>
    <row r="1047" spans="1:23" x14ac:dyDescent="0.2">
      <c r="A1047" s="9">
        <v>4923</v>
      </c>
      <c r="B1047" s="9">
        <v>2017</v>
      </c>
      <c r="C1047" s="12" t="s">
        <v>17078</v>
      </c>
      <c r="D1047" s="10">
        <v>569306</v>
      </c>
      <c r="E1047" s="9">
        <v>167</v>
      </c>
      <c r="F1047" s="12" t="s">
        <v>17079</v>
      </c>
      <c r="G1047" s="9">
        <f t="shared" si="21"/>
        <v>4</v>
      </c>
      <c r="H1047" s="12" t="s">
        <v>32705</v>
      </c>
      <c r="I1047" s="9">
        <v>1</v>
      </c>
      <c r="J1047" s="9">
        <v>0</v>
      </c>
      <c r="K1047" s="12" t="s">
        <v>17080</v>
      </c>
      <c r="L1047" s="12" t="s">
        <v>3983</v>
      </c>
      <c r="M1047" s="12" t="s">
        <v>38</v>
      </c>
      <c r="N1047" s="12" t="s">
        <v>31635</v>
      </c>
      <c r="O1047" s="12" t="s">
        <v>32699</v>
      </c>
      <c r="P1047" s="11">
        <v>42839</v>
      </c>
      <c r="Q1047" s="9">
        <v>6.1</v>
      </c>
      <c r="R1047" s="9">
        <v>2</v>
      </c>
      <c r="S1047" s="9">
        <v>3</v>
      </c>
      <c r="T1047" s="9">
        <v>2</v>
      </c>
      <c r="U1047" s="8">
        <v>37.832839999999997</v>
      </c>
      <c r="V1047" s="8">
        <v>122.28397</v>
      </c>
      <c r="W1047" s="8" t="s">
        <v>31636</v>
      </c>
    </row>
    <row r="1048" spans="1:23" x14ac:dyDescent="0.2">
      <c r="A1048" s="9">
        <v>778</v>
      </c>
      <c r="B1048" s="9">
        <v>2011</v>
      </c>
      <c r="C1048" s="12" t="s">
        <v>3479</v>
      </c>
      <c r="D1048" s="10">
        <v>568662</v>
      </c>
      <c r="E1048" s="9">
        <v>31</v>
      </c>
      <c r="F1048" s="12" t="s">
        <v>3480</v>
      </c>
      <c r="G1048" s="9">
        <f t="shared" si="21"/>
        <v>4</v>
      </c>
      <c r="H1048" s="12" t="s">
        <v>32705</v>
      </c>
      <c r="I1048" s="9">
        <v>1</v>
      </c>
      <c r="J1048" s="9">
        <v>0</v>
      </c>
      <c r="K1048" s="12" t="s">
        <v>3482</v>
      </c>
      <c r="L1048" s="12" t="s">
        <v>501</v>
      </c>
      <c r="M1048" s="12" t="s">
        <v>38</v>
      </c>
      <c r="N1048" s="12" t="s">
        <v>20724</v>
      </c>
      <c r="O1048" s="12" t="s">
        <v>32699</v>
      </c>
      <c r="P1048" s="11">
        <v>40772</v>
      </c>
      <c r="Q1048" s="9">
        <v>6.2</v>
      </c>
      <c r="R1048" s="9">
        <v>3</v>
      </c>
      <c r="S1048" s="9">
        <v>3</v>
      </c>
      <c r="T1048" s="9">
        <v>3</v>
      </c>
      <c r="U1048" s="8">
        <v>37.832839999999997</v>
      </c>
      <c r="V1048" s="8">
        <v>122.28397</v>
      </c>
      <c r="W1048" s="8" t="s">
        <v>20725</v>
      </c>
    </row>
    <row r="1049" spans="1:23" x14ac:dyDescent="0.2">
      <c r="A1049" s="9">
        <v>779</v>
      </c>
      <c r="B1049" s="9">
        <v>2011</v>
      </c>
      <c r="C1049" s="12" t="s">
        <v>3483</v>
      </c>
      <c r="D1049" s="10">
        <v>564489</v>
      </c>
      <c r="E1049" s="9">
        <v>101</v>
      </c>
      <c r="F1049" s="12" t="s">
        <v>3484</v>
      </c>
      <c r="G1049" s="9">
        <f t="shared" si="21"/>
        <v>4</v>
      </c>
      <c r="H1049" s="12" t="s">
        <v>32705</v>
      </c>
      <c r="I1049" s="9">
        <v>1</v>
      </c>
      <c r="J1049" s="9">
        <v>0</v>
      </c>
      <c r="K1049" s="12" t="s">
        <v>3485</v>
      </c>
      <c r="L1049" s="12" t="s">
        <v>3662</v>
      </c>
      <c r="M1049" s="12" t="s">
        <v>1099</v>
      </c>
      <c r="N1049" s="12" t="s">
        <v>20728</v>
      </c>
      <c r="O1049" s="12" t="s">
        <v>263</v>
      </c>
      <c r="P1049" s="11">
        <v>40655</v>
      </c>
      <c r="Q1049" s="9">
        <v>6.2</v>
      </c>
      <c r="R1049" s="9">
        <v>2</v>
      </c>
      <c r="S1049" s="9">
        <v>2</v>
      </c>
      <c r="T1049" s="9">
        <v>2</v>
      </c>
      <c r="U1049" s="8">
        <v>34.055430000000001</v>
      </c>
      <c r="V1049" s="8">
        <v>118.41328</v>
      </c>
      <c r="W1049" s="8" t="s">
        <v>20729</v>
      </c>
    </row>
    <row r="1050" spans="1:23" x14ac:dyDescent="0.2">
      <c r="A1050" s="9">
        <v>3454</v>
      </c>
      <c r="B1050" s="9">
        <v>2015</v>
      </c>
      <c r="C1050" s="12" t="s">
        <v>12403</v>
      </c>
      <c r="D1050" s="10">
        <v>560592</v>
      </c>
      <c r="E1050" s="9">
        <v>47</v>
      </c>
      <c r="F1050" s="12" t="s">
        <v>12404</v>
      </c>
      <c r="G1050" s="9">
        <f t="shared" si="21"/>
        <v>4</v>
      </c>
      <c r="H1050" s="12" t="s">
        <v>32705</v>
      </c>
      <c r="I1050" s="9">
        <v>2</v>
      </c>
      <c r="J1050" s="9">
        <v>0</v>
      </c>
      <c r="K1050" s="12" t="s">
        <v>1927</v>
      </c>
      <c r="L1050" s="12" t="s">
        <v>3983</v>
      </c>
      <c r="M1050" s="12" t="s">
        <v>38</v>
      </c>
      <c r="N1050" s="12" t="s">
        <v>27909</v>
      </c>
      <c r="O1050" s="12" t="s">
        <v>11796</v>
      </c>
      <c r="P1050" s="11">
        <v>41789</v>
      </c>
      <c r="Q1050" s="9">
        <v>6.7</v>
      </c>
      <c r="R1050" s="9">
        <v>3</v>
      </c>
      <c r="S1050" s="9">
        <v>3</v>
      </c>
      <c r="T1050" s="9">
        <v>2</v>
      </c>
      <c r="U1050" s="8">
        <v>34.017099999999999</v>
      </c>
      <c r="V1050" s="8">
        <v>118.40212</v>
      </c>
      <c r="W1050" s="8" t="s">
        <v>27910</v>
      </c>
    </row>
    <row r="1051" spans="1:23" x14ac:dyDescent="0.2">
      <c r="A1051" s="9">
        <v>221</v>
      </c>
      <c r="B1051" s="9">
        <v>2010</v>
      </c>
      <c r="C1051" s="12" t="s">
        <v>1255</v>
      </c>
      <c r="D1051" s="10">
        <v>560391</v>
      </c>
      <c r="E1051" s="9">
        <v>59</v>
      </c>
      <c r="F1051" s="12" t="s">
        <v>1256</v>
      </c>
      <c r="G1051" s="9">
        <f t="shared" si="21"/>
        <v>4</v>
      </c>
      <c r="H1051" s="12" t="s">
        <v>32705</v>
      </c>
      <c r="I1051" s="9">
        <v>3</v>
      </c>
      <c r="J1051" s="9">
        <v>0</v>
      </c>
      <c r="K1051" s="12" t="s">
        <v>1258</v>
      </c>
      <c r="L1051" s="12" t="s">
        <v>162</v>
      </c>
      <c r="M1051" s="12" t="s">
        <v>38</v>
      </c>
      <c r="N1051" s="12" t="s">
        <v>19175</v>
      </c>
      <c r="O1051" s="12" t="s">
        <v>11796</v>
      </c>
      <c r="P1051" s="11">
        <v>40431</v>
      </c>
      <c r="Q1051" s="9">
        <v>6.2</v>
      </c>
      <c r="R1051" s="9">
        <v>3</v>
      </c>
      <c r="S1051" s="9">
        <v>3</v>
      </c>
      <c r="T1051" s="9">
        <v>3</v>
      </c>
      <c r="U1051" s="8">
        <v>34.017099999999999</v>
      </c>
      <c r="V1051" s="8">
        <v>118.40212</v>
      </c>
      <c r="W1051" s="8" t="s">
        <v>19176</v>
      </c>
    </row>
    <row r="1052" spans="1:23" x14ac:dyDescent="0.2">
      <c r="A1052" s="9">
        <v>2043</v>
      </c>
      <c r="B1052" s="9">
        <v>2013</v>
      </c>
      <c r="C1052" s="12" t="s">
        <v>7839</v>
      </c>
      <c r="D1052" s="10">
        <v>552959</v>
      </c>
      <c r="E1052" s="9">
        <v>58</v>
      </c>
      <c r="F1052" s="12" t="s">
        <v>7840</v>
      </c>
      <c r="G1052" s="9">
        <f t="shared" si="21"/>
        <v>4</v>
      </c>
      <c r="H1052" s="12" t="s">
        <v>32705</v>
      </c>
      <c r="I1052" s="9">
        <v>3</v>
      </c>
      <c r="J1052" s="9">
        <v>0</v>
      </c>
      <c r="K1052" s="12" t="s">
        <v>7842</v>
      </c>
      <c r="L1052" s="12" t="s">
        <v>501</v>
      </c>
      <c r="M1052" s="12" t="s">
        <v>38</v>
      </c>
      <c r="N1052" s="12" t="s">
        <v>24151</v>
      </c>
      <c r="O1052" s="12" t="s">
        <v>14184</v>
      </c>
      <c r="P1052" s="11">
        <v>41397</v>
      </c>
      <c r="Q1052" s="9">
        <v>6.9</v>
      </c>
      <c r="R1052" s="9">
        <v>2</v>
      </c>
      <c r="S1052" s="9">
        <v>2</v>
      </c>
      <c r="T1052" s="9">
        <v>3</v>
      </c>
      <c r="U1052" s="8">
        <v>48.921970000000002</v>
      </c>
      <c r="V1052" s="8">
        <v>2.3366799999999999</v>
      </c>
      <c r="W1052" s="8" t="s">
        <v>24152</v>
      </c>
    </row>
    <row r="1053" spans="1:23" x14ac:dyDescent="0.2">
      <c r="A1053" s="9">
        <v>1386</v>
      </c>
      <c r="B1053" s="9">
        <v>2012</v>
      </c>
      <c r="C1053" s="12" t="s">
        <v>5712</v>
      </c>
      <c r="D1053" s="10">
        <v>548115</v>
      </c>
      <c r="E1053" s="9">
        <v>27</v>
      </c>
      <c r="F1053" s="12" t="s">
        <v>5713</v>
      </c>
      <c r="G1053" s="9">
        <f t="shared" si="21"/>
        <v>4</v>
      </c>
      <c r="H1053" s="12" t="s">
        <v>32705</v>
      </c>
      <c r="I1053" s="9">
        <v>16</v>
      </c>
      <c r="J1053" s="9">
        <v>0</v>
      </c>
      <c r="K1053" s="12" t="s">
        <v>5715</v>
      </c>
      <c r="L1053" s="12" t="s">
        <v>162</v>
      </c>
      <c r="M1053" s="12" t="s">
        <v>1222</v>
      </c>
      <c r="N1053" s="12" t="s">
        <v>22420</v>
      </c>
      <c r="O1053" s="12" t="s">
        <v>14184</v>
      </c>
      <c r="P1053" s="11">
        <v>40648</v>
      </c>
      <c r="Q1053" s="9">
        <v>6.7</v>
      </c>
      <c r="R1053" s="9">
        <v>3</v>
      </c>
      <c r="S1053" s="9">
        <v>3</v>
      </c>
      <c r="T1053" s="9">
        <v>3</v>
      </c>
      <c r="U1053" s="8">
        <v>48.921970000000002</v>
      </c>
      <c r="V1053" s="8">
        <v>2.3366799999999999</v>
      </c>
      <c r="W1053" s="8" t="s">
        <v>22421</v>
      </c>
    </row>
    <row r="1054" spans="1:23" x14ac:dyDescent="0.2">
      <c r="A1054" s="9">
        <v>225</v>
      </c>
      <c r="B1054" s="9">
        <v>2010</v>
      </c>
      <c r="C1054" s="12" t="s">
        <v>1276</v>
      </c>
      <c r="D1054" s="10">
        <v>544890</v>
      </c>
      <c r="E1054" s="9">
        <v>34</v>
      </c>
      <c r="F1054" s="12" t="s">
        <v>1277</v>
      </c>
      <c r="G1054" s="9">
        <f t="shared" si="21"/>
        <v>4</v>
      </c>
      <c r="H1054" s="12" t="s">
        <v>32706</v>
      </c>
      <c r="I1054" s="9">
        <v>1</v>
      </c>
      <c r="J1054" s="9">
        <v>0</v>
      </c>
      <c r="K1054" s="12" t="s">
        <v>1278</v>
      </c>
      <c r="L1054" s="12" t="s">
        <v>509</v>
      </c>
      <c r="M1054" s="12" t="s">
        <v>38</v>
      </c>
      <c r="N1054" s="12" t="s">
        <v>19190</v>
      </c>
      <c r="O1054" s="12" t="s">
        <v>14184</v>
      </c>
      <c r="P1054" s="11">
        <v>40085</v>
      </c>
      <c r="Q1054" s="9">
        <v>7.7</v>
      </c>
      <c r="R1054" s="9">
        <v>3</v>
      </c>
      <c r="S1054" s="9">
        <v>4</v>
      </c>
      <c r="T1054" s="9">
        <v>2</v>
      </c>
      <c r="U1054" s="8">
        <v>48.921970000000002</v>
      </c>
      <c r="V1054" s="8">
        <v>2.3366799999999999</v>
      </c>
      <c r="W1054" s="8" t="s">
        <v>19191</v>
      </c>
    </row>
    <row r="1055" spans="1:23" x14ac:dyDescent="0.2">
      <c r="A1055" s="9">
        <v>226</v>
      </c>
      <c r="B1055" s="9">
        <v>2010</v>
      </c>
      <c r="C1055" s="12" t="s">
        <v>1279</v>
      </c>
      <c r="D1055" s="10">
        <v>541992</v>
      </c>
      <c r="E1055" s="9">
        <v>90</v>
      </c>
      <c r="F1055" s="12" t="s">
        <v>1280</v>
      </c>
      <c r="G1055" s="9">
        <f t="shared" si="21"/>
        <v>4</v>
      </c>
      <c r="H1055" s="12" t="s">
        <v>32705</v>
      </c>
      <c r="I1055" s="9">
        <v>1</v>
      </c>
      <c r="J1055" s="9">
        <v>0</v>
      </c>
      <c r="K1055" s="12" t="s">
        <v>1281</v>
      </c>
      <c r="L1055" s="12" t="s">
        <v>501</v>
      </c>
      <c r="M1055" s="12" t="s">
        <v>38</v>
      </c>
      <c r="N1055" s="12" t="s">
        <v>19193</v>
      </c>
      <c r="O1055" s="12" t="s">
        <v>16504</v>
      </c>
      <c r="P1055" s="11">
        <v>40541</v>
      </c>
      <c r="Q1055" s="9">
        <v>6.4</v>
      </c>
      <c r="R1055" s="9">
        <v>3</v>
      </c>
      <c r="S1055" s="9">
        <v>3</v>
      </c>
      <c r="T1055" s="9">
        <v>3</v>
      </c>
      <c r="U1055" s="8">
        <v>40.728830000000002</v>
      </c>
      <c r="V1055" s="8">
        <v>74.000450000000001</v>
      </c>
      <c r="W1055" s="8" t="s">
        <v>19194</v>
      </c>
    </row>
    <row r="1056" spans="1:23" x14ac:dyDescent="0.2">
      <c r="A1056" s="9">
        <v>1387</v>
      </c>
      <c r="B1056" s="9">
        <v>2012</v>
      </c>
      <c r="C1056" s="12" t="s">
        <v>5717</v>
      </c>
      <c r="D1056" s="10">
        <v>540152</v>
      </c>
      <c r="E1056" s="9">
        <v>88</v>
      </c>
      <c r="F1056" s="12" t="s">
        <v>5718</v>
      </c>
      <c r="G1056" s="9">
        <f t="shared" si="21"/>
        <v>4</v>
      </c>
      <c r="H1056" s="12" t="s">
        <v>32705</v>
      </c>
      <c r="I1056" s="9">
        <v>1</v>
      </c>
      <c r="J1056" s="9">
        <v>0</v>
      </c>
      <c r="K1056" s="12" t="s">
        <v>168</v>
      </c>
      <c r="L1056" s="12" t="s">
        <v>501</v>
      </c>
      <c r="M1056" s="12" t="s">
        <v>38</v>
      </c>
      <c r="N1056" s="12" t="s">
        <v>22423</v>
      </c>
      <c r="O1056" s="12" t="s">
        <v>16504</v>
      </c>
      <c r="P1056" s="11">
        <v>41018</v>
      </c>
      <c r="Q1056" s="9">
        <v>6.4</v>
      </c>
      <c r="R1056" s="9">
        <v>2</v>
      </c>
      <c r="S1056" s="9">
        <v>2</v>
      </c>
      <c r="T1056" s="9">
        <v>3</v>
      </c>
      <c r="U1056" s="8">
        <v>40.728819999999999</v>
      </c>
      <c r="V1056" s="8">
        <v>74.000439999999998</v>
      </c>
      <c r="W1056" s="8" t="s">
        <v>22424</v>
      </c>
    </row>
    <row r="1057" spans="1:23" x14ac:dyDescent="0.2">
      <c r="A1057" s="9">
        <v>783</v>
      </c>
      <c r="B1057" s="9">
        <v>2011</v>
      </c>
      <c r="C1057" s="12" t="s">
        <v>3497</v>
      </c>
      <c r="D1057" s="10">
        <v>539792</v>
      </c>
      <c r="E1057" s="9">
        <v>29</v>
      </c>
      <c r="F1057" s="12" t="s">
        <v>3498</v>
      </c>
      <c r="G1057" s="9">
        <f t="shared" si="21"/>
        <v>4</v>
      </c>
      <c r="H1057" s="12" t="s">
        <v>32706</v>
      </c>
      <c r="I1057" s="9">
        <v>1</v>
      </c>
      <c r="J1057" s="9">
        <v>0</v>
      </c>
      <c r="K1057" s="12" t="s">
        <v>3499</v>
      </c>
      <c r="L1057" s="12" t="s">
        <v>13434</v>
      </c>
      <c r="M1057" s="12" t="s">
        <v>1104</v>
      </c>
      <c r="N1057" s="12" t="s">
        <v>20737</v>
      </c>
      <c r="O1057" s="12" t="s">
        <v>14184</v>
      </c>
      <c r="P1057" s="11">
        <v>40788</v>
      </c>
      <c r="Q1057" s="9">
        <v>6.5</v>
      </c>
      <c r="R1057" s="9">
        <v>3</v>
      </c>
      <c r="S1057" s="9">
        <v>3</v>
      </c>
      <c r="T1057" s="9">
        <v>2</v>
      </c>
      <c r="U1057" s="8">
        <v>48.921970000000002</v>
      </c>
      <c r="V1057" s="8">
        <v>2.3366799999999999</v>
      </c>
      <c r="W1057" s="8" t="s">
        <v>20738</v>
      </c>
    </row>
    <row r="1058" spans="1:23" x14ac:dyDescent="0.2">
      <c r="A1058" s="9">
        <v>784</v>
      </c>
      <c r="B1058" s="9">
        <v>2011</v>
      </c>
      <c r="C1058" s="12" t="s">
        <v>3502</v>
      </c>
      <c r="D1058" s="10">
        <v>538690</v>
      </c>
      <c r="E1058" s="9">
        <v>93</v>
      </c>
      <c r="F1058" s="12" t="s">
        <v>3503</v>
      </c>
      <c r="G1058" s="9">
        <f t="shared" si="21"/>
        <v>4</v>
      </c>
      <c r="H1058" s="12" t="s">
        <v>32706</v>
      </c>
      <c r="I1058" s="9" t="s">
        <v>32713</v>
      </c>
      <c r="J1058" s="9">
        <v>0</v>
      </c>
      <c r="K1058" s="12" t="s">
        <v>3505</v>
      </c>
      <c r="L1058" s="12" t="s">
        <v>3662</v>
      </c>
      <c r="M1058" s="12" t="s">
        <v>38</v>
      </c>
      <c r="N1058" s="12" t="s">
        <v>20740</v>
      </c>
      <c r="O1058" s="12" t="s">
        <v>32699</v>
      </c>
      <c r="P1058" s="11">
        <v>40849</v>
      </c>
      <c r="Q1058" s="9">
        <v>6.8</v>
      </c>
      <c r="R1058" s="9">
        <v>2</v>
      </c>
      <c r="S1058" s="9">
        <v>1</v>
      </c>
      <c r="T1058" s="9">
        <v>4</v>
      </c>
      <c r="U1058" s="8">
        <v>37.832839999999997</v>
      </c>
      <c r="V1058" s="8">
        <v>122.28397</v>
      </c>
      <c r="W1058" s="8" t="s">
        <v>20741</v>
      </c>
    </row>
    <row r="1059" spans="1:23" x14ac:dyDescent="0.2">
      <c r="A1059" s="9">
        <v>1388</v>
      </c>
      <c r="B1059" s="9">
        <v>2012</v>
      </c>
      <c r="C1059" s="12" t="s">
        <v>5719</v>
      </c>
      <c r="D1059" s="10">
        <v>534100</v>
      </c>
      <c r="E1059" s="9">
        <v>37</v>
      </c>
      <c r="F1059" s="12" t="s">
        <v>5720</v>
      </c>
      <c r="G1059" s="9">
        <f t="shared" si="21"/>
        <v>4</v>
      </c>
      <c r="H1059" s="12" t="s">
        <v>32705</v>
      </c>
      <c r="I1059" s="9">
        <v>9</v>
      </c>
      <c r="J1059" s="9">
        <v>0</v>
      </c>
      <c r="K1059" s="12" t="s">
        <v>5721</v>
      </c>
      <c r="L1059" s="12" t="s">
        <v>509</v>
      </c>
      <c r="M1059" s="12" t="s">
        <v>38</v>
      </c>
      <c r="N1059" s="12" t="s">
        <v>22427</v>
      </c>
      <c r="O1059" s="12" t="s">
        <v>14184</v>
      </c>
      <c r="P1059" s="11">
        <v>41074</v>
      </c>
      <c r="Q1059" s="9">
        <v>7.6</v>
      </c>
      <c r="R1059" s="9">
        <v>4</v>
      </c>
      <c r="S1059" s="9">
        <v>4</v>
      </c>
      <c r="T1059" s="9">
        <v>2</v>
      </c>
      <c r="U1059" s="8">
        <v>48.921970000000002</v>
      </c>
      <c r="V1059" s="8">
        <v>2.3366799999999999</v>
      </c>
      <c r="W1059" s="8" t="s">
        <v>22428</v>
      </c>
    </row>
    <row r="1060" spans="1:23" x14ac:dyDescent="0.2">
      <c r="A1060" s="9">
        <v>4927</v>
      </c>
      <c r="B1060" s="9">
        <v>2017</v>
      </c>
      <c r="C1060" s="12" t="s">
        <v>17088</v>
      </c>
      <c r="D1060" s="10">
        <v>532669</v>
      </c>
      <c r="E1060" s="9">
        <v>408</v>
      </c>
      <c r="F1060" s="12" t="s">
        <v>17089</v>
      </c>
      <c r="G1060" s="9">
        <f t="shared" si="21"/>
        <v>4</v>
      </c>
      <c r="H1060" s="12" t="s">
        <v>32705</v>
      </c>
      <c r="I1060" s="9">
        <v>4</v>
      </c>
      <c r="J1060" s="9">
        <v>0</v>
      </c>
      <c r="K1060" s="12" t="s">
        <v>17090</v>
      </c>
      <c r="L1060" s="12" t="s">
        <v>162</v>
      </c>
      <c r="M1060" s="12" t="s">
        <v>38</v>
      </c>
      <c r="N1060" s="12" t="s">
        <v>31643</v>
      </c>
      <c r="O1060" s="12" t="s">
        <v>11796</v>
      </c>
      <c r="P1060" s="11">
        <v>42999</v>
      </c>
      <c r="Q1060" s="9">
        <v>7.4</v>
      </c>
      <c r="R1060" s="9">
        <v>3</v>
      </c>
      <c r="S1060" s="9">
        <v>3</v>
      </c>
      <c r="T1060" s="9">
        <v>3</v>
      </c>
      <c r="U1060" s="8">
        <v>34.017099999999999</v>
      </c>
      <c r="V1060" s="8">
        <v>118.40212</v>
      </c>
      <c r="W1060" s="8" t="s">
        <v>31644</v>
      </c>
    </row>
    <row r="1061" spans="1:23" x14ac:dyDescent="0.2">
      <c r="A1061" s="9">
        <v>1389</v>
      </c>
      <c r="B1061" s="9">
        <v>2012</v>
      </c>
      <c r="C1061" s="12" t="s">
        <v>5722</v>
      </c>
      <c r="D1061" s="10">
        <v>531997</v>
      </c>
      <c r="E1061" s="9">
        <v>37</v>
      </c>
      <c r="F1061" s="12" t="s">
        <v>5724</v>
      </c>
      <c r="G1061" s="9">
        <f t="shared" si="21"/>
        <v>4</v>
      </c>
      <c r="H1061" s="12" t="s">
        <v>32705</v>
      </c>
      <c r="I1061" s="9">
        <v>8</v>
      </c>
      <c r="J1061" s="9">
        <v>0</v>
      </c>
      <c r="K1061" s="12" t="s">
        <v>5726</v>
      </c>
      <c r="L1061" s="12" t="s">
        <v>162</v>
      </c>
      <c r="M1061" s="12" t="s">
        <v>1997</v>
      </c>
      <c r="N1061" s="12" t="s">
        <v>22429</v>
      </c>
      <c r="O1061" s="12" t="s">
        <v>11796</v>
      </c>
      <c r="P1061" s="11">
        <v>40800</v>
      </c>
      <c r="Q1061" s="9">
        <v>7.5</v>
      </c>
      <c r="R1061" s="9">
        <v>2</v>
      </c>
      <c r="S1061" s="9">
        <v>2</v>
      </c>
      <c r="T1061" s="9">
        <v>3</v>
      </c>
      <c r="U1061" s="8">
        <v>34.017099999999999</v>
      </c>
      <c r="V1061" s="8">
        <v>118.40212</v>
      </c>
      <c r="W1061" s="8" t="s">
        <v>22430</v>
      </c>
    </row>
    <row r="1062" spans="1:23" x14ac:dyDescent="0.2">
      <c r="A1062" s="9">
        <v>228</v>
      </c>
      <c r="B1062" s="9">
        <v>2010</v>
      </c>
      <c r="C1062" s="12" t="s">
        <v>1285</v>
      </c>
      <c r="D1062" s="10">
        <v>531806</v>
      </c>
      <c r="E1062" s="9">
        <v>625</v>
      </c>
      <c r="F1062" s="12" t="s">
        <v>1287</v>
      </c>
      <c r="G1062" s="9">
        <f t="shared" si="21"/>
        <v>4</v>
      </c>
      <c r="H1062" s="12" t="s">
        <v>32703</v>
      </c>
      <c r="I1062" s="9">
        <v>0</v>
      </c>
      <c r="J1062" s="9">
        <v>0</v>
      </c>
      <c r="K1062" s="12" t="s">
        <v>1288</v>
      </c>
      <c r="L1062" s="12" t="s">
        <v>1289</v>
      </c>
      <c r="M1062" s="12" t="s">
        <v>38</v>
      </c>
      <c r="N1062" s="12" t="s">
        <v>19201</v>
      </c>
      <c r="O1062" s="12" t="s">
        <v>32699</v>
      </c>
      <c r="P1062" s="11">
        <v>40375</v>
      </c>
      <c r="Q1062" s="9">
        <v>3.3</v>
      </c>
      <c r="R1062" s="9">
        <v>1</v>
      </c>
      <c r="S1062" s="9">
        <v>1</v>
      </c>
      <c r="T1062" s="9">
        <v>2</v>
      </c>
      <c r="U1062" s="8">
        <v>37.832839999999997</v>
      </c>
      <c r="V1062" s="8">
        <v>122.28397</v>
      </c>
      <c r="W1062" s="8" t="s">
        <v>19202</v>
      </c>
    </row>
    <row r="1063" spans="1:23" x14ac:dyDescent="0.2">
      <c r="A1063" s="9">
        <v>2747</v>
      </c>
      <c r="B1063" s="9">
        <v>2014</v>
      </c>
      <c r="C1063" s="12" t="s">
        <v>10143</v>
      </c>
      <c r="D1063" s="10">
        <v>523511</v>
      </c>
      <c r="E1063" s="9">
        <v>129</v>
      </c>
      <c r="F1063" s="12" t="s">
        <v>10144</v>
      </c>
      <c r="G1063" s="9">
        <f t="shared" si="21"/>
        <v>4</v>
      </c>
      <c r="H1063" s="12" t="s">
        <v>32703</v>
      </c>
      <c r="I1063" s="9">
        <v>0</v>
      </c>
      <c r="J1063" s="9">
        <v>0</v>
      </c>
      <c r="K1063" s="12" t="s">
        <v>10145</v>
      </c>
      <c r="L1063" s="12" t="s">
        <v>162</v>
      </c>
      <c r="M1063" s="12" t="s">
        <v>38</v>
      </c>
      <c r="N1063" s="12" t="s">
        <v>26082</v>
      </c>
      <c r="O1063" s="12" t="s">
        <v>16504</v>
      </c>
      <c r="P1063" s="11">
        <v>41593</v>
      </c>
      <c r="Q1063" s="9">
        <v>6.2</v>
      </c>
      <c r="R1063" s="9">
        <v>2</v>
      </c>
      <c r="S1063" s="9">
        <v>2</v>
      </c>
      <c r="T1063" s="9">
        <v>3</v>
      </c>
      <c r="U1063" s="8">
        <v>40.728830000000002</v>
      </c>
      <c r="V1063" s="8">
        <v>74.000450000000001</v>
      </c>
      <c r="W1063" s="8" t="s">
        <v>26083</v>
      </c>
    </row>
    <row r="1064" spans="1:23" x14ac:dyDescent="0.2">
      <c r="A1064" s="9">
        <v>2750</v>
      </c>
      <c r="B1064" s="9">
        <v>2014</v>
      </c>
      <c r="C1064" s="12" t="s">
        <v>10149</v>
      </c>
      <c r="D1064" s="10">
        <v>510007</v>
      </c>
      <c r="E1064" s="9">
        <v>67</v>
      </c>
      <c r="F1064" s="12" t="s">
        <v>10150</v>
      </c>
      <c r="G1064" s="9">
        <f t="shared" si="21"/>
        <v>2</v>
      </c>
      <c r="H1064" s="12" t="s">
        <v>32703</v>
      </c>
      <c r="I1064" s="9">
        <v>0</v>
      </c>
      <c r="J1064" s="9">
        <v>0</v>
      </c>
      <c r="K1064" s="12" t="s">
        <v>10151</v>
      </c>
      <c r="L1064" s="12" t="s">
        <v>942</v>
      </c>
      <c r="M1064" s="12" t="s">
        <v>38</v>
      </c>
      <c r="N1064" s="12" t="s">
        <v>26087</v>
      </c>
      <c r="O1064" s="12" t="s">
        <v>32700</v>
      </c>
      <c r="P1064" s="11">
        <v>41938</v>
      </c>
      <c r="Q1064" s="9">
        <v>7.6</v>
      </c>
      <c r="R1064" s="9">
        <v>2</v>
      </c>
      <c r="S1064" s="9">
        <v>4</v>
      </c>
      <c r="T1064" s="9">
        <v>1</v>
      </c>
      <c r="U1064" s="8">
        <v>34.158180000000002</v>
      </c>
      <c r="V1064" s="8">
        <v>118.28513</v>
      </c>
      <c r="W1064" s="8" t="s">
        <v>26088</v>
      </c>
    </row>
    <row r="1065" spans="1:23" x14ac:dyDescent="0.2">
      <c r="A1065" s="9">
        <v>790</v>
      </c>
      <c r="B1065" s="9">
        <v>2011</v>
      </c>
      <c r="C1065" s="12" t="s">
        <v>3532</v>
      </c>
      <c r="D1065" s="10">
        <v>484592</v>
      </c>
      <c r="E1065" s="9">
        <v>26</v>
      </c>
      <c r="F1065" s="12" t="s">
        <v>3533</v>
      </c>
      <c r="G1065" s="9">
        <f t="shared" ref="G1065:G1081" si="22">+LEN(F1065)-LEN(SUBSTITUTE(F1065,",",""))+1</f>
        <v>4</v>
      </c>
      <c r="H1065" s="12" t="s">
        <v>32705</v>
      </c>
      <c r="I1065" s="9">
        <v>22</v>
      </c>
      <c r="J1065" s="9">
        <v>0</v>
      </c>
      <c r="K1065" s="12" t="s">
        <v>3535</v>
      </c>
      <c r="L1065" s="12" t="s">
        <v>501</v>
      </c>
      <c r="M1065" s="12" t="s">
        <v>38</v>
      </c>
      <c r="N1065" s="12" t="s">
        <v>20759</v>
      </c>
      <c r="O1065" s="12" t="s">
        <v>14184</v>
      </c>
      <c r="P1065" s="11">
        <v>40851</v>
      </c>
      <c r="Q1065" s="9">
        <v>7.7</v>
      </c>
      <c r="R1065" s="9">
        <v>4</v>
      </c>
      <c r="S1065" s="9">
        <v>4</v>
      </c>
      <c r="T1065" s="9">
        <v>3</v>
      </c>
      <c r="U1065" s="8">
        <v>48.921970000000002</v>
      </c>
      <c r="V1065" s="8">
        <v>2.3366799999999999</v>
      </c>
      <c r="W1065" s="8" t="s">
        <v>20760</v>
      </c>
    </row>
    <row r="1066" spans="1:23" x14ac:dyDescent="0.2">
      <c r="A1066" s="9">
        <v>3467</v>
      </c>
      <c r="B1066" s="9">
        <v>2015</v>
      </c>
      <c r="C1066" s="12" t="s">
        <v>12448</v>
      </c>
      <c r="D1066" s="10">
        <v>478595</v>
      </c>
      <c r="E1066" s="9">
        <v>200</v>
      </c>
      <c r="F1066" s="12" t="s">
        <v>12450</v>
      </c>
      <c r="G1066" s="9">
        <f t="shared" si="22"/>
        <v>4</v>
      </c>
      <c r="H1066" s="12" t="s">
        <v>32706</v>
      </c>
      <c r="I1066" s="9">
        <v>2</v>
      </c>
      <c r="J1066" s="9">
        <v>0</v>
      </c>
      <c r="K1066" s="12" t="s">
        <v>12451</v>
      </c>
      <c r="L1066" s="12" t="s">
        <v>501</v>
      </c>
      <c r="M1066" s="12" t="s">
        <v>38</v>
      </c>
      <c r="N1066" s="12" t="s">
        <v>27948</v>
      </c>
      <c r="O1066" s="12" t="s">
        <v>3622</v>
      </c>
      <c r="P1066" s="11">
        <v>42118</v>
      </c>
      <c r="Q1066" s="9">
        <v>6.7</v>
      </c>
      <c r="R1066" s="9">
        <v>2</v>
      </c>
      <c r="S1066" s="9">
        <v>2</v>
      </c>
      <c r="T1066" s="9">
        <v>2</v>
      </c>
      <c r="U1066" s="8">
        <v>34.04177</v>
      </c>
      <c r="V1066" s="8">
        <v>118.23488</v>
      </c>
      <c r="W1066" s="8" t="s">
        <v>27949</v>
      </c>
    </row>
    <row r="1067" spans="1:23" x14ac:dyDescent="0.2">
      <c r="A1067" s="9">
        <v>4196</v>
      </c>
      <c r="B1067" s="9">
        <v>2016</v>
      </c>
      <c r="C1067" s="12" t="s">
        <v>14824</v>
      </c>
      <c r="D1067" s="10">
        <v>477453</v>
      </c>
      <c r="E1067" s="9">
        <v>73</v>
      </c>
      <c r="F1067" s="12" t="s">
        <v>14825</v>
      </c>
      <c r="G1067" s="9">
        <f t="shared" si="22"/>
        <v>4</v>
      </c>
      <c r="H1067" s="12" t="s">
        <v>32705</v>
      </c>
      <c r="I1067" s="9">
        <v>2</v>
      </c>
      <c r="J1067" s="9">
        <v>0</v>
      </c>
      <c r="K1067" s="12" t="s">
        <v>1462</v>
      </c>
      <c r="L1067" s="12" t="s">
        <v>162</v>
      </c>
      <c r="M1067" s="12" t="s">
        <v>38</v>
      </c>
      <c r="N1067" s="12" t="s">
        <v>29833</v>
      </c>
      <c r="O1067" s="12" t="s">
        <v>14826</v>
      </c>
      <c r="P1067" s="11">
        <v>42572</v>
      </c>
      <c r="Q1067" s="9">
        <v>5.9</v>
      </c>
      <c r="R1067" s="9">
        <v>3</v>
      </c>
      <c r="S1067" s="9">
        <v>3</v>
      </c>
      <c r="T1067" s="9">
        <v>3</v>
      </c>
      <c r="U1067" s="8">
        <v>34.084589999999999</v>
      </c>
      <c r="V1067" s="8">
        <v>118.38571</v>
      </c>
      <c r="W1067" s="8" t="s">
        <v>29834</v>
      </c>
    </row>
    <row r="1068" spans="1:23" x14ac:dyDescent="0.2">
      <c r="A1068" s="9">
        <v>4936</v>
      </c>
      <c r="B1068" s="9">
        <v>2017</v>
      </c>
      <c r="C1068" s="12" t="s">
        <v>17115</v>
      </c>
      <c r="D1068" s="10">
        <v>473771</v>
      </c>
      <c r="E1068" s="9">
        <v>67</v>
      </c>
      <c r="F1068" s="12" t="s">
        <v>17116</v>
      </c>
      <c r="G1068" s="9">
        <f t="shared" si="22"/>
        <v>4</v>
      </c>
      <c r="H1068" s="12" t="s">
        <v>32705</v>
      </c>
      <c r="I1068" s="9">
        <v>7</v>
      </c>
      <c r="J1068" s="9">
        <v>0</v>
      </c>
      <c r="K1068" s="12" t="s">
        <v>10816</v>
      </c>
      <c r="L1068" s="12" t="s">
        <v>501</v>
      </c>
      <c r="M1068" s="12" t="s">
        <v>38</v>
      </c>
      <c r="N1068" s="12" t="s">
        <v>31666</v>
      </c>
      <c r="O1068" s="12" t="s">
        <v>271</v>
      </c>
      <c r="P1068" s="11">
        <v>43125</v>
      </c>
      <c r="Q1068" s="9">
        <v>6.4</v>
      </c>
      <c r="R1068" s="9">
        <v>3</v>
      </c>
      <c r="S1068" s="9">
        <v>4</v>
      </c>
      <c r="T1068" s="9">
        <v>3</v>
      </c>
      <c r="U1068" s="8">
        <v>34.031500000000001</v>
      </c>
      <c r="V1068" s="8">
        <v>118.46977</v>
      </c>
      <c r="W1068" s="8" t="s">
        <v>31667</v>
      </c>
    </row>
    <row r="1069" spans="1:23" x14ac:dyDescent="0.2">
      <c r="A1069" s="9">
        <v>1392</v>
      </c>
      <c r="B1069" s="9">
        <v>2012</v>
      </c>
      <c r="C1069" s="12" t="s">
        <v>5735</v>
      </c>
      <c r="D1069" s="10">
        <v>471842</v>
      </c>
      <c r="E1069" s="9">
        <v>27</v>
      </c>
      <c r="F1069" s="12" t="s">
        <v>5736</v>
      </c>
      <c r="G1069" s="9">
        <f t="shared" si="22"/>
        <v>4</v>
      </c>
      <c r="H1069" s="12" t="s">
        <v>32705</v>
      </c>
      <c r="I1069" s="9">
        <v>8</v>
      </c>
      <c r="J1069" s="9">
        <v>0</v>
      </c>
      <c r="K1069" s="12" t="s">
        <v>5738</v>
      </c>
      <c r="L1069" s="12" t="s">
        <v>509</v>
      </c>
      <c r="M1069" s="12" t="s">
        <v>5471</v>
      </c>
      <c r="N1069" s="12" t="s">
        <v>22438</v>
      </c>
      <c r="O1069" s="12" t="s">
        <v>14184</v>
      </c>
      <c r="P1069" s="11">
        <v>41074</v>
      </c>
      <c r="Q1069" s="9">
        <v>6.9</v>
      </c>
      <c r="R1069" s="9">
        <v>4</v>
      </c>
      <c r="S1069" s="9">
        <v>4</v>
      </c>
      <c r="T1069" s="9">
        <v>2</v>
      </c>
      <c r="U1069" s="8">
        <v>48.921970000000002</v>
      </c>
      <c r="V1069" s="8">
        <v>2.3366799999999999</v>
      </c>
      <c r="W1069" s="8" t="s">
        <v>22439</v>
      </c>
    </row>
    <row r="1070" spans="1:23" x14ac:dyDescent="0.2">
      <c r="A1070" s="9">
        <v>793</v>
      </c>
      <c r="B1070" s="9">
        <v>2011</v>
      </c>
      <c r="C1070" s="12" t="s">
        <v>3545</v>
      </c>
      <c r="D1070" s="10">
        <v>467602</v>
      </c>
      <c r="E1070" s="9">
        <v>28</v>
      </c>
      <c r="F1070" s="12" t="s">
        <v>3546</v>
      </c>
      <c r="G1070" s="9">
        <f t="shared" si="22"/>
        <v>4</v>
      </c>
      <c r="H1070" s="12" t="s">
        <v>32705</v>
      </c>
      <c r="I1070" s="9">
        <v>6</v>
      </c>
      <c r="J1070" s="9">
        <v>0</v>
      </c>
      <c r="K1070" s="12" t="s">
        <v>3548</v>
      </c>
      <c r="L1070" s="12" t="s">
        <v>162</v>
      </c>
      <c r="M1070" s="12" t="s">
        <v>38</v>
      </c>
      <c r="N1070" s="12" t="s">
        <v>20767</v>
      </c>
      <c r="O1070" s="12" t="s">
        <v>32700</v>
      </c>
      <c r="P1070" s="11">
        <v>40620</v>
      </c>
      <c r="Q1070" s="9">
        <v>7.3</v>
      </c>
      <c r="R1070" s="9">
        <v>3</v>
      </c>
      <c r="S1070" s="9">
        <v>4</v>
      </c>
      <c r="T1070" s="9">
        <v>4</v>
      </c>
      <c r="U1070" s="8">
        <v>34.158180000000002</v>
      </c>
      <c r="V1070" s="8">
        <v>118.28513</v>
      </c>
      <c r="W1070" s="8" t="s">
        <v>20768</v>
      </c>
    </row>
    <row r="1071" spans="1:23" x14ac:dyDescent="0.2">
      <c r="A1071" s="9">
        <v>4198</v>
      </c>
      <c r="B1071" s="9">
        <v>2016</v>
      </c>
      <c r="C1071" s="12" t="s">
        <v>12920</v>
      </c>
      <c r="D1071" s="10">
        <v>467555</v>
      </c>
      <c r="E1071" s="9">
        <v>33</v>
      </c>
      <c r="F1071" s="12" t="s">
        <v>12918</v>
      </c>
      <c r="G1071" s="9">
        <f t="shared" si="22"/>
        <v>4</v>
      </c>
      <c r="H1071" s="12" t="s">
        <v>32705</v>
      </c>
      <c r="I1071" s="9">
        <v>12</v>
      </c>
      <c r="J1071" s="9">
        <v>0</v>
      </c>
      <c r="K1071" s="12" t="s">
        <v>12919</v>
      </c>
      <c r="L1071" s="12" t="s">
        <v>162</v>
      </c>
      <c r="M1071" s="12" t="s">
        <v>1269</v>
      </c>
      <c r="N1071" s="12" t="s">
        <v>28325</v>
      </c>
      <c r="O1071" s="12" t="s">
        <v>11796</v>
      </c>
      <c r="P1071" s="11">
        <v>42168</v>
      </c>
      <c r="Q1071" s="9">
        <v>7.5</v>
      </c>
      <c r="R1071" s="9">
        <v>3</v>
      </c>
      <c r="S1071" s="9">
        <v>4</v>
      </c>
      <c r="T1071" s="9">
        <v>3</v>
      </c>
      <c r="U1071" s="8">
        <v>34.017099999999999</v>
      </c>
      <c r="V1071" s="8">
        <v>118.40212</v>
      </c>
      <c r="W1071" s="8" t="s">
        <v>28326</v>
      </c>
    </row>
    <row r="1072" spans="1:23" x14ac:dyDescent="0.2">
      <c r="A1072" s="9">
        <v>796</v>
      </c>
      <c r="B1072" s="9">
        <v>2011</v>
      </c>
      <c r="C1072" s="12" t="s">
        <v>3551</v>
      </c>
      <c r="D1072" s="10">
        <v>454121</v>
      </c>
      <c r="E1072" s="9">
        <v>31</v>
      </c>
      <c r="F1072" s="12" t="s">
        <v>3552</v>
      </c>
      <c r="G1072" s="9">
        <f t="shared" si="22"/>
        <v>4</v>
      </c>
      <c r="H1072" s="12" t="s">
        <v>32705</v>
      </c>
      <c r="I1072" s="9">
        <v>11</v>
      </c>
      <c r="J1072" s="9">
        <v>0</v>
      </c>
      <c r="K1072" s="12" t="s">
        <v>3555</v>
      </c>
      <c r="L1072" s="12" t="s">
        <v>501</v>
      </c>
      <c r="M1072" s="12" t="s">
        <v>1820</v>
      </c>
      <c r="N1072" s="12" t="s">
        <v>20774</v>
      </c>
      <c r="O1072" s="12" t="s">
        <v>32699</v>
      </c>
      <c r="P1072" s="11">
        <v>40947</v>
      </c>
      <c r="Q1072" s="9">
        <v>5.9</v>
      </c>
      <c r="R1072" s="9">
        <v>3</v>
      </c>
      <c r="S1072" s="9">
        <v>4</v>
      </c>
      <c r="T1072" s="9">
        <v>3</v>
      </c>
      <c r="U1072" s="8">
        <v>37.832839999999997</v>
      </c>
      <c r="V1072" s="8">
        <v>122.28397</v>
      </c>
      <c r="W1072" s="8" t="s">
        <v>20775</v>
      </c>
    </row>
    <row r="1073" spans="1:23" x14ac:dyDescent="0.2">
      <c r="A1073" s="9">
        <v>239</v>
      </c>
      <c r="B1073" s="9">
        <v>2010</v>
      </c>
      <c r="C1073" s="12" t="s">
        <v>1343</v>
      </c>
      <c r="D1073" s="10">
        <v>433588</v>
      </c>
      <c r="E1073" s="9">
        <v>537</v>
      </c>
      <c r="F1073" s="12" t="s">
        <v>1345</v>
      </c>
      <c r="G1073" s="9">
        <f t="shared" si="22"/>
        <v>4</v>
      </c>
      <c r="H1073" s="12" t="s">
        <v>32703</v>
      </c>
      <c r="I1073" s="9">
        <v>0</v>
      </c>
      <c r="J1073" s="9">
        <v>0</v>
      </c>
      <c r="K1073" s="12" t="s">
        <v>1346</v>
      </c>
      <c r="L1073" s="12" t="s">
        <v>509</v>
      </c>
      <c r="M1073" s="12" t="s">
        <v>38</v>
      </c>
      <c r="N1073" s="12" t="s">
        <v>19239</v>
      </c>
      <c r="O1073" s="12" t="s">
        <v>3622</v>
      </c>
      <c r="P1073" s="11">
        <v>40466</v>
      </c>
      <c r="Q1073" s="9">
        <v>5.0999999999999996</v>
      </c>
      <c r="R1073" s="9">
        <v>2</v>
      </c>
      <c r="S1073" s="9">
        <v>2</v>
      </c>
      <c r="T1073" s="9">
        <v>2</v>
      </c>
      <c r="U1073" s="8">
        <v>34.04177</v>
      </c>
      <c r="V1073" s="8">
        <v>118.23488</v>
      </c>
      <c r="W1073" s="8" t="s">
        <v>19240</v>
      </c>
    </row>
    <row r="1074" spans="1:23" x14ac:dyDescent="0.2">
      <c r="A1074" s="9">
        <v>2757</v>
      </c>
      <c r="B1074" s="9">
        <v>2014</v>
      </c>
      <c r="C1074" s="12" t="s">
        <v>10178</v>
      </c>
      <c r="D1074" s="10">
        <v>427418</v>
      </c>
      <c r="E1074" s="9">
        <v>73</v>
      </c>
      <c r="F1074" s="12" t="s">
        <v>10179</v>
      </c>
      <c r="G1074" s="9">
        <f t="shared" si="22"/>
        <v>4</v>
      </c>
      <c r="H1074" s="12" t="s">
        <v>32705</v>
      </c>
      <c r="I1074" s="9">
        <v>1</v>
      </c>
      <c r="J1074" s="9">
        <v>0</v>
      </c>
      <c r="K1074" s="12" t="s">
        <v>4256</v>
      </c>
      <c r="L1074" s="12" t="s">
        <v>13434</v>
      </c>
      <c r="M1074" s="12" t="s">
        <v>38</v>
      </c>
      <c r="N1074" s="12" t="s">
        <v>26109</v>
      </c>
      <c r="O1074" s="12" t="s">
        <v>14184</v>
      </c>
      <c r="P1074" s="11">
        <v>42004</v>
      </c>
      <c r="Q1074" s="9">
        <v>6.8</v>
      </c>
      <c r="R1074" s="9">
        <v>3</v>
      </c>
      <c r="S1074" s="9">
        <v>4</v>
      </c>
      <c r="T1074" s="9">
        <v>3</v>
      </c>
      <c r="U1074" s="8">
        <v>48.921970000000002</v>
      </c>
      <c r="V1074" s="8">
        <v>2.3366799999999999</v>
      </c>
      <c r="W1074" s="8" t="s">
        <v>26110</v>
      </c>
    </row>
    <row r="1075" spans="1:23" x14ac:dyDescent="0.2">
      <c r="A1075" s="9">
        <v>4205</v>
      </c>
      <c r="B1075" s="9">
        <v>2016</v>
      </c>
      <c r="C1075" s="12" t="s">
        <v>14850</v>
      </c>
      <c r="D1075" s="10">
        <v>421986</v>
      </c>
      <c r="E1075" s="9">
        <v>215</v>
      </c>
      <c r="F1075" s="12" t="s">
        <v>11639</v>
      </c>
      <c r="G1075" s="9">
        <f t="shared" si="22"/>
        <v>4</v>
      </c>
      <c r="H1075" s="12" t="s">
        <v>32704</v>
      </c>
      <c r="I1075" s="9">
        <v>0</v>
      </c>
      <c r="J1075" s="9">
        <v>6</v>
      </c>
      <c r="K1075" s="12" t="s">
        <v>11641</v>
      </c>
      <c r="L1075" s="12" t="s">
        <v>3662</v>
      </c>
      <c r="M1075" s="12" t="s">
        <v>38</v>
      </c>
      <c r="N1075" s="12" t="s">
        <v>27248</v>
      </c>
      <c r="O1075" s="12" t="s">
        <v>154</v>
      </c>
      <c r="P1075" s="11">
        <v>42139</v>
      </c>
      <c r="Q1075" s="9">
        <v>8.1</v>
      </c>
      <c r="R1075" s="9">
        <v>4</v>
      </c>
      <c r="S1075" s="9">
        <v>4</v>
      </c>
      <c r="T1075" s="9">
        <v>5</v>
      </c>
      <c r="U1075" s="8">
        <v>34.152149999999999</v>
      </c>
      <c r="V1075" s="8">
        <v>118.33637</v>
      </c>
      <c r="W1075" s="8" t="s">
        <v>27249</v>
      </c>
    </row>
    <row r="1076" spans="1:23" x14ac:dyDescent="0.2">
      <c r="A1076" s="9">
        <v>798</v>
      </c>
      <c r="B1076" s="9">
        <v>2011</v>
      </c>
      <c r="C1076" s="12" t="s">
        <v>3560</v>
      </c>
      <c r="D1076" s="10">
        <v>411184</v>
      </c>
      <c r="E1076" s="9">
        <v>22</v>
      </c>
      <c r="F1076" s="12" t="s">
        <v>3561</v>
      </c>
      <c r="G1076" s="9">
        <f t="shared" si="22"/>
        <v>4</v>
      </c>
      <c r="H1076" s="12" t="s">
        <v>32705</v>
      </c>
      <c r="I1076" s="9">
        <v>5</v>
      </c>
      <c r="J1076" s="9">
        <v>0</v>
      </c>
      <c r="K1076" s="12" t="s">
        <v>3563</v>
      </c>
      <c r="L1076" s="12" t="s">
        <v>509</v>
      </c>
      <c r="M1076" s="12" t="s">
        <v>38</v>
      </c>
      <c r="N1076" s="12" t="s">
        <v>20780</v>
      </c>
      <c r="O1076" s="12" t="s">
        <v>32699</v>
      </c>
      <c r="P1076" s="11">
        <v>40767</v>
      </c>
      <c r="Q1076" s="9">
        <v>7.4</v>
      </c>
      <c r="R1076" s="9">
        <v>4</v>
      </c>
      <c r="S1076" s="9">
        <v>4</v>
      </c>
      <c r="T1076" s="9">
        <v>3</v>
      </c>
      <c r="U1076" s="8">
        <v>37.832839999999997</v>
      </c>
      <c r="V1076" s="8">
        <v>122.28397</v>
      </c>
      <c r="W1076" s="8" t="s">
        <v>20781</v>
      </c>
    </row>
    <row r="1077" spans="1:23" x14ac:dyDescent="0.2">
      <c r="A1077" s="9">
        <v>799</v>
      </c>
      <c r="B1077" s="9">
        <v>2011</v>
      </c>
      <c r="C1077" s="12" t="s">
        <v>3564</v>
      </c>
      <c r="D1077" s="10">
        <v>408159</v>
      </c>
      <c r="E1077" s="9">
        <v>123</v>
      </c>
      <c r="F1077" s="12" t="s">
        <v>3566</v>
      </c>
      <c r="G1077" s="9">
        <f t="shared" si="22"/>
        <v>4</v>
      </c>
      <c r="H1077" s="12" t="s">
        <v>32705</v>
      </c>
      <c r="I1077" s="9">
        <v>1</v>
      </c>
      <c r="J1077" s="9">
        <v>0</v>
      </c>
      <c r="K1077" s="12" t="s">
        <v>3567</v>
      </c>
      <c r="L1077" s="12" t="s">
        <v>3983</v>
      </c>
      <c r="M1077" s="12" t="s">
        <v>38</v>
      </c>
      <c r="N1077" s="12" t="s">
        <v>20783</v>
      </c>
      <c r="O1077" s="12" t="s">
        <v>32699</v>
      </c>
      <c r="P1077" s="11">
        <v>40627</v>
      </c>
      <c r="Q1077" s="9">
        <v>5.7</v>
      </c>
      <c r="R1077" s="9">
        <v>2</v>
      </c>
      <c r="S1077" s="9">
        <v>2</v>
      </c>
      <c r="T1077" s="9">
        <v>2</v>
      </c>
      <c r="U1077" s="8">
        <v>37.832839999999997</v>
      </c>
      <c r="V1077" s="8">
        <v>122.28397</v>
      </c>
      <c r="W1077" s="8" t="s">
        <v>20784</v>
      </c>
    </row>
    <row r="1078" spans="1:23" x14ac:dyDescent="0.2">
      <c r="A1078" s="9">
        <v>1396</v>
      </c>
      <c r="B1078" s="9">
        <v>2012</v>
      </c>
      <c r="C1078" s="12" t="s">
        <v>5748</v>
      </c>
      <c r="D1078" s="10">
        <v>408015</v>
      </c>
      <c r="E1078" s="9">
        <v>48</v>
      </c>
      <c r="F1078" s="12" t="s">
        <v>5749</v>
      </c>
      <c r="G1078" s="9">
        <f t="shared" si="22"/>
        <v>4</v>
      </c>
      <c r="H1078" s="12" t="s">
        <v>32705</v>
      </c>
      <c r="I1078" s="9">
        <v>1</v>
      </c>
      <c r="J1078" s="9">
        <v>0</v>
      </c>
      <c r="K1078" s="12" t="s">
        <v>5750</v>
      </c>
      <c r="L1078" s="12" t="s">
        <v>501</v>
      </c>
      <c r="M1078" s="12" t="s">
        <v>38</v>
      </c>
      <c r="N1078" s="12" t="s">
        <v>22447</v>
      </c>
      <c r="O1078" s="12" t="s">
        <v>263</v>
      </c>
      <c r="P1078" s="11">
        <v>41124</v>
      </c>
      <c r="Q1078" s="9">
        <v>6.6</v>
      </c>
      <c r="R1078" s="9">
        <v>3</v>
      </c>
      <c r="S1078" s="9">
        <v>3</v>
      </c>
      <c r="T1078" s="9">
        <v>3</v>
      </c>
      <c r="U1078" s="8">
        <v>34.055430000000001</v>
      </c>
      <c r="V1078" s="8">
        <v>118.41328</v>
      </c>
      <c r="W1078" s="8" t="s">
        <v>22448</v>
      </c>
    </row>
    <row r="1079" spans="1:23" x14ac:dyDescent="0.2">
      <c r="A1079" s="9">
        <v>2056</v>
      </c>
      <c r="B1079" s="9">
        <v>2013</v>
      </c>
      <c r="C1079" s="12" t="s">
        <v>7885</v>
      </c>
      <c r="D1079" s="10">
        <v>396519</v>
      </c>
      <c r="E1079" s="9">
        <v>44</v>
      </c>
      <c r="F1079" s="12" t="s">
        <v>7886</v>
      </c>
      <c r="G1079" s="9">
        <f t="shared" si="22"/>
        <v>4</v>
      </c>
      <c r="H1079" s="12" t="s">
        <v>32705</v>
      </c>
      <c r="I1079" s="9">
        <v>4</v>
      </c>
      <c r="J1079" s="9">
        <v>0</v>
      </c>
      <c r="K1079" s="12" t="s">
        <v>7887</v>
      </c>
      <c r="L1079" s="12" t="s">
        <v>13434</v>
      </c>
      <c r="M1079" s="12" t="s">
        <v>38</v>
      </c>
      <c r="N1079" s="12" t="s">
        <v>24182</v>
      </c>
      <c r="O1079" s="12" t="s">
        <v>14184</v>
      </c>
      <c r="P1079" s="11">
        <v>41502</v>
      </c>
      <c r="Q1079" s="9">
        <v>6.4</v>
      </c>
      <c r="R1079" s="9">
        <v>3</v>
      </c>
      <c r="S1079" s="9">
        <v>3</v>
      </c>
      <c r="T1079" s="9">
        <v>3</v>
      </c>
      <c r="U1079" s="8">
        <v>48.921970000000002</v>
      </c>
      <c r="V1079" s="8">
        <v>2.3366799999999999</v>
      </c>
      <c r="W1079" s="8" t="s">
        <v>24183</v>
      </c>
    </row>
    <row r="1080" spans="1:23" x14ac:dyDescent="0.2">
      <c r="A1080" s="9">
        <v>2058</v>
      </c>
      <c r="B1080" s="9">
        <v>2013</v>
      </c>
      <c r="C1080" s="12" t="s">
        <v>7891</v>
      </c>
      <c r="D1080" s="10">
        <v>384473</v>
      </c>
      <c r="E1080" s="9">
        <v>31</v>
      </c>
      <c r="F1080" s="12" t="s">
        <v>7892</v>
      </c>
      <c r="G1080" s="9">
        <f t="shared" si="22"/>
        <v>4</v>
      </c>
      <c r="H1080" s="12" t="s">
        <v>32705</v>
      </c>
      <c r="I1080" s="9">
        <v>0</v>
      </c>
      <c r="J1080" s="9">
        <v>0</v>
      </c>
      <c r="K1080" s="12" t="s">
        <v>7894</v>
      </c>
      <c r="L1080" s="12" t="s">
        <v>509</v>
      </c>
      <c r="M1080" s="12" t="s">
        <v>38</v>
      </c>
      <c r="N1080" s="12" t="s">
        <v>24186</v>
      </c>
      <c r="O1080" s="12" t="s">
        <v>14184</v>
      </c>
      <c r="P1080" s="11">
        <v>41565</v>
      </c>
      <c r="Q1080" s="9">
        <v>7.5</v>
      </c>
      <c r="R1080" s="9">
        <v>3</v>
      </c>
      <c r="S1080" s="9">
        <v>4</v>
      </c>
      <c r="T1080" s="9">
        <v>3</v>
      </c>
      <c r="U1080" s="8">
        <v>48.921970000000002</v>
      </c>
      <c r="V1080" s="8">
        <v>2.3366799999999999</v>
      </c>
      <c r="W1080" s="8" t="s">
        <v>24187</v>
      </c>
    </row>
    <row r="1081" spans="1:23" x14ac:dyDescent="0.2">
      <c r="A1081" s="9">
        <v>2060</v>
      </c>
      <c r="B1081" s="9">
        <v>2013</v>
      </c>
      <c r="C1081" s="12" t="s">
        <v>7900</v>
      </c>
      <c r="D1081" s="10">
        <v>380594</v>
      </c>
      <c r="E1081" s="9">
        <v>81</v>
      </c>
      <c r="F1081" s="12" t="s">
        <v>7902</v>
      </c>
      <c r="G1081" s="9">
        <f t="shared" si="22"/>
        <v>4</v>
      </c>
      <c r="H1081" s="12" t="s">
        <v>32706</v>
      </c>
      <c r="I1081" s="9">
        <v>1</v>
      </c>
      <c r="J1081" s="9">
        <v>0</v>
      </c>
      <c r="K1081" s="12" t="s">
        <v>7903</v>
      </c>
      <c r="L1081" s="12" t="s">
        <v>501</v>
      </c>
      <c r="M1081" s="12" t="s">
        <v>38</v>
      </c>
      <c r="N1081" s="12" t="s">
        <v>24191</v>
      </c>
      <c r="O1081" s="12" t="s">
        <v>11796</v>
      </c>
      <c r="P1081" s="11">
        <v>41395</v>
      </c>
      <c r="Q1081" s="9">
        <v>5.6</v>
      </c>
      <c r="R1081" s="9">
        <v>3</v>
      </c>
      <c r="S1081" s="9">
        <v>2</v>
      </c>
      <c r="T1081" s="9">
        <v>3</v>
      </c>
      <c r="U1081" s="8">
        <v>34.017099999999999</v>
      </c>
      <c r="V1081" s="8">
        <v>118.40212</v>
      </c>
      <c r="W1081" s="8" t="s">
        <v>24192</v>
      </c>
    </row>
    <row r="1082" spans="1:23" x14ac:dyDescent="0.2">
      <c r="A1082" s="9">
        <v>4950</v>
      </c>
      <c r="B1082" s="9">
        <v>2017</v>
      </c>
      <c r="C1082" s="12" t="s">
        <v>17149</v>
      </c>
      <c r="D1082" s="10">
        <v>378294</v>
      </c>
      <c r="E1082" s="9">
        <v>82</v>
      </c>
      <c r="F1082" s="12" t="s">
        <v>17150</v>
      </c>
      <c r="G1082" s="9">
        <f t="shared" ref="G1082:G1097" si="23">+LEN(F1082)-LEN(SUBSTITUTE(F1082,",",""))+1</f>
        <v>4</v>
      </c>
      <c r="H1082" s="12" t="s">
        <v>32703</v>
      </c>
      <c r="I1082" s="9">
        <v>0</v>
      </c>
      <c r="J1082" s="9">
        <v>0</v>
      </c>
      <c r="K1082" s="12" t="s">
        <v>17151</v>
      </c>
      <c r="L1082" s="12" t="s">
        <v>3983</v>
      </c>
      <c r="M1082" s="12" t="s">
        <v>38</v>
      </c>
      <c r="N1082" s="12" t="s">
        <v>31699</v>
      </c>
      <c r="O1082" s="12" t="s">
        <v>14184</v>
      </c>
      <c r="P1082" s="11">
        <v>42993</v>
      </c>
      <c r="Q1082" s="9">
        <v>6.6</v>
      </c>
      <c r="R1082" s="9">
        <v>2</v>
      </c>
      <c r="S1082" s="9">
        <v>1</v>
      </c>
      <c r="T1082" s="9">
        <v>2</v>
      </c>
      <c r="U1082" s="8">
        <v>48.921970000000002</v>
      </c>
      <c r="V1082" s="8">
        <v>2.3366799999999999</v>
      </c>
      <c r="W1082" s="8" t="s">
        <v>31700</v>
      </c>
    </row>
    <row r="1083" spans="1:23" x14ac:dyDescent="0.2">
      <c r="A1083" s="9">
        <v>1400</v>
      </c>
      <c r="B1083" s="9">
        <v>2012</v>
      </c>
      <c r="C1083" s="12" t="s">
        <v>5763</v>
      </c>
      <c r="D1083" s="10">
        <v>376597</v>
      </c>
      <c r="E1083" s="9">
        <v>50</v>
      </c>
      <c r="F1083" s="12" t="s">
        <v>5764</v>
      </c>
      <c r="G1083" s="9">
        <f t="shared" si="23"/>
        <v>4</v>
      </c>
      <c r="H1083" s="12" t="s">
        <v>32706</v>
      </c>
      <c r="I1083" s="9">
        <v>10</v>
      </c>
      <c r="J1083" s="9">
        <v>0</v>
      </c>
      <c r="K1083" s="12" t="s">
        <v>5766</v>
      </c>
      <c r="L1083" s="12" t="s">
        <v>501</v>
      </c>
      <c r="M1083" s="12" t="s">
        <v>38</v>
      </c>
      <c r="N1083" s="12" t="s">
        <v>22458</v>
      </c>
      <c r="O1083" s="12" t="s">
        <v>11796</v>
      </c>
      <c r="P1083" s="11">
        <v>41257</v>
      </c>
      <c r="Q1083" s="9">
        <v>6.8</v>
      </c>
      <c r="R1083" s="9">
        <v>3</v>
      </c>
      <c r="S1083" s="9">
        <v>4</v>
      </c>
      <c r="T1083" s="9">
        <v>3</v>
      </c>
      <c r="U1083" s="8">
        <v>34.017099999999999</v>
      </c>
      <c r="V1083" s="8">
        <v>118.40212</v>
      </c>
      <c r="W1083" s="8" t="s">
        <v>22459</v>
      </c>
    </row>
    <row r="1084" spans="1:23" x14ac:dyDescent="0.2">
      <c r="A1084" s="9">
        <v>2764</v>
      </c>
      <c r="B1084" s="9">
        <v>2014</v>
      </c>
      <c r="C1084" s="12" t="s">
        <v>10199</v>
      </c>
      <c r="D1084" s="10">
        <v>373605</v>
      </c>
      <c r="E1084" s="9">
        <v>45</v>
      </c>
      <c r="F1084" s="12" t="s">
        <v>10200</v>
      </c>
      <c r="G1084" s="9">
        <f t="shared" si="23"/>
        <v>2</v>
      </c>
      <c r="H1084" s="12" t="s">
        <v>32705</v>
      </c>
      <c r="I1084" s="9">
        <v>6</v>
      </c>
      <c r="J1084" s="9">
        <v>0</v>
      </c>
      <c r="K1084" s="12" t="s">
        <v>791</v>
      </c>
      <c r="L1084" s="12" t="s">
        <v>501</v>
      </c>
      <c r="M1084" s="12" t="s">
        <v>1104</v>
      </c>
      <c r="N1084" s="12" t="s">
        <v>26126</v>
      </c>
      <c r="O1084" s="12" t="s">
        <v>14184</v>
      </c>
      <c r="P1084" s="11">
        <v>41586</v>
      </c>
      <c r="Q1084" s="9">
        <v>7.2</v>
      </c>
      <c r="R1084" s="9">
        <v>3</v>
      </c>
      <c r="S1084" s="9">
        <v>4</v>
      </c>
      <c r="T1084" s="9">
        <v>3</v>
      </c>
      <c r="U1084" s="8">
        <v>48.921970000000002</v>
      </c>
      <c r="V1084" s="8">
        <v>2.3366799999999999</v>
      </c>
      <c r="W1084" s="8" t="s">
        <v>26127</v>
      </c>
    </row>
    <row r="1085" spans="1:23" x14ac:dyDescent="0.2">
      <c r="A1085" s="9">
        <v>802</v>
      </c>
      <c r="B1085" s="9">
        <v>2011</v>
      </c>
      <c r="C1085" s="12" t="s">
        <v>3572</v>
      </c>
      <c r="D1085" s="10">
        <v>373420</v>
      </c>
      <c r="E1085" s="9">
        <v>29</v>
      </c>
      <c r="F1085" s="12" t="s">
        <v>3573</v>
      </c>
      <c r="G1085" s="9">
        <f t="shared" si="23"/>
        <v>4</v>
      </c>
      <c r="H1085" s="12" t="s">
        <v>32705</v>
      </c>
      <c r="I1085" s="9">
        <v>4</v>
      </c>
      <c r="J1085" s="9">
        <v>0</v>
      </c>
      <c r="K1085" s="12" t="s">
        <v>3576</v>
      </c>
      <c r="L1085" s="12" t="s">
        <v>501</v>
      </c>
      <c r="M1085" s="12" t="s">
        <v>38</v>
      </c>
      <c r="N1085" s="12" t="s">
        <v>20788</v>
      </c>
      <c r="O1085" s="12" t="s">
        <v>32700</v>
      </c>
      <c r="P1085" s="11">
        <v>40424</v>
      </c>
      <c r="Q1085" s="9">
        <v>6.3</v>
      </c>
      <c r="R1085" s="9">
        <v>2</v>
      </c>
      <c r="S1085" s="9">
        <v>1</v>
      </c>
      <c r="T1085" s="9">
        <v>2</v>
      </c>
      <c r="U1085" s="8">
        <v>34.158180000000002</v>
      </c>
      <c r="V1085" s="8">
        <v>118.28513</v>
      </c>
      <c r="W1085" s="8" t="s">
        <v>20789</v>
      </c>
    </row>
    <row r="1086" spans="1:23" x14ac:dyDescent="0.2">
      <c r="A1086" s="9">
        <v>247</v>
      </c>
      <c r="B1086" s="9">
        <v>2010</v>
      </c>
      <c r="C1086" s="12" t="s">
        <v>1376</v>
      </c>
      <c r="D1086" s="10">
        <v>368088</v>
      </c>
      <c r="E1086" s="9">
        <v>23</v>
      </c>
      <c r="F1086" s="12" t="s">
        <v>1377</v>
      </c>
      <c r="G1086" s="9">
        <f t="shared" si="23"/>
        <v>4</v>
      </c>
      <c r="H1086" s="12" t="s">
        <v>32705</v>
      </c>
      <c r="I1086" s="9">
        <v>1</v>
      </c>
      <c r="J1086" s="9">
        <v>0</v>
      </c>
      <c r="K1086" s="12" t="s">
        <v>1378</v>
      </c>
      <c r="L1086" s="12" t="s">
        <v>501</v>
      </c>
      <c r="M1086" s="12" t="s">
        <v>1997</v>
      </c>
      <c r="N1086" s="12" t="s">
        <v>19261</v>
      </c>
      <c r="O1086" s="12" t="s">
        <v>11796</v>
      </c>
      <c r="P1086" s="11">
        <v>40238</v>
      </c>
      <c r="Q1086" s="9">
        <v>6.3</v>
      </c>
      <c r="R1086" s="9">
        <v>2</v>
      </c>
      <c r="S1086" s="9">
        <v>2</v>
      </c>
      <c r="T1086" s="9">
        <v>1</v>
      </c>
      <c r="U1086" s="8">
        <v>34.017099999999999</v>
      </c>
      <c r="V1086" s="8">
        <v>118.40212</v>
      </c>
      <c r="W1086" s="8" t="s">
        <v>19262</v>
      </c>
    </row>
    <row r="1087" spans="1:23" x14ac:dyDescent="0.2">
      <c r="A1087" s="9">
        <v>3491</v>
      </c>
      <c r="B1087" s="9">
        <v>2015</v>
      </c>
      <c r="C1087" s="12" t="s">
        <v>12511</v>
      </c>
      <c r="D1087" s="10">
        <v>350741</v>
      </c>
      <c r="E1087" s="9">
        <v>66</v>
      </c>
      <c r="F1087" s="12" t="s">
        <v>12512</v>
      </c>
      <c r="G1087" s="9">
        <f t="shared" si="23"/>
        <v>4</v>
      </c>
      <c r="H1087" s="12" t="s">
        <v>32705</v>
      </c>
      <c r="I1087" s="9">
        <v>0</v>
      </c>
      <c r="J1087" s="9">
        <v>0</v>
      </c>
      <c r="K1087" s="12" t="s">
        <v>3141</v>
      </c>
      <c r="L1087" s="12" t="s">
        <v>162</v>
      </c>
      <c r="M1087" s="12" t="s">
        <v>38</v>
      </c>
      <c r="N1087" s="12" t="s">
        <v>27995</v>
      </c>
      <c r="O1087" s="12" t="s">
        <v>16504</v>
      </c>
      <c r="P1087" s="11">
        <v>42062</v>
      </c>
      <c r="Q1087" s="9">
        <v>6.2</v>
      </c>
      <c r="R1087" s="9">
        <v>3</v>
      </c>
      <c r="S1087" s="9">
        <v>3</v>
      </c>
      <c r="T1087" s="9">
        <v>3</v>
      </c>
      <c r="U1087" s="8">
        <v>40.728819999999999</v>
      </c>
      <c r="V1087" s="8">
        <v>74.000439999999998</v>
      </c>
      <c r="W1087" s="8" t="s">
        <v>27996</v>
      </c>
    </row>
    <row r="1088" spans="1:23" x14ac:dyDescent="0.2">
      <c r="A1088" s="9">
        <v>2768</v>
      </c>
      <c r="B1088" s="9">
        <v>2014</v>
      </c>
      <c r="C1088" s="12" t="s">
        <v>10206</v>
      </c>
      <c r="D1088" s="10">
        <v>350006</v>
      </c>
      <c r="E1088" s="9">
        <v>42</v>
      </c>
      <c r="F1088" s="12" t="s">
        <v>10207</v>
      </c>
      <c r="G1088" s="9">
        <f t="shared" si="23"/>
        <v>4</v>
      </c>
      <c r="H1088" s="12" t="s">
        <v>32706</v>
      </c>
      <c r="I1088" s="9">
        <v>1</v>
      </c>
      <c r="J1088" s="9">
        <v>0</v>
      </c>
      <c r="K1088" s="12" t="s">
        <v>10208</v>
      </c>
      <c r="L1088" s="12" t="s">
        <v>501</v>
      </c>
      <c r="M1088" s="12" t="s">
        <v>38</v>
      </c>
      <c r="N1088" s="12" t="s">
        <v>26133</v>
      </c>
      <c r="O1088" s="12" t="s">
        <v>14184</v>
      </c>
      <c r="P1088" s="11">
        <v>41572</v>
      </c>
      <c r="Q1088" s="9">
        <v>6.2</v>
      </c>
      <c r="R1088" s="9">
        <v>2</v>
      </c>
      <c r="S1088" s="9">
        <v>2</v>
      </c>
      <c r="T1088" s="9">
        <v>2</v>
      </c>
      <c r="U1088" s="8">
        <v>48.921970000000002</v>
      </c>
      <c r="V1088" s="8">
        <v>2.3366799999999999</v>
      </c>
      <c r="W1088" s="8" t="s">
        <v>26134</v>
      </c>
    </row>
    <row r="1089" spans="1:23" x14ac:dyDescent="0.2">
      <c r="A1089" s="9">
        <v>2067</v>
      </c>
      <c r="B1089" s="9">
        <v>2013</v>
      </c>
      <c r="C1089" s="12" t="s">
        <v>7923</v>
      </c>
      <c r="D1089" s="10">
        <v>346669</v>
      </c>
      <c r="E1089" s="9">
        <v>38</v>
      </c>
      <c r="F1089" s="12" t="s">
        <v>7924</v>
      </c>
      <c r="G1089" s="9">
        <f t="shared" si="23"/>
        <v>4</v>
      </c>
      <c r="H1089" s="12" t="s">
        <v>32705</v>
      </c>
      <c r="I1089" s="9">
        <v>7</v>
      </c>
      <c r="J1089" s="9">
        <v>0</v>
      </c>
      <c r="K1089" s="12" t="s">
        <v>1927</v>
      </c>
      <c r="L1089" s="12" t="s">
        <v>162</v>
      </c>
      <c r="M1089" s="12" t="s">
        <v>38</v>
      </c>
      <c r="N1089" s="12" t="s">
        <v>24217</v>
      </c>
      <c r="O1089" s="12" t="s">
        <v>14184</v>
      </c>
      <c r="P1089" s="11">
        <v>41061</v>
      </c>
      <c r="Q1089" s="9">
        <v>7</v>
      </c>
      <c r="R1089" s="9">
        <v>3</v>
      </c>
      <c r="S1089" s="9">
        <v>4</v>
      </c>
      <c r="T1089" s="9">
        <v>3</v>
      </c>
      <c r="U1089" s="8">
        <v>48.921970000000002</v>
      </c>
      <c r="V1089" s="8">
        <v>2.3366799999999999</v>
      </c>
      <c r="W1089" s="8" t="s">
        <v>24218</v>
      </c>
    </row>
    <row r="1090" spans="1:23" x14ac:dyDescent="0.2">
      <c r="A1090" s="9">
        <v>2773</v>
      </c>
      <c r="B1090" s="9">
        <v>2014</v>
      </c>
      <c r="C1090" s="12" t="s">
        <v>10222</v>
      </c>
      <c r="D1090" s="10">
        <v>334616</v>
      </c>
      <c r="E1090" s="9">
        <v>35</v>
      </c>
      <c r="F1090" s="12" t="s">
        <v>2861</v>
      </c>
      <c r="G1090" s="9">
        <f t="shared" si="23"/>
        <v>4</v>
      </c>
      <c r="H1090" s="12" t="s">
        <v>32706</v>
      </c>
      <c r="I1090" s="9">
        <v>4</v>
      </c>
      <c r="J1090" s="9">
        <v>0</v>
      </c>
      <c r="K1090" s="12" t="s">
        <v>2862</v>
      </c>
      <c r="L1090" s="12" t="s">
        <v>3662</v>
      </c>
      <c r="M1090" s="12" t="s">
        <v>38</v>
      </c>
      <c r="N1090" s="12" t="s">
        <v>20263</v>
      </c>
      <c r="O1090" s="12" t="s">
        <v>263</v>
      </c>
      <c r="P1090" s="11">
        <v>40592</v>
      </c>
      <c r="Q1090" s="9">
        <v>4.4000000000000004</v>
      </c>
      <c r="R1090" s="9">
        <v>1</v>
      </c>
      <c r="S1090" s="9">
        <v>1</v>
      </c>
      <c r="T1090" s="9">
        <v>3</v>
      </c>
      <c r="U1090" s="8">
        <v>34.055430000000001</v>
      </c>
      <c r="V1090" s="8">
        <v>118.41328</v>
      </c>
      <c r="W1090" s="8" t="s">
        <v>20264</v>
      </c>
    </row>
    <row r="1091" spans="1:23" x14ac:dyDescent="0.2">
      <c r="A1091" s="9">
        <v>808</v>
      </c>
      <c r="B1091" s="9">
        <v>2011</v>
      </c>
      <c r="C1091" s="12" t="s">
        <v>3599</v>
      </c>
      <c r="D1091" s="10">
        <v>327716</v>
      </c>
      <c r="E1091" s="9">
        <v>39</v>
      </c>
      <c r="F1091" s="12" t="s">
        <v>2615</v>
      </c>
      <c r="G1091" s="9">
        <f t="shared" si="23"/>
        <v>4</v>
      </c>
      <c r="H1091" s="12" t="s">
        <v>32705</v>
      </c>
      <c r="I1091" s="9">
        <v>11</v>
      </c>
      <c r="J1091" s="9">
        <v>0</v>
      </c>
      <c r="K1091" s="12" t="s">
        <v>2617</v>
      </c>
      <c r="L1091" s="12" t="s">
        <v>9063</v>
      </c>
      <c r="M1091" s="12" t="s">
        <v>38</v>
      </c>
      <c r="N1091" s="12" t="s">
        <v>20082</v>
      </c>
      <c r="O1091" s="12" t="s">
        <v>51</v>
      </c>
      <c r="P1091" s="11">
        <v>40704</v>
      </c>
      <c r="Q1091" s="9">
        <v>7</v>
      </c>
      <c r="R1091" s="9">
        <v>3</v>
      </c>
      <c r="S1091" s="9">
        <v>4</v>
      </c>
      <c r="T1091" s="9">
        <v>4</v>
      </c>
      <c r="U1091" s="8">
        <v>34.083799999999997</v>
      </c>
      <c r="V1091" s="8">
        <v>118.32083</v>
      </c>
      <c r="W1091" s="8" t="s">
        <v>20083</v>
      </c>
    </row>
    <row r="1092" spans="1:23" x14ac:dyDescent="0.2">
      <c r="A1092" s="9">
        <v>2775</v>
      </c>
      <c r="B1092" s="9">
        <v>2014</v>
      </c>
      <c r="C1092" s="12" t="s">
        <v>10227</v>
      </c>
      <c r="D1092" s="10">
        <v>327452</v>
      </c>
      <c r="E1092" s="9">
        <v>41</v>
      </c>
      <c r="F1092" s="12" t="s">
        <v>10228</v>
      </c>
      <c r="G1092" s="9">
        <f t="shared" si="23"/>
        <v>4</v>
      </c>
      <c r="H1092" s="12" t="s">
        <v>32705</v>
      </c>
      <c r="I1092" s="9">
        <v>1</v>
      </c>
      <c r="J1092" s="9">
        <v>0</v>
      </c>
      <c r="K1092" s="12" t="s">
        <v>10229</v>
      </c>
      <c r="L1092" s="12" t="s">
        <v>509</v>
      </c>
      <c r="M1092" s="12" t="s">
        <v>38</v>
      </c>
      <c r="N1092" s="12" t="s">
        <v>26150</v>
      </c>
      <c r="O1092" s="12" t="s">
        <v>14184</v>
      </c>
      <c r="P1092" s="11">
        <v>42299</v>
      </c>
      <c r="Q1092" s="9">
        <v>7.5</v>
      </c>
      <c r="R1092" s="9">
        <v>4</v>
      </c>
      <c r="S1092" s="9">
        <v>4</v>
      </c>
      <c r="T1092" s="9">
        <v>2</v>
      </c>
      <c r="U1092" s="8">
        <v>48.921970000000002</v>
      </c>
      <c r="V1092" s="8">
        <v>2.3366799999999999</v>
      </c>
      <c r="W1092" s="8" t="s">
        <v>26151</v>
      </c>
    </row>
    <row r="1093" spans="1:23" x14ac:dyDescent="0.2">
      <c r="A1093" s="9">
        <v>1408</v>
      </c>
      <c r="B1093" s="9">
        <v>2012</v>
      </c>
      <c r="C1093" s="12" t="s">
        <v>5786</v>
      </c>
      <c r="D1093" s="10">
        <v>327345</v>
      </c>
      <c r="E1093" s="9">
        <v>31</v>
      </c>
      <c r="F1093" s="12" t="s">
        <v>5787</v>
      </c>
      <c r="G1093" s="9">
        <f t="shared" si="23"/>
        <v>4</v>
      </c>
      <c r="H1093" s="12" t="s">
        <v>32706</v>
      </c>
      <c r="I1093" s="9">
        <v>7</v>
      </c>
      <c r="J1093" s="9">
        <v>0</v>
      </c>
      <c r="K1093" s="12" t="s">
        <v>3688</v>
      </c>
      <c r="L1093" s="12" t="s">
        <v>162</v>
      </c>
      <c r="M1093" s="12" t="s">
        <v>38</v>
      </c>
      <c r="N1093" s="12" t="s">
        <v>22477</v>
      </c>
      <c r="O1093" s="12" t="s">
        <v>14184</v>
      </c>
      <c r="P1093" s="11">
        <v>41187</v>
      </c>
      <c r="Q1093" s="9">
        <v>6.7</v>
      </c>
      <c r="R1093" s="9">
        <v>2</v>
      </c>
      <c r="S1093" s="9">
        <v>3</v>
      </c>
      <c r="T1093" s="9">
        <v>3</v>
      </c>
      <c r="U1093" s="8">
        <v>48.921970000000002</v>
      </c>
      <c r="V1093" s="8">
        <v>2.3366799999999999</v>
      </c>
      <c r="W1093" s="8" t="s">
        <v>22478</v>
      </c>
    </row>
    <row r="1094" spans="1:23" x14ac:dyDescent="0.2">
      <c r="A1094" s="9">
        <v>2077</v>
      </c>
      <c r="B1094" s="9">
        <v>2013</v>
      </c>
      <c r="C1094" s="12" t="s">
        <v>7957</v>
      </c>
      <c r="D1094" s="10">
        <v>318121</v>
      </c>
      <c r="E1094" s="9">
        <v>41</v>
      </c>
      <c r="F1094" s="12" t="s">
        <v>7958</v>
      </c>
      <c r="G1094" s="9">
        <f t="shared" si="23"/>
        <v>4</v>
      </c>
      <c r="H1094" s="12" t="s">
        <v>32705</v>
      </c>
      <c r="I1094" s="9">
        <v>1</v>
      </c>
      <c r="J1094" s="9">
        <v>0</v>
      </c>
      <c r="K1094" s="12" t="s">
        <v>7959</v>
      </c>
      <c r="L1094" s="12" t="s">
        <v>501</v>
      </c>
      <c r="M1094" s="12" t="s">
        <v>38</v>
      </c>
      <c r="N1094" s="12" t="s">
        <v>24246</v>
      </c>
      <c r="O1094" s="12" t="s">
        <v>3622</v>
      </c>
      <c r="P1094" s="11">
        <v>41376</v>
      </c>
      <c r="Q1094" s="9">
        <v>5.6</v>
      </c>
      <c r="R1094" s="9">
        <v>2</v>
      </c>
      <c r="S1094" s="9">
        <v>2</v>
      </c>
      <c r="T1094" s="9">
        <v>2</v>
      </c>
      <c r="U1094" s="8">
        <v>34.04177</v>
      </c>
      <c r="V1094" s="8">
        <v>118.23488</v>
      </c>
      <c r="W1094" s="8" t="s">
        <v>24247</v>
      </c>
    </row>
    <row r="1095" spans="1:23" x14ac:dyDescent="0.2">
      <c r="A1095" s="9">
        <v>3498</v>
      </c>
      <c r="B1095" s="9">
        <v>2015</v>
      </c>
      <c r="C1095" s="12" t="s">
        <v>12533</v>
      </c>
      <c r="D1095" s="10">
        <v>316472</v>
      </c>
      <c r="E1095" s="9">
        <v>143</v>
      </c>
      <c r="F1095" s="12" t="s">
        <v>12534</v>
      </c>
      <c r="G1095" s="9">
        <f t="shared" si="23"/>
        <v>4</v>
      </c>
      <c r="H1095" s="12" t="s">
        <v>32706</v>
      </c>
      <c r="I1095" s="9">
        <v>1</v>
      </c>
      <c r="J1095" s="9">
        <v>0</v>
      </c>
      <c r="K1095" s="12" t="s">
        <v>2868</v>
      </c>
      <c r="L1095" s="12" t="s">
        <v>501</v>
      </c>
      <c r="M1095" s="12" t="s">
        <v>38</v>
      </c>
      <c r="N1095" s="12" t="s">
        <v>28013</v>
      </c>
      <c r="O1095" s="12" t="s">
        <v>14184</v>
      </c>
      <c r="P1095" s="11">
        <v>42139</v>
      </c>
      <c r="Q1095" s="9">
        <v>6.4</v>
      </c>
      <c r="R1095" s="9">
        <v>3</v>
      </c>
      <c r="S1095" s="9">
        <v>3</v>
      </c>
      <c r="T1095" s="9">
        <v>3</v>
      </c>
      <c r="U1095" s="8">
        <v>48.921970000000002</v>
      </c>
      <c r="V1095" s="8">
        <v>2.3366799999999999</v>
      </c>
      <c r="W1095" s="8" t="s">
        <v>28014</v>
      </c>
    </row>
    <row r="1096" spans="1:23" x14ac:dyDescent="0.2">
      <c r="A1096" s="9">
        <v>1414</v>
      </c>
      <c r="B1096" s="9">
        <v>2012</v>
      </c>
      <c r="C1096" s="12" t="s">
        <v>5807</v>
      </c>
      <c r="D1096" s="10">
        <v>310154</v>
      </c>
      <c r="E1096" s="9">
        <v>40</v>
      </c>
      <c r="F1096" s="12" t="s">
        <v>5808</v>
      </c>
      <c r="G1096" s="9">
        <f t="shared" si="23"/>
        <v>4</v>
      </c>
      <c r="H1096" s="12" t="s">
        <v>32705</v>
      </c>
      <c r="I1096" s="9">
        <v>1</v>
      </c>
      <c r="J1096" s="9">
        <v>0</v>
      </c>
      <c r="K1096" s="12" t="s">
        <v>5811</v>
      </c>
      <c r="L1096" s="12" t="s">
        <v>509</v>
      </c>
      <c r="M1096" s="12" t="s">
        <v>38</v>
      </c>
      <c r="N1096" s="12" t="s">
        <v>22493</v>
      </c>
      <c r="O1096" s="12" t="s">
        <v>11796</v>
      </c>
      <c r="P1096" s="11">
        <v>41235</v>
      </c>
      <c r="Q1096" s="9">
        <v>7.9</v>
      </c>
      <c r="R1096" s="9">
        <v>3</v>
      </c>
      <c r="S1096" s="9">
        <v>4</v>
      </c>
      <c r="T1096" s="9">
        <v>3</v>
      </c>
      <c r="U1096" s="8">
        <v>34.017099999999999</v>
      </c>
      <c r="V1096" s="8">
        <v>118.40212</v>
      </c>
      <c r="W1096" s="8" t="s">
        <v>22494</v>
      </c>
    </row>
    <row r="1097" spans="1:23" x14ac:dyDescent="0.2">
      <c r="A1097" s="9">
        <v>3501</v>
      </c>
      <c r="B1097" s="9">
        <v>2015</v>
      </c>
      <c r="C1097" s="12" t="s">
        <v>12543</v>
      </c>
      <c r="D1097" s="10">
        <v>308156</v>
      </c>
      <c r="E1097" s="9">
        <v>30</v>
      </c>
      <c r="F1097" s="12" t="s">
        <v>12544</v>
      </c>
      <c r="G1097" s="9">
        <f t="shared" si="23"/>
        <v>4</v>
      </c>
      <c r="H1097" s="12" t="s">
        <v>32705</v>
      </c>
      <c r="I1097" s="9">
        <v>1</v>
      </c>
      <c r="J1097" s="9">
        <v>0</v>
      </c>
      <c r="K1097" s="12" t="s">
        <v>12545</v>
      </c>
      <c r="L1097" s="12" t="s">
        <v>509</v>
      </c>
      <c r="M1097" s="12" t="s">
        <v>38</v>
      </c>
      <c r="N1097" s="12" t="s">
        <v>28019</v>
      </c>
      <c r="O1097" s="12" t="s">
        <v>11796</v>
      </c>
      <c r="P1097" s="11">
        <v>41985</v>
      </c>
      <c r="Q1097" s="9">
        <v>7.7</v>
      </c>
      <c r="R1097" s="9">
        <v>3</v>
      </c>
      <c r="S1097" s="9">
        <v>4</v>
      </c>
      <c r="T1097" s="9">
        <v>2</v>
      </c>
      <c r="U1097" s="8">
        <v>34.017099999999999</v>
      </c>
      <c r="V1097" s="8">
        <v>118.40212</v>
      </c>
      <c r="W1097" s="8" t="s">
        <v>28020</v>
      </c>
    </row>
    <row r="1098" spans="1:23" x14ac:dyDescent="0.2">
      <c r="A1098" s="9">
        <v>258</v>
      </c>
      <c r="B1098" s="9">
        <v>2010</v>
      </c>
      <c r="C1098" s="12" t="s">
        <v>1434</v>
      </c>
      <c r="D1098" s="10">
        <v>304020</v>
      </c>
      <c r="E1098" s="9">
        <v>21</v>
      </c>
      <c r="F1098" s="12" t="s">
        <v>1435</v>
      </c>
      <c r="G1098" s="9">
        <f t="shared" ref="G1098:G1107" si="24">+LEN(F1098)-LEN(SUBSTITUTE(F1098,",",""))+1</f>
        <v>4</v>
      </c>
      <c r="H1098" s="12" t="s">
        <v>32705</v>
      </c>
      <c r="I1098" s="9">
        <v>1</v>
      </c>
      <c r="J1098" s="9">
        <v>0</v>
      </c>
      <c r="K1098" s="12" t="s">
        <v>1437</v>
      </c>
      <c r="L1098" s="12" t="s">
        <v>501</v>
      </c>
      <c r="M1098" s="12" t="s">
        <v>1104</v>
      </c>
      <c r="N1098" s="12" t="s">
        <v>19289</v>
      </c>
      <c r="O1098" s="12" t="s">
        <v>14184</v>
      </c>
      <c r="P1098" s="11">
        <v>40261</v>
      </c>
      <c r="Q1098" s="9">
        <v>7</v>
      </c>
      <c r="R1098" s="9">
        <v>4</v>
      </c>
      <c r="S1098" s="9">
        <v>4</v>
      </c>
      <c r="T1098" s="9">
        <v>3</v>
      </c>
      <c r="U1098" s="8">
        <v>48.921970000000002</v>
      </c>
      <c r="V1098" s="8">
        <v>2.3366799999999999</v>
      </c>
      <c r="W1098" s="8" t="s">
        <v>19290</v>
      </c>
    </row>
    <row r="1099" spans="1:23" x14ac:dyDescent="0.2">
      <c r="A1099" s="9">
        <v>812</v>
      </c>
      <c r="B1099" s="9">
        <v>2011</v>
      </c>
      <c r="C1099" s="12" t="s">
        <v>3617</v>
      </c>
      <c r="D1099" s="10">
        <v>303877</v>
      </c>
      <c r="E1099" s="9">
        <v>18</v>
      </c>
      <c r="F1099" s="12" t="s">
        <v>3618</v>
      </c>
      <c r="G1099" s="9">
        <f t="shared" si="24"/>
        <v>4</v>
      </c>
      <c r="H1099" s="12" t="s">
        <v>32705</v>
      </c>
      <c r="I1099" s="9">
        <v>5</v>
      </c>
      <c r="J1099" s="9">
        <v>0</v>
      </c>
      <c r="K1099" s="12" t="s">
        <v>3620</v>
      </c>
      <c r="L1099" s="12" t="s">
        <v>501</v>
      </c>
      <c r="M1099" s="12" t="s">
        <v>32708</v>
      </c>
      <c r="N1099" s="12" t="s">
        <v>20817</v>
      </c>
      <c r="O1099" s="12" t="s">
        <v>3622</v>
      </c>
      <c r="P1099" s="11">
        <v>40955</v>
      </c>
      <c r="Q1099" s="9">
        <v>4.4000000000000004</v>
      </c>
      <c r="R1099" s="9">
        <v>2</v>
      </c>
      <c r="S1099" s="9">
        <v>2</v>
      </c>
      <c r="T1099" s="9">
        <v>3</v>
      </c>
      <c r="U1099" s="8">
        <v>34.04177</v>
      </c>
      <c r="V1099" s="8">
        <v>118.23488</v>
      </c>
      <c r="W1099" s="8" t="s">
        <v>20818</v>
      </c>
    </row>
    <row r="1100" spans="1:23" x14ac:dyDescent="0.2">
      <c r="A1100" s="9">
        <v>2080</v>
      </c>
      <c r="B1100" s="9">
        <v>2013</v>
      </c>
      <c r="C1100" s="12" t="s">
        <v>7970</v>
      </c>
      <c r="D1100" s="10">
        <v>296359</v>
      </c>
      <c r="E1100" s="9">
        <v>28</v>
      </c>
      <c r="F1100" s="12" t="s">
        <v>7971</v>
      </c>
      <c r="G1100" s="9">
        <f t="shared" si="24"/>
        <v>4</v>
      </c>
      <c r="H1100" s="12" t="s">
        <v>32705</v>
      </c>
      <c r="I1100" s="9">
        <v>2</v>
      </c>
      <c r="J1100" s="9">
        <v>0</v>
      </c>
      <c r="K1100" s="12" t="s">
        <v>7972</v>
      </c>
      <c r="L1100" s="12" t="s">
        <v>509</v>
      </c>
      <c r="M1100" s="12" t="s">
        <v>38</v>
      </c>
      <c r="N1100" s="12" t="s">
        <v>24254</v>
      </c>
      <c r="O1100" s="12" t="s">
        <v>14184</v>
      </c>
      <c r="P1100" s="11">
        <v>41208</v>
      </c>
      <c r="Q1100" s="9">
        <v>6.2</v>
      </c>
      <c r="R1100" s="9">
        <v>3</v>
      </c>
      <c r="S1100" s="9">
        <v>4</v>
      </c>
      <c r="T1100" s="9">
        <v>3</v>
      </c>
      <c r="U1100" s="8">
        <v>48.921970000000002</v>
      </c>
      <c r="V1100" s="8">
        <v>2.3366799999999999</v>
      </c>
      <c r="W1100" s="8" t="s">
        <v>24255</v>
      </c>
    </row>
    <row r="1101" spans="1:23" x14ac:dyDescent="0.2">
      <c r="A1101" s="9">
        <v>263</v>
      </c>
      <c r="B1101" s="9">
        <v>2010</v>
      </c>
      <c r="C1101" s="12" t="s">
        <v>1459</v>
      </c>
      <c r="D1101" s="10">
        <v>281447</v>
      </c>
      <c r="E1101" s="9">
        <v>20</v>
      </c>
      <c r="F1101" s="12" t="s">
        <v>1460</v>
      </c>
      <c r="G1101" s="9">
        <f t="shared" si="24"/>
        <v>4</v>
      </c>
      <c r="H1101" s="12" t="s">
        <v>32705</v>
      </c>
      <c r="I1101" s="9">
        <v>3</v>
      </c>
      <c r="J1101" s="9">
        <v>0</v>
      </c>
      <c r="K1101" s="12" t="s">
        <v>1462</v>
      </c>
      <c r="L1101" s="12" t="s">
        <v>162</v>
      </c>
      <c r="M1101" s="12" t="s">
        <v>38</v>
      </c>
      <c r="N1101" s="12" t="s">
        <v>19305</v>
      </c>
      <c r="O1101" s="12" t="s">
        <v>14184</v>
      </c>
      <c r="P1101" s="11">
        <v>40284</v>
      </c>
      <c r="Q1101" s="9">
        <v>6.4</v>
      </c>
      <c r="R1101" s="9">
        <v>3</v>
      </c>
      <c r="S1101" s="9">
        <v>3</v>
      </c>
      <c r="T1101" s="9">
        <v>3</v>
      </c>
      <c r="U1101" s="8">
        <v>48.921970000000002</v>
      </c>
      <c r="V1101" s="8">
        <v>2.3366799999999999</v>
      </c>
      <c r="W1101" s="8" t="s">
        <v>19306</v>
      </c>
    </row>
    <row r="1102" spans="1:23" x14ac:dyDescent="0.2">
      <c r="A1102" s="9">
        <v>265</v>
      </c>
      <c r="B1102" s="9">
        <v>2010</v>
      </c>
      <c r="C1102" s="12" t="s">
        <v>1469</v>
      </c>
      <c r="D1102" s="10">
        <v>276901</v>
      </c>
      <c r="E1102" s="9">
        <v>23</v>
      </c>
      <c r="F1102" s="12" t="s">
        <v>1470</v>
      </c>
      <c r="G1102" s="9">
        <f t="shared" si="24"/>
        <v>4</v>
      </c>
      <c r="H1102" s="12" t="s">
        <v>32705</v>
      </c>
      <c r="I1102" s="9">
        <v>4</v>
      </c>
      <c r="J1102" s="9">
        <v>0</v>
      </c>
      <c r="K1102" s="12" t="s">
        <v>1473</v>
      </c>
      <c r="L1102" s="12" t="s">
        <v>162</v>
      </c>
      <c r="M1102" s="12" t="s">
        <v>3754</v>
      </c>
      <c r="N1102" s="12" t="s">
        <v>19311</v>
      </c>
      <c r="O1102" s="12" t="s">
        <v>14184</v>
      </c>
      <c r="P1102" s="11">
        <v>40172</v>
      </c>
      <c r="Q1102" s="9">
        <v>7.3</v>
      </c>
      <c r="R1102" s="9">
        <v>3</v>
      </c>
      <c r="S1102" s="9">
        <v>3</v>
      </c>
      <c r="T1102" s="9">
        <v>3</v>
      </c>
      <c r="U1102" s="8">
        <v>48.921970000000002</v>
      </c>
      <c r="V1102" s="8">
        <v>2.3366799999999999</v>
      </c>
      <c r="W1102" s="8" t="s">
        <v>19312</v>
      </c>
    </row>
    <row r="1103" spans="1:23" x14ac:dyDescent="0.2">
      <c r="A1103" s="9">
        <v>818</v>
      </c>
      <c r="B1103" s="9">
        <v>2011</v>
      </c>
      <c r="C1103" s="12" t="s">
        <v>3639</v>
      </c>
      <c r="D1103" s="10">
        <v>266689</v>
      </c>
      <c r="E1103" s="9">
        <v>32</v>
      </c>
      <c r="F1103" s="12" t="s">
        <v>3640</v>
      </c>
      <c r="G1103" s="9">
        <f t="shared" si="24"/>
        <v>4</v>
      </c>
      <c r="H1103" s="12" t="s">
        <v>32703</v>
      </c>
      <c r="I1103" s="9">
        <v>0</v>
      </c>
      <c r="J1103" s="9">
        <v>0</v>
      </c>
      <c r="K1103" s="12" t="s">
        <v>3641</v>
      </c>
      <c r="L1103" s="12" t="s">
        <v>350</v>
      </c>
      <c r="M1103" s="12" t="s">
        <v>38</v>
      </c>
      <c r="N1103" s="12" t="s">
        <v>20834</v>
      </c>
      <c r="O1103" s="12" t="s">
        <v>3622</v>
      </c>
      <c r="P1103" s="11">
        <v>40816</v>
      </c>
      <c r="Q1103" s="9">
        <v>4.5</v>
      </c>
      <c r="R1103" s="9">
        <v>2</v>
      </c>
      <c r="S1103" s="9">
        <v>2</v>
      </c>
      <c r="T1103" s="9">
        <v>2</v>
      </c>
      <c r="U1103" s="8">
        <v>34.04177</v>
      </c>
      <c r="V1103" s="8">
        <v>118.23488</v>
      </c>
      <c r="W1103" s="8" t="s">
        <v>20835</v>
      </c>
    </row>
    <row r="1104" spans="1:23" x14ac:dyDescent="0.2">
      <c r="A1104" s="9">
        <v>4229</v>
      </c>
      <c r="B1104" s="9">
        <v>2016</v>
      </c>
      <c r="C1104" s="12" t="s">
        <v>14941</v>
      </c>
      <c r="D1104" s="10">
        <v>262921</v>
      </c>
      <c r="E1104" s="9">
        <v>52</v>
      </c>
      <c r="F1104" s="12" t="s">
        <v>14942</v>
      </c>
      <c r="G1104" s="9">
        <f t="shared" si="24"/>
        <v>4</v>
      </c>
      <c r="H1104" s="12" t="s">
        <v>32705</v>
      </c>
      <c r="I1104" s="9">
        <v>1</v>
      </c>
      <c r="J1104" s="9">
        <v>0</v>
      </c>
      <c r="K1104" s="12" t="s">
        <v>9775</v>
      </c>
      <c r="L1104" s="12" t="s">
        <v>162</v>
      </c>
      <c r="M1104" s="12" t="s">
        <v>38</v>
      </c>
      <c r="N1104" s="12" t="s">
        <v>29913</v>
      </c>
      <c r="O1104" s="12" t="s">
        <v>32699</v>
      </c>
      <c r="P1104" s="11">
        <v>42496</v>
      </c>
      <c r="Q1104" s="9">
        <v>6.1</v>
      </c>
      <c r="R1104" s="9">
        <v>3</v>
      </c>
      <c r="S1104" s="9">
        <v>4</v>
      </c>
      <c r="T1104" s="9">
        <v>3</v>
      </c>
      <c r="U1104" s="8">
        <v>37.832839999999997</v>
      </c>
      <c r="V1104" s="8">
        <v>122.28397</v>
      </c>
      <c r="W1104" s="8" t="s">
        <v>29914</v>
      </c>
    </row>
    <row r="1105" spans="1:23" x14ac:dyDescent="0.2">
      <c r="A1105" s="9">
        <v>4975</v>
      </c>
      <c r="B1105" s="9">
        <v>2017</v>
      </c>
      <c r="C1105" s="12" t="s">
        <v>17226</v>
      </c>
      <c r="D1105" s="10">
        <v>262599</v>
      </c>
      <c r="E1105" s="9">
        <v>30</v>
      </c>
      <c r="F1105" s="12" t="s">
        <v>17227</v>
      </c>
      <c r="G1105" s="9">
        <f t="shared" si="24"/>
        <v>4</v>
      </c>
      <c r="H1105" s="12" t="s">
        <v>32705</v>
      </c>
      <c r="I1105" s="9">
        <v>1</v>
      </c>
      <c r="J1105" s="9">
        <v>0</v>
      </c>
      <c r="K1105" s="12" t="s">
        <v>17228</v>
      </c>
      <c r="L1105" s="12" t="s">
        <v>501</v>
      </c>
      <c r="M1105" s="12" t="s">
        <v>38</v>
      </c>
      <c r="N1105" s="12" t="s">
        <v>31763</v>
      </c>
      <c r="O1105" s="12" t="s">
        <v>14184</v>
      </c>
      <c r="P1105" s="11">
        <v>42874</v>
      </c>
      <c r="Q1105" s="9">
        <v>6.3</v>
      </c>
      <c r="R1105" s="9">
        <v>3</v>
      </c>
      <c r="S1105" s="9">
        <v>3</v>
      </c>
      <c r="T1105" s="9">
        <v>3</v>
      </c>
      <c r="U1105" s="8">
        <v>48.921970000000002</v>
      </c>
      <c r="V1105" s="8">
        <v>2.3366799999999999</v>
      </c>
      <c r="W1105" s="8" t="s">
        <v>31764</v>
      </c>
    </row>
    <row r="1106" spans="1:23" x14ac:dyDescent="0.2">
      <c r="A1106" s="9">
        <v>820</v>
      </c>
      <c r="B1106" s="9">
        <v>2011</v>
      </c>
      <c r="C1106" s="12" t="s">
        <v>3645</v>
      </c>
      <c r="D1106" s="10">
        <v>258223</v>
      </c>
      <c r="E1106" s="9">
        <v>33</v>
      </c>
      <c r="F1106" s="12" t="s">
        <v>3646</v>
      </c>
      <c r="G1106" s="9">
        <f t="shared" si="24"/>
        <v>4</v>
      </c>
      <c r="H1106" s="12" t="s">
        <v>32706</v>
      </c>
      <c r="I1106" s="9">
        <v>1</v>
      </c>
      <c r="J1106" s="9">
        <v>0</v>
      </c>
      <c r="K1106" s="12" t="s">
        <v>3647</v>
      </c>
      <c r="L1106" s="12" t="s">
        <v>501</v>
      </c>
      <c r="M1106" s="12" t="s">
        <v>38</v>
      </c>
      <c r="N1106" s="12" t="s">
        <v>20839</v>
      </c>
      <c r="O1106" s="12" t="s">
        <v>32699</v>
      </c>
      <c r="P1106" s="11">
        <v>40843</v>
      </c>
      <c r="Q1106" s="9">
        <v>7.6</v>
      </c>
      <c r="R1106" s="9">
        <v>2</v>
      </c>
      <c r="S1106" s="9">
        <v>3</v>
      </c>
      <c r="T1106" s="9">
        <v>3</v>
      </c>
      <c r="U1106" s="8">
        <v>37.832839999999997</v>
      </c>
      <c r="V1106" s="8">
        <v>122.28397</v>
      </c>
      <c r="W1106" s="8" t="s">
        <v>20840</v>
      </c>
    </row>
    <row r="1107" spans="1:23" x14ac:dyDescent="0.2">
      <c r="A1107" s="9">
        <v>1423</v>
      </c>
      <c r="B1107" s="9">
        <v>2012</v>
      </c>
      <c r="C1107" s="12" t="s">
        <v>5842</v>
      </c>
      <c r="D1107" s="10">
        <v>252603</v>
      </c>
      <c r="E1107" s="9">
        <v>52</v>
      </c>
      <c r="F1107" s="12" t="s">
        <v>5843</v>
      </c>
      <c r="G1107" s="9">
        <f t="shared" si="24"/>
        <v>4</v>
      </c>
      <c r="H1107" s="12" t="s">
        <v>32706</v>
      </c>
      <c r="I1107" s="9">
        <v>2</v>
      </c>
      <c r="J1107" s="9">
        <v>0</v>
      </c>
      <c r="K1107" s="12" t="s">
        <v>1835</v>
      </c>
      <c r="L1107" s="12" t="s">
        <v>162</v>
      </c>
      <c r="M1107" s="12" t="s">
        <v>38</v>
      </c>
      <c r="N1107" s="12" t="s">
        <v>22520</v>
      </c>
      <c r="O1107" s="12" t="s">
        <v>16504</v>
      </c>
      <c r="P1107" s="11">
        <v>41068</v>
      </c>
      <c r="Q1107" s="9">
        <v>5.5</v>
      </c>
      <c r="R1107" s="9">
        <v>2</v>
      </c>
      <c r="S1107" s="9">
        <v>2</v>
      </c>
      <c r="T1107" s="9">
        <v>3</v>
      </c>
      <c r="U1107" s="8">
        <v>40.728839999999998</v>
      </c>
      <c r="V1107" s="8">
        <v>74.000460000000004</v>
      </c>
      <c r="W1107" s="8" t="s">
        <v>22521</v>
      </c>
    </row>
    <row r="1108" spans="1:23" x14ac:dyDescent="0.2">
      <c r="A1108" s="9">
        <v>4982</v>
      </c>
      <c r="B1108" s="9">
        <v>2017</v>
      </c>
      <c r="C1108" s="12" t="s">
        <v>17249</v>
      </c>
      <c r="D1108" s="10">
        <v>248370</v>
      </c>
      <c r="E1108" s="9">
        <v>35</v>
      </c>
      <c r="F1108" s="12" t="s">
        <v>17250</v>
      </c>
      <c r="G1108" s="9">
        <f t="shared" ref="G1108:G1119" si="25">+LEN(F1108)-LEN(SUBSTITUTE(F1108,",",""))+1</f>
        <v>4</v>
      </c>
      <c r="H1108" s="12" t="s">
        <v>32705</v>
      </c>
      <c r="I1108" s="9">
        <v>1</v>
      </c>
      <c r="J1108" s="9">
        <v>0</v>
      </c>
      <c r="K1108" s="12" t="s">
        <v>17251</v>
      </c>
      <c r="L1108" s="12" t="s">
        <v>162</v>
      </c>
      <c r="M1108" s="12" t="s">
        <v>38</v>
      </c>
      <c r="N1108" s="12" t="s">
        <v>31785</v>
      </c>
      <c r="O1108" s="12" t="s">
        <v>14184</v>
      </c>
      <c r="P1108" s="11">
        <v>42895</v>
      </c>
      <c r="Q1108" s="9">
        <v>6.6</v>
      </c>
      <c r="R1108" s="9">
        <v>3</v>
      </c>
      <c r="S1108" s="9">
        <v>4</v>
      </c>
      <c r="T1108" s="9">
        <v>2</v>
      </c>
      <c r="U1108" s="8">
        <v>48.921970000000002</v>
      </c>
      <c r="V1108" s="8">
        <v>2.3366799999999999</v>
      </c>
      <c r="W1108" s="8" t="s">
        <v>31786</v>
      </c>
    </row>
    <row r="1109" spans="1:23" x14ac:dyDescent="0.2">
      <c r="A1109" s="9">
        <v>1426</v>
      </c>
      <c r="B1109" s="9">
        <v>2012</v>
      </c>
      <c r="C1109" s="12" t="s">
        <v>5853</v>
      </c>
      <c r="D1109" s="10">
        <v>243616</v>
      </c>
      <c r="E1109" s="9">
        <v>14</v>
      </c>
      <c r="F1109" s="12" t="s">
        <v>5854</v>
      </c>
      <c r="G1109" s="9">
        <f t="shared" si="25"/>
        <v>4</v>
      </c>
      <c r="H1109" s="12" t="s">
        <v>32705</v>
      </c>
      <c r="I1109" s="9">
        <v>3</v>
      </c>
      <c r="J1109" s="9">
        <v>0</v>
      </c>
      <c r="K1109" s="12" t="s">
        <v>5855</v>
      </c>
      <c r="L1109" s="12" t="s">
        <v>162</v>
      </c>
      <c r="M1109" s="12" t="s">
        <v>38</v>
      </c>
      <c r="N1109" s="12" t="s">
        <v>22531</v>
      </c>
      <c r="O1109" s="12" t="s">
        <v>32699</v>
      </c>
      <c r="P1109" s="11">
        <v>41173</v>
      </c>
      <c r="Q1109" s="9">
        <v>5.7</v>
      </c>
      <c r="R1109" s="9">
        <v>2</v>
      </c>
      <c r="S1109" s="9">
        <v>1</v>
      </c>
      <c r="T1109" s="9">
        <v>1</v>
      </c>
      <c r="U1109" s="8">
        <v>37.832839999999997</v>
      </c>
      <c r="V1109" s="8">
        <v>122.28397</v>
      </c>
      <c r="W1109" s="8" t="s">
        <v>22532</v>
      </c>
    </row>
    <row r="1110" spans="1:23" x14ac:dyDescent="0.2">
      <c r="A1110" s="9">
        <v>2087</v>
      </c>
      <c r="B1110" s="9">
        <v>2013</v>
      </c>
      <c r="C1110" s="12" t="s">
        <v>7992</v>
      </c>
      <c r="D1110" s="10">
        <v>243550</v>
      </c>
      <c r="E1110" s="9">
        <v>70</v>
      </c>
      <c r="F1110" s="12" t="s">
        <v>7993</v>
      </c>
      <c r="G1110" s="9">
        <f t="shared" si="25"/>
        <v>4</v>
      </c>
      <c r="H1110" s="12" t="s">
        <v>32703</v>
      </c>
      <c r="I1110" s="9">
        <v>0</v>
      </c>
      <c r="J1110" s="9">
        <v>0</v>
      </c>
      <c r="K1110" s="12" t="s">
        <v>7994</v>
      </c>
      <c r="L1110" s="12" t="s">
        <v>3662</v>
      </c>
      <c r="M1110" s="12" t="s">
        <v>38</v>
      </c>
      <c r="N1110" s="12" t="s">
        <v>24274</v>
      </c>
      <c r="O1110" s="12" t="s">
        <v>14184</v>
      </c>
      <c r="P1110" s="11">
        <v>41504</v>
      </c>
      <c r="Q1110" s="9">
        <v>4.4000000000000004</v>
      </c>
      <c r="R1110" s="9">
        <v>2</v>
      </c>
      <c r="S1110" s="9">
        <v>3</v>
      </c>
      <c r="T1110" s="9">
        <v>1</v>
      </c>
      <c r="U1110" s="8">
        <v>48.921970000000002</v>
      </c>
      <c r="V1110" s="8">
        <v>2.3366799999999999</v>
      </c>
      <c r="W1110" s="8" t="s">
        <v>24275</v>
      </c>
    </row>
    <row r="1111" spans="1:23" x14ac:dyDescent="0.2">
      <c r="A1111" s="9">
        <v>1428</v>
      </c>
      <c r="B1111" s="9">
        <v>2012</v>
      </c>
      <c r="C1111" s="12" t="s">
        <v>5859</v>
      </c>
      <c r="D1111" s="10">
        <v>240381</v>
      </c>
      <c r="E1111" s="9">
        <v>38</v>
      </c>
      <c r="F1111" s="12" t="s">
        <v>5860</v>
      </c>
      <c r="G1111" s="9">
        <f t="shared" si="25"/>
        <v>4</v>
      </c>
      <c r="H1111" s="12" t="s">
        <v>32706</v>
      </c>
      <c r="I1111" s="9">
        <v>4</v>
      </c>
      <c r="J1111" s="9">
        <v>0</v>
      </c>
      <c r="K1111" s="12" t="s">
        <v>1527</v>
      </c>
      <c r="L1111" s="12" t="s">
        <v>501</v>
      </c>
      <c r="M1111" s="12" t="s">
        <v>38</v>
      </c>
      <c r="N1111" s="12" t="s">
        <v>22537</v>
      </c>
      <c r="O1111" s="12" t="s">
        <v>14184</v>
      </c>
      <c r="P1111" s="11">
        <v>40977</v>
      </c>
      <c r="Q1111" s="9">
        <v>6</v>
      </c>
      <c r="R1111" s="9">
        <v>2</v>
      </c>
      <c r="S1111" s="9">
        <v>3</v>
      </c>
      <c r="T1111" s="9">
        <v>2</v>
      </c>
      <c r="U1111" s="8">
        <v>48.921970000000002</v>
      </c>
      <c r="V1111" s="8">
        <v>2.3366799999999999</v>
      </c>
      <c r="W1111" s="8" t="s">
        <v>22538</v>
      </c>
    </row>
    <row r="1112" spans="1:23" x14ac:dyDescent="0.2">
      <c r="A1112" s="9">
        <v>828</v>
      </c>
      <c r="B1112" s="9">
        <v>2011</v>
      </c>
      <c r="C1112" s="12" t="s">
        <v>3680</v>
      </c>
      <c r="D1112" s="10">
        <v>229653</v>
      </c>
      <c r="E1112" s="9">
        <v>24</v>
      </c>
      <c r="F1112" s="12" t="s">
        <v>3681</v>
      </c>
      <c r="G1112" s="9">
        <f t="shared" si="25"/>
        <v>4</v>
      </c>
      <c r="H1112" s="12" t="s">
        <v>32705</v>
      </c>
      <c r="I1112" s="9">
        <v>1</v>
      </c>
      <c r="J1112" s="9">
        <v>0</v>
      </c>
      <c r="K1112" s="12" t="s">
        <v>3682</v>
      </c>
      <c r="L1112" s="12" t="s">
        <v>13434</v>
      </c>
      <c r="M1112" s="12" t="s">
        <v>38</v>
      </c>
      <c r="N1112" s="12" t="s">
        <v>20859</v>
      </c>
      <c r="O1112" s="12" t="s">
        <v>14184</v>
      </c>
      <c r="P1112" s="11">
        <v>40578</v>
      </c>
      <c r="Q1112" s="9">
        <v>5.8</v>
      </c>
      <c r="R1112" s="9">
        <v>2</v>
      </c>
      <c r="S1112" s="9">
        <v>2</v>
      </c>
      <c r="T1112" s="9">
        <v>3</v>
      </c>
      <c r="U1112" s="8">
        <v>48.921970000000002</v>
      </c>
      <c r="V1112" s="8">
        <v>2.3366799999999999</v>
      </c>
      <c r="W1112" s="8" t="s">
        <v>20860</v>
      </c>
    </row>
    <row r="1113" spans="1:23" x14ac:dyDescent="0.2">
      <c r="A1113" s="9">
        <v>2090</v>
      </c>
      <c r="B1113" s="9">
        <v>2013</v>
      </c>
      <c r="C1113" s="12" t="s">
        <v>8002</v>
      </c>
      <c r="D1113" s="10">
        <v>228004</v>
      </c>
      <c r="E1113" s="9">
        <v>275</v>
      </c>
      <c r="F1113" s="12" t="s">
        <v>8003</v>
      </c>
      <c r="G1113" s="9">
        <f t="shared" si="25"/>
        <v>4</v>
      </c>
      <c r="H1113" s="12" t="s">
        <v>32706</v>
      </c>
      <c r="I1113" s="9">
        <v>2</v>
      </c>
      <c r="J1113" s="9">
        <v>0</v>
      </c>
      <c r="K1113" s="12" t="s">
        <v>8004</v>
      </c>
      <c r="L1113" s="12" t="s">
        <v>162</v>
      </c>
      <c r="M1113" s="12" t="s">
        <v>38</v>
      </c>
      <c r="N1113" s="12" t="s">
        <v>24285</v>
      </c>
      <c r="O1113" s="12" t="s">
        <v>3622</v>
      </c>
      <c r="P1113" s="11">
        <v>41837</v>
      </c>
      <c r="Q1113" s="9">
        <v>2.9</v>
      </c>
      <c r="R1113" s="9">
        <v>1</v>
      </c>
      <c r="S1113" s="9">
        <v>1</v>
      </c>
      <c r="T1113" s="9">
        <v>2</v>
      </c>
      <c r="U1113" s="8">
        <v>34.04177</v>
      </c>
      <c r="V1113" s="8">
        <v>118.23488</v>
      </c>
      <c r="W1113" s="8" t="s">
        <v>24286</v>
      </c>
    </row>
    <row r="1114" spans="1:23" x14ac:dyDescent="0.2">
      <c r="A1114" s="9">
        <v>829</v>
      </c>
      <c r="B1114" s="9">
        <v>2011</v>
      </c>
      <c r="C1114" s="12" t="s">
        <v>3683</v>
      </c>
      <c r="D1114" s="10">
        <v>223880</v>
      </c>
      <c r="E1114" s="9">
        <v>30</v>
      </c>
      <c r="F1114" s="12" t="s">
        <v>3684</v>
      </c>
      <c r="G1114" s="9">
        <f t="shared" si="25"/>
        <v>4</v>
      </c>
      <c r="H1114" s="12" t="s">
        <v>32705</v>
      </c>
      <c r="I1114" s="9">
        <v>2</v>
      </c>
      <c r="J1114" s="9">
        <v>0</v>
      </c>
      <c r="K1114" s="12" t="s">
        <v>3155</v>
      </c>
      <c r="L1114" s="12" t="s">
        <v>509</v>
      </c>
      <c r="M1114" s="12" t="s">
        <v>38</v>
      </c>
      <c r="N1114" s="12" t="s">
        <v>20862</v>
      </c>
      <c r="O1114" s="12" t="s">
        <v>14184</v>
      </c>
      <c r="P1114" s="11">
        <v>40998</v>
      </c>
      <c r="Q1114" s="9">
        <v>7.3</v>
      </c>
      <c r="R1114" s="9">
        <v>3</v>
      </c>
      <c r="S1114" s="9">
        <v>4</v>
      </c>
      <c r="T1114" s="9">
        <v>3</v>
      </c>
      <c r="U1114" s="8">
        <v>48.921970000000002</v>
      </c>
      <c r="V1114" s="8">
        <v>2.3366799999999999</v>
      </c>
      <c r="W1114" s="8" t="s">
        <v>20863</v>
      </c>
    </row>
    <row r="1115" spans="1:23" x14ac:dyDescent="0.2">
      <c r="A1115" s="9">
        <v>2093</v>
      </c>
      <c r="B1115" s="9">
        <v>2013</v>
      </c>
      <c r="C1115" s="12" t="s">
        <v>8012</v>
      </c>
      <c r="D1115" s="10">
        <v>217883</v>
      </c>
      <c r="E1115" s="9">
        <v>60</v>
      </c>
      <c r="F1115" s="12" t="s">
        <v>8013</v>
      </c>
      <c r="G1115" s="9">
        <f t="shared" si="25"/>
        <v>4</v>
      </c>
      <c r="H1115" s="12" t="s">
        <v>32705</v>
      </c>
      <c r="I1115" s="9">
        <v>1</v>
      </c>
      <c r="J1115" s="9">
        <v>0</v>
      </c>
      <c r="K1115" s="12" t="s">
        <v>8014</v>
      </c>
      <c r="L1115" s="12" t="s">
        <v>3983</v>
      </c>
      <c r="M1115" s="12" t="s">
        <v>1104</v>
      </c>
      <c r="N1115" s="12" t="s">
        <v>24296</v>
      </c>
      <c r="O1115" s="12" t="s">
        <v>32700</v>
      </c>
      <c r="P1115" s="11">
        <v>41171</v>
      </c>
      <c r="Q1115" s="9">
        <v>6.4</v>
      </c>
      <c r="R1115" s="9">
        <v>3</v>
      </c>
      <c r="S1115" s="9">
        <v>3</v>
      </c>
      <c r="T1115" s="9">
        <v>3</v>
      </c>
      <c r="U1115" s="8">
        <v>34.158180000000002</v>
      </c>
      <c r="V1115" s="8">
        <v>118.28513</v>
      </c>
      <c r="W1115" s="8" t="s">
        <v>24297</v>
      </c>
    </row>
    <row r="1116" spans="1:23" x14ac:dyDescent="0.2">
      <c r="A1116" s="9">
        <v>277</v>
      </c>
      <c r="B1116" s="9">
        <v>2010</v>
      </c>
      <c r="C1116" s="12" t="s">
        <v>1524</v>
      </c>
      <c r="D1116" s="10">
        <v>217277</v>
      </c>
      <c r="E1116" s="9">
        <v>17</v>
      </c>
      <c r="F1116" s="12" t="s">
        <v>1525</v>
      </c>
      <c r="G1116" s="9">
        <f t="shared" si="25"/>
        <v>4</v>
      </c>
      <c r="H1116" s="12" t="s">
        <v>32705</v>
      </c>
      <c r="I1116" s="9">
        <v>2</v>
      </c>
      <c r="J1116" s="9">
        <v>0</v>
      </c>
      <c r="K1116" s="12" t="s">
        <v>1527</v>
      </c>
      <c r="L1116" s="12" t="s">
        <v>13434</v>
      </c>
      <c r="M1116" s="12" t="s">
        <v>38</v>
      </c>
      <c r="N1116" s="12" t="s">
        <v>19342</v>
      </c>
      <c r="O1116" s="12" t="s">
        <v>14184</v>
      </c>
      <c r="P1116" s="11">
        <v>40337</v>
      </c>
      <c r="Q1116" s="9">
        <v>6.1</v>
      </c>
      <c r="R1116" s="9">
        <v>2</v>
      </c>
      <c r="S1116" s="9">
        <v>2</v>
      </c>
      <c r="T1116" s="9">
        <v>3</v>
      </c>
      <c r="U1116" s="8">
        <v>48.921970000000002</v>
      </c>
      <c r="V1116" s="8">
        <v>2.3366799999999999</v>
      </c>
      <c r="W1116" s="8" t="s">
        <v>19343</v>
      </c>
    </row>
    <row r="1117" spans="1:23" x14ac:dyDescent="0.2">
      <c r="A1117" s="9">
        <v>1434</v>
      </c>
      <c r="B1117" s="9">
        <v>2012</v>
      </c>
      <c r="C1117" s="12" t="s">
        <v>5880</v>
      </c>
      <c r="D1117" s="10">
        <v>215026</v>
      </c>
      <c r="E1117" s="9">
        <v>23</v>
      </c>
      <c r="F1117" s="12" t="s">
        <v>5881</v>
      </c>
      <c r="G1117" s="9">
        <f t="shared" si="25"/>
        <v>1</v>
      </c>
      <c r="H1117" s="12" t="s">
        <v>32703</v>
      </c>
      <c r="I1117" s="9">
        <v>0</v>
      </c>
      <c r="J1117" s="9">
        <v>0</v>
      </c>
      <c r="K1117" s="12" t="s">
        <v>5882</v>
      </c>
      <c r="L1117" s="12" t="s">
        <v>509</v>
      </c>
      <c r="M1117" s="12" t="s">
        <v>38</v>
      </c>
      <c r="N1117" s="12" t="s">
        <v>22555</v>
      </c>
      <c r="O1117" s="12" t="s">
        <v>11796</v>
      </c>
      <c r="P1117" s="11">
        <v>41089</v>
      </c>
      <c r="Q1117" s="9">
        <v>6.6</v>
      </c>
      <c r="R1117" s="9">
        <v>3</v>
      </c>
      <c r="S1117" s="9">
        <v>4</v>
      </c>
      <c r="T1117" s="9">
        <v>2</v>
      </c>
      <c r="U1117" s="8">
        <v>34.017099999999999</v>
      </c>
      <c r="V1117" s="8">
        <v>118.40212</v>
      </c>
      <c r="W1117" s="8" t="s">
        <v>22556</v>
      </c>
    </row>
    <row r="1118" spans="1:23" x14ac:dyDescent="0.2">
      <c r="A1118" s="9">
        <v>3522</v>
      </c>
      <c r="B1118" s="9">
        <v>2015</v>
      </c>
      <c r="C1118" s="12" t="s">
        <v>12611</v>
      </c>
      <c r="D1118" s="10">
        <v>212662</v>
      </c>
      <c r="E1118" s="9">
        <v>24</v>
      </c>
      <c r="F1118" s="12" t="s">
        <v>12612</v>
      </c>
      <c r="G1118" s="9">
        <f t="shared" si="25"/>
        <v>4</v>
      </c>
      <c r="H1118" s="12" t="s">
        <v>32703</v>
      </c>
      <c r="I1118" s="9">
        <v>0</v>
      </c>
      <c r="J1118" s="9">
        <v>0</v>
      </c>
      <c r="K1118" s="12" t="s">
        <v>12613</v>
      </c>
      <c r="L1118" s="12" t="s">
        <v>501</v>
      </c>
      <c r="M1118" s="12" t="s">
        <v>38</v>
      </c>
      <c r="N1118" s="12" t="s">
        <v>28072</v>
      </c>
      <c r="O1118" s="12" t="s">
        <v>3622</v>
      </c>
      <c r="P1118" s="11">
        <v>42504</v>
      </c>
      <c r="Q1118" s="9">
        <v>3.9</v>
      </c>
      <c r="R1118" s="9">
        <v>2</v>
      </c>
      <c r="S1118" s="9">
        <v>2</v>
      </c>
      <c r="T1118" s="9">
        <v>2</v>
      </c>
      <c r="U1118" s="8">
        <v>34.04177</v>
      </c>
      <c r="V1118" s="8">
        <v>118.23488</v>
      </c>
      <c r="W1118" s="8" t="s">
        <v>28073</v>
      </c>
    </row>
    <row r="1119" spans="1:23" x14ac:dyDescent="0.2">
      <c r="A1119" s="9">
        <v>3524</v>
      </c>
      <c r="B1119" s="9">
        <v>2015</v>
      </c>
      <c r="C1119" s="12" t="s">
        <v>12617</v>
      </c>
      <c r="D1119" s="10">
        <v>210591</v>
      </c>
      <c r="E1119" s="9">
        <v>5</v>
      </c>
      <c r="F1119" s="12" t="s">
        <v>12618</v>
      </c>
      <c r="G1119" s="9">
        <f t="shared" si="25"/>
        <v>4</v>
      </c>
      <c r="H1119" s="12" t="s">
        <v>32705</v>
      </c>
      <c r="I1119" s="9">
        <v>11</v>
      </c>
      <c r="J1119" s="9">
        <v>0</v>
      </c>
      <c r="K1119" s="12" t="s">
        <v>12619</v>
      </c>
      <c r="L1119" s="12" t="s">
        <v>13606</v>
      </c>
      <c r="M1119" s="12" t="s">
        <v>1357</v>
      </c>
      <c r="N1119" s="12" t="s">
        <v>28077</v>
      </c>
      <c r="O1119" s="12" t="s">
        <v>11796</v>
      </c>
      <c r="P1119" s="11">
        <v>42054</v>
      </c>
      <c r="Q1119" s="9">
        <v>6.7</v>
      </c>
      <c r="R1119" s="9">
        <v>2</v>
      </c>
      <c r="S1119" s="9">
        <v>3</v>
      </c>
      <c r="T1119" s="9">
        <v>2</v>
      </c>
      <c r="U1119" s="8">
        <v>34.017099999999999</v>
      </c>
      <c r="V1119" s="8">
        <v>118.40212</v>
      </c>
      <c r="W1119" s="8" t="s">
        <v>28078</v>
      </c>
    </row>
    <row r="1120" spans="1:23" x14ac:dyDescent="0.2">
      <c r="A1120" s="9">
        <v>2816</v>
      </c>
      <c r="B1120" s="9">
        <v>2014</v>
      </c>
      <c r="C1120" s="12" t="s">
        <v>10359</v>
      </c>
      <c r="D1120" s="10">
        <v>202348</v>
      </c>
      <c r="E1120" s="9">
        <v>201</v>
      </c>
      <c r="F1120" s="12" t="s">
        <v>10360</v>
      </c>
      <c r="G1120" s="9">
        <f t="shared" ref="G1120:G1130" si="26">+LEN(F1120)-LEN(SUBSTITUTE(F1120,",",""))+1</f>
        <v>4</v>
      </c>
      <c r="H1120" s="12" t="s">
        <v>32703</v>
      </c>
      <c r="I1120" s="9">
        <v>0</v>
      </c>
      <c r="J1120" s="9">
        <v>0</v>
      </c>
      <c r="K1120" s="12" t="s">
        <v>10361</v>
      </c>
      <c r="L1120" s="12" t="s">
        <v>1517</v>
      </c>
      <c r="M1120" s="12" t="s">
        <v>38</v>
      </c>
      <c r="N1120" s="12" t="s">
        <v>26259</v>
      </c>
      <c r="O1120" s="12" t="s">
        <v>3622</v>
      </c>
      <c r="P1120" s="11">
        <v>41743</v>
      </c>
      <c r="Q1120" s="9">
        <v>4.2</v>
      </c>
      <c r="R1120" s="9">
        <v>1</v>
      </c>
      <c r="S1120" s="9">
        <v>1</v>
      </c>
      <c r="T1120" s="9">
        <v>2</v>
      </c>
      <c r="U1120" s="8">
        <v>34.04177</v>
      </c>
      <c r="V1120" s="8">
        <v>118.23488</v>
      </c>
      <c r="W1120" s="8" t="s">
        <v>26260</v>
      </c>
    </row>
    <row r="1121" spans="1:23" x14ac:dyDescent="0.2">
      <c r="A1121" s="9">
        <v>284</v>
      </c>
      <c r="B1121" s="9">
        <v>2010</v>
      </c>
      <c r="C1121" s="12" t="s">
        <v>1558</v>
      </c>
      <c r="D1121" s="10">
        <v>190946</v>
      </c>
      <c r="E1121" s="9">
        <v>23</v>
      </c>
      <c r="F1121" s="12" t="s">
        <v>1559</v>
      </c>
      <c r="G1121" s="9">
        <f t="shared" si="26"/>
        <v>4</v>
      </c>
      <c r="H1121" s="12" t="s">
        <v>32706</v>
      </c>
      <c r="I1121" s="9">
        <v>2</v>
      </c>
      <c r="J1121" s="9">
        <v>0</v>
      </c>
      <c r="K1121" s="12" t="s">
        <v>1561</v>
      </c>
      <c r="L1121" s="12" t="s">
        <v>162</v>
      </c>
      <c r="M1121" s="12" t="s">
        <v>1357</v>
      </c>
      <c r="N1121" s="12" t="s">
        <v>19365</v>
      </c>
      <c r="O1121" s="12" t="s">
        <v>11796</v>
      </c>
      <c r="P1121" s="11">
        <v>40158</v>
      </c>
      <c r="Q1121" s="9">
        <v>5.7</v>
      </c>
      <c r="R1121" s="9">
        <v>2</v>
      </c>
      <c r="S1121" s="9">
        <v>2</v>
      </c>
      <c r="T1121" s="9">
        <v>2</v>
      </c>
      <c r="U1121" s="8">
        <v>34.017099999999999</v>
      </c>
      <c r="V1121" s="8">
        <v>118.40212</v>
      </c>
      <c r="W1121" s="8" t="s">
        <v>19366</v>
      </c>
    </row>
    <row r="1122" spans="1:23" x14ac:dyDescent="0.2">
      <c r="A1122" s="9">
        <v>3531</v>
      </c>
      <c r="B1122" s="9">
        <v>2015</v>
      </c>
      <c r="C1122" s="12" t="s">
        <v>12639</v>
      </c>
      <c r="D1122" s="10">
        <v>187674</v>
      </c>
      <c r="E1122" s="9">
        <v>129</v>
      </c>
      <c r="F1122" s="12" t="s">
        <v>12640</v>
      </c>
      <c r="G1122" s="9">
        <f t="shared" si="26"/>
        <v>4</v>
      </c>
      <c r="H1122" s="12" t="s">
        <v>32706</v>
      </c>
      <c r="I1122" s="9">
        <v>2</v>
      </c>
      <c r="J1122" s="9">
        <v>0</v>
      </c>
      <c r="K1122" s="12" t="s">
        <v>3167</v>
      </c>
      <c r="L1122" s="12" t="s">
        <v>501</v>
      </c>
      <c r="M1122" s="12" t="s">
        <v>38</v>
      </c>
      <c r="N1122" s="12" t="s">
        <v>28097</v>
      </c>
      <c r="O1122" s="12" t="s">
        <v>32699</v>
      </c>
      <c r="P1122" s="11">
        <v>42272</v>
      </c>
      <c r="Q1122" s="9">
        <v>5</v>
      </c>
      <c r="R1122" s="9">
        <v>1</v>
      </c>
      <c r="S1122" s="9">
        <v>1</v>
      </c>
      <c r="T1122" s="9">
        <v>2</v>
      </c>
      <c r="U1122" s="8">
        <v>37.832839999999997</v>
      </c>
      <c r="V1122" s="8">
        <v>122.28397</v>
      </c>
      <c r="W1122" s="8" t="s">
        <v>28098</v>
      </c>
    </row>
    <row r="1123" spans="1:23" x14ac:dyDescent="0.2">
      <c r="A1123" s="9">
        <v>3532</v>
      </c>
      <c r="B1123" s="9">
        <v>2015</v>
      </c>
      <c r="C1123" s="12" t="s">
        <v>12641</v>
      </c>
      <c r="D1123" s="10">
        <v>187112</v>
      </c>
      <c r="E1123" s="9">
        <v>79</v>
      </c>
      <c r="F1123" s="12" t="s">
        <v>12642</v>
      </c>
      <c r="G1123" s="9">
        <f t="shared" si="26"/>
        <v>4</v>
      </c>
      <c r="H1123" s="12" t="s">
        <v>32705</v>
      </c>
      <c r="I1123" s="9">
        <v>1</v>
      </c>
      <c r="J1123" s="9">
        <v>0</v>
      </c>
      <c r="K1123" s="12" t="s">
        <v>12643</v>
      </c>
      <c r="L1123" s="12" t="s">
        <v>501</v>
      </c>
      <c r="M1123" s="12" t="s">
        <v>38</v>
      </c>
      <c r="N1123" s="12" t="s">
        <v>28101</v>
      </c>
      <c r="O1123" s="12" t="s">
        <v>271</v>
      </c>
      <c r="P1123" s="11">
        <v>42132</v>
      </c>
      <c r="Q1123" s="9">
        <v>5.6</v>
      </c>
      <c r="R1123" s="9">
        <v>2</v>
      </c>
      <c r="S1123" s="9">
        <v>2</v>
      </c>
      <c r="T1123" s="9">
        <v>3</v>
      </c>
      <c r="U1123" s="8">
        <v>34.031500000000001</v>
      </c>
      <c r="V1123" s="8">
        <v>118.46977</v>
      </c>
      <c r="W1123" s="8" t="s">
        <v>28102</v>
      </c>
    </row>
    <row r="1124" spans="1:23" x14ac:dyDescent="0.2">
      <c r="A1124" s="9">
        <v>4250</v>
      </c>
      <c r="B1124" s="9">
        <v>2016</v>
      </c>
      <c r="C1124" s="12" t="s">
        <v>15003</v>
      </c>
      <c r="D1124" s="10">
        <v>182695</v>
      </c>
      <c r="E1124" s="9">
        <v>482</v>
      </c>
      <c r="F1124" s="12" t="s">
        <v>15004</v>
      </c>
      <c r="G1124" s="9">
        <f t="shared" si="26"/>
        <v>4</v>
      </c>
      <c r="H1124" s="12" t="s">
        <v>32705</v>
      </c>
      <c r="I1124" s="9">
        <v>1</v>
      </c>
      <c r="J1124" s="9">
        <v>0</v>
      </c>
      <c r="K1124" s="12" t="s">
        <v>15005</v>
      </c>
      <c r="L1124" s="12" t="s">
        <v>3662</v>
      </c>
      <c r="M1124" s="12" t="s">
        <v>38</v>
      </c>
      <c r="N1124" s="12" t="s">
        <v>29967</v>
      </c>
      <c r="O1124" s="12" t="s">
        <v>3622</v>
      </c>
      <c r="P1124" s="11">
        <v>42391</v>
      </c>
      <c r="Q1124" s="9">
        <v>4.5999999999999996</v>
      </c>
      <c r="R1124" s="9">
        <v>1</v>
      </c>
      <c r="S1124" s="9">
        <v>1</v>
      </c>
      <c r="T1124" s="9">
        <v>2</v>
      </c>
      <c r="U1124" s="8">
        <v>34.04177</v>
      </c>
      <c r="V1124" s="8">
        <v>118.23488</v>
      </c>
      <c r="W1124" s="8" t="s">
        <v>29968</v>
      </c>
    </row>
    <row r="1125" spans="1:23" x14ac:dyDescent="0.2">
      <c r="A1125" s="9">
        <v>5003</v>
      </c>
      <c r="B1125" s="9">
        <v>2017</v>
      </c>
      <c r="C1125" s="12" t="s">
        <v>17318</v>
      </c>
      <c r="D1125" s="10">
        <v>180851</v>
      </c>
      <c r="E1125" s="9">
        <v>46</v>
      </c>
      <c r="F1125" s="12" t="s">
        <v>17319</v>
      </c>
      <c r="G1125" s="9">
        <f t="shared" si="26"/>
        <v>4</v>
      </c>
      <c r="H1125" s="12" t="s">
        <v>32705</v>
      </c>
      <c r="I1125" s="9">
        <v>1</v>
      </c>
      <c r="J1125" s="9">
        <v>0</v>
      </c>
      <c r="K1125" s="12" t="s">
        <v>10160</v>
      </c>
      <c r="L1125" s="12" t="s">
        <v>501</v>
      </c>
      <c r="M1125" s="12" t="s">
        <v>38</v>
      </c>
      <c r="N1125" s="12" t="s">
        <v>31839</v>
      </c>
      <c r="O1125" s="12" t="s">
        <v>271</v>
      </c>
      <c r="P1125" s="11">
        <v>42909</v>
      </c>
      <c r="Q1125" s="9">
        <v>5.3</v>
      </c>
      <c r="R1125" s="9">
        <v>3</v>
      </c>
      <c r="S1125" s="9">
        <v>2</v>
      </c>
      <c r="T1125" s="9">
        <v>3</v>
      </c>
      <c r="U1125" s="8">
        <v>34.031500000000001</v>
      </c>
      <c r="V1125" s="8">
        <v>118.46977</v>
      </c>
      <c r="W1125" s="8" t="s">
        <v>31840</v>
      </c>
    </row>
    <row r="1126" spans="1:23" x14ac:dyDescent="0.2">
      <c r="A1126" s="9">
        <v>5006</v>
      </c>
      <c r="B1126" s="9">
        <v>2017</v>
      </c>
      <c r="C1126" s="12" t="s">
        <v>17328</v>
      </c>
      <c r="D1126" s="10">
        <v>176076</v>
      </c>
      <c r="E1126" s="9">
        <v>31</v>
      </c>
      <c r="F1126" s="12" t="s">
        <v>17329</v>
      </c>
      <c r="G1126" s="9">
        <f t="shared" si="26"/>
        <v>4</v>
      </c>
      <c r="H1126" s="12" t="s">
        <v>32705</v>
      </c>
      <c r="I1126" s="9">
        <v>1</v>
      </c>
      <c r="J1126" s="9">
        <v>0</v>
      </c>
      <c r="K1126" s="12" t="s">
        <v>10166</v>
      </c>
      <c r="L1126" s="12" t="s">
        <v>509</v>
      </c>
      <c r="M1126" s="12" t="s">
        <v>38</v>
      </c>
      <c r="N1126" s="12" t="s">
        <v>31847</v>
      </c>
      <c r="O1126" s="12" t="s">
        <v>14184</v>
      </c>
      <c r="P1126" s="11">
        <v>43295</v>
      </c>
      <c r="Q1126" s="9">
        <v>7.1</v>
      </c>
      <c r="R1126" s="9">
        <v>3</v>
      </c>
      <c r="S1126" s="9">
        <v>3</v>
      </c>
      <c r="T1126" s="9">
        <v>1</v>
      </c>
      <c r="U1126" s="8">
        <v>48.921970000000002</v>
      </c>
      <c r="V1126" s="8">
        <v>2.3366799999999999</v>
      </c>
      <c r="W1126" s="8" t="s">
        <v>31848</v>
      </c>
    </row>
    <row r="1127" spans="1:23" x14ac:dyDescent="0.2">
      <c r="A1127" s="9">
        <v>3538</v>
      </c>
      <c r="B1127" s="9">
        <v>2015</v>
      </c>
      <c r="C1127" s="12" t="s">
        <v>12658</v>
      </c>
      <c r="D1127" s="10">
        <v>173564</v>
      </c>
      <c r="E1127" s="9">
        <v>100</v>
      </c>
      <c r="F1127" s="12" t="s">
        <v>12659</v>
      </c>
      <c r="G1127" s="9">
        <f t="shared" si="26"/>
        <v>4</v>
      </c>
      <c r="H1127" s="12" t="s">
        <v>32705</v>
      </c>
      <c r="I1127" s="9">
        <v>5</v>
      </c>
      <c r="J1127" s="9">
        <v>0</v>
      </c>
      <c r="K1127" s="12" t="s">
        <v>12661</v>
      </c>
      <c r="L1127" s="12" t="s">
        <v>3662</v>
      </c>
      <c r="M1127" s="12" t="s">
        <v>38</v>
      </c>
      <c r="N1127" s="12" t="s">
        <v>28115</v>
      </c>
      <c r="O1127" s="12" t="s">
        <v>32700</v>
      </c>
      <c r="P1127" s="11">
        <v>42216</v>
      </c>
      <c r="Q1127" s="9">
        <v>7.1</v>
      </c>
      <c r="R1127" s="9">
        <v>2</v>
      </c>
      <c r="S1127" s="9">
        <v>3</v>
      </c>
      <c r="T1127" s="9">
        <v>3</v>
      </c>
      <c r="U1127" s="8">
        <v>34.158180000000002</v>
      </c>
      <c r="V1127" s="8">
        <v>118.28513</v>
      </c>
      <c r="W1127" s="8" t="s">
        <v>28116</v>
      </c>
    </row>
    <row r="1128" spans="1:23" x14ac:dyDescent="0.2">
      <c r="A1128" s="9">
        <v>2109</v>
      </c>
      <c r="B1128" s="9">
        <v>2013</v>
      </c>
      <c r="C1128" s="12" t="s">
        <v>8066</v>
      </c>
      <c r="D1128" s="10">
        <v>173472</v>
      </c>
      <c r="E1128" s="9">
        <v>43</v>
      </c>
      <c r="F1128" s="12" t="s">
        <v>8067</v>
      </c>
      <c r="G1128" s="9">
        <f t="shared" si="26"/>
        <v>4</v>
      </c>
      <c r="H1128" s="12" t="s">
        <v>32705</v>
      </c>
      <c r="I1128" s="9">
        <v>3</v>
      </c>
      <c r="J1128" s="9">
        <v>0</v>
      </c>
      <c r="K1128" s="12" t="s">
        <v>3818</v>
      </c>
      <c r="L1128" s="12" t="s">
        <v>501</v>
      </c>
      <c r="M1128" s="12" t="s">
        <v>901</v>
      </c>
      <c r="N1128" s="12" t="s">
        <v>24341</v>
      </c>
      <c r="O1128" s="12" t="s">
        <v>271</v>
      </c>
      <c r="P1128" s="11">
        <v>41397</v>
      </c>
      <c r="Q1128" s="9">
        <v>6.2</v>
      </c>
      <c r="R1128" s="9">
        <v>2</v>
      </c>
      <c r="S1128" s="9">
        <v>2</v>
      </c>
      <c r="T1128" s="9">
        <v>2</v>
      </c>
      <c r="U1128" s="8">
        <v>34.031500000000001</v>
      </c>
      <c r="V1128" s="8">
        <v>118.46977</v>
      </c>
      <c r="W1128" s="8" t="s">
        <v>24342</v>
      </c>
    </row>
    <row r="1129" spans="1:23" x14ac:dyDescent="0.2">
      <c r="A1129" s="9">
        <v>1457</v>
      </c>
      <c r="B1129" s="9">
        <v>2012</v>
      </c>
      <c r="C1129" s="12" t="s">
        <v>5960</v>
      </c>
      <c r="D1129" s="10">
        <v>170276</v>
      </c>
      <c r="E1129" s="9">
        <v>15</v>
      </c>
      <c r="F1129" s="12" t="s">
        <v>5961</v>
      </c>
      <c r="G1129" s="9">
        <f t="shared" si="26"/>
        <v>4</v>
      </c>
      <c r="H1129" s="12" t="s">
        <v>32705</v>
      </c>
      <c r="I1129" s="9">
        <v>11</v>
      </c>
      <c r="J1129" s="9">
        <v>0</v>
      </c>
      <c r="K1129" s="12" t="s">
        <v>5963</v>
      </c>
      <c r="L1129" s="12" t="s">
        <v>3662</v>
      </c>
      <c r="M1129" s="12" t="s">
        <v>1357</v>
      </c>
      <c r="N1129" s="12" t="s">
        <v>22619</v>
      </c>
      <c r="O1129" s="12" t="s">
        <v>14250</v>
      </c>
      <c r="P1129" s="11">
        <v>40892</v>
      </c>
      <c r="Q1129" s="9">
        <v>6</v>
      </c>
      <c r="R1129" s="9">
        <v>2</v>
      </c>
      <c r="S1129" s="9">
        <v>3</v>
      </c>
      <c r="T1129" s="9">
        <v>3</v>
      </c>
      <c r="U1129" s="8">
        <v>19.069800000000001</v>
      </c>
      <c r="V1129" s="8">
        <v>72.834860000000006</v>
      </c>
      <c r="W1129" s="8" t="s">
        <v>22620</v>
      </c>
    </row>
    <row r="1130" spans="1:23" x14ac:dyDescent="0.2">
      <c r="A1130" s="9">
        <v>2828</v>
      </c>
      <c r="B1130" s="9">
        <v>2014</v>
      </c>
      <c r="C1130" s="12" t="s">
        <v>10391</v>
      </c>
      <c r="D1130" s="10">
        <v>169976</v>
      </c>
      <c r="E1130" s="9">
        <v>80</v>
      </c>
      <c r="F1130" s="12" t="s">
        <v>10392</v>
      </c>
      <c r="G1130" s="9">
        <f t="shared" si="26"/>
        <v>4</v>
      </c>
      <c r="H1130" s="12" t="s">
        <v>32706</v>
      </c>
      <c r="I1130" s="9">
        <v>1</v>
      </c>
      <c r="J1130" s="9">
        <v>0</v>
      </c>
      <c r="K1130" s="12" t="s">
        <v>10393</v>
      </c>
      <c r="L1130" s="12" t="s">
        <v>13434</v>
      </c>
      <c r="M1130" s="12" t="s">
        <v>38</v>
      </c>
      <c r="N1130" s="12" t="s">
        <v>26287</v>
      </c>
      <c r="O1130" s="12" t="s">
        <v>14184</v>
      </c>
      <c r="P1130" s="11">
        <v>41859</v>
      </c>
      <c r="Q1130" s="9">
        <v>6.1</v>
      </c>
      <c r="R1130" s="9">
        <v>2</v>
      </c>
      <c r="S1130" s="9">
        <v>2</v>
      </c>
      <c r="T1130" s="9">
        <v>3</v>
      </c>
      <c r="U1130" s="8">
        <v>48.921970000000002</v>
      </c>
      <c r="V1130" s="8">
        <v>2.3366799999999999</v>
      </c>
      <c r="W1130" s="8" t="s">
        <v>26288</v>
      </c>
    </row>
    <row r="1131" spans="1:23" x14ac:dyDescent="0.2">
      <c r="A1131" s="9">
        <v>845</v>
      </c>
      <c r="B1131" s="9">
        <v>2011</v>
      </c>
      <c r="C1131" s="12" t="s">
        <v>3736</v>
      </c>
      <c r="D1131" s="10">
        <v>164247</v>
      </c>
      <c r="E1131" s="9">
        <v>58</v>
      </c>
      <c r="F1131" s="12" t="s">
        <v>3737</v>
      </c>
      <c r="G1131" s="9">
        <f t="shared" ref="G1131:G1145" si="27">+LEN(F1131)-LEN(SUBSTITUTE(F1131,",",""))+1</f>
        <v>4</v>
      </c>
      <c r="H1131" s="12" t="s">
        <v>32703</v>
      </c>
      <c r="I1131" s="9">
        <v>0</v>
      </c>
      <c r="J1131" s="9">
        <v>0</v>
      </c>
      <c r="K1131" s="12" t="s">
        <v>3739</v>
      </c>
      <c r="L1131" s="12" t="s">
        <v>162</v>
      </c>
      <c r="M1131" s="12" t="s">
        <v>38</v>
      </c>
      <c r="N1131" s="12" t="s">
        <v>20899</v>
      </c>
      <c r="O1131" s="12" t="s">
        <v>32699</v>
      </c>
      <c r="P1131" s="11">
        <v>40541</v>
      </c>
      <c r="Q1131" s="9">
        <v>3.7</v>
      </c>
      <c r="R1131" s="9">
        <v>2</v>
      </c>
      <c r="S1131" s="9">
        <v>2</v>
      </c>
      <c r="T1131" s="9">
        <v>2</v>
      </c>
      <c r="U1131" s="8">
        <v>37.832839999999997</v>
      </c>
      <c r="V1131" s="8">
        <v>122.28397</v>
      </c>
      <c r="W1131" s="8" t="s">
        <v>20900</v>
      </c>
    </row>
    <row r="1132" spans="1:23" x14ac:dyDescent="0.2">
      <c r="A1132" s="9">
        <v>847</v>
      </c>
      <c r="B1132" s="9">
        <v>2011</v>
      </c>
      <c r="C1132" s="12" t="s">
        <v>3749</v>
      </c>
      <c r="D1132" s="10">
        <v>163265</v>
      </c>
      <c r="E1132" s="9">
        <v>126</v>
      </c>
      <c r="F1132" s="12" t="s">
        <v>3750</v>
      </c>
      <c r="G1132" s="9">
        <f t="shared" si="27"/>
        <v>4</v>
      </c>
      <c r="H1132" s="12" t="s">
        <v>32706</v>
      </c>
      <c r="I1132" s="9">
        <v>1</v>
      </c>
      <c r="J1132" s="9">
        <v>0</v>
      </c>
      <c r="K1132" s="12" t="s">
        <v>3751</v>
      </c>
      <c r="L1132" s="12" t="s">
        <v>501</v>
      </c>
      <c r="M1132" s="12" t="s">
        <v>38</v>
      </c>
      <c r="N1132" s="12" t="s">
        <v>20903</v>
      </c>
      <c r="O1132" s="12" t="s">
        <v>11796</v>
      </c>
      <c r="P1132" s="11">
        <v>40639</v>
      </c>
      <c r="Q1132" s="9">
        <v>6.8</v>
      </c>
      <c r="R1132" s="9">
        <v>2</v>
      </c>
      <c r="S1132" s="9">
        <v>2</v>
      </c>
      <c r="T1132" s="9">
        <v>3</v>
      </c>
      <c r="U1132" s="8">
        <v>34.017099999999999</v>
      </c>
      <c r="V1132" s="8">
        <v>118.40212</v>
      </c>
      <c r="W1132" s="8" t="s">
        <v>20904</v>
      </c>
    </row>
    <row r="1133" spans="1:23" x14ac:dyDescent="0.2">
      <c r="A1133" s="9">
        <v>850</v>
      </c>
      <c r="B1133" s="9">
        <v>2011</v>
      </c>
      <c r="C1133" s="12" t="s">
        <v>3759</v>
      </c>
      <c r="D1133" s="10">
        <v>157961</v>
      </c>
      <c r="E1133" s="9">
        <v>12</v>
      </c>
      <c r="F1133" s="12" t="s">
        <v>3760</v>
      </c>
      <c r="G1133" s="9">
        <f t="shared" si="27"/>
        <v>4</v>
      </c>
      <c r="H1133" s="12" t="s">
        <v>32705</v>
      </c>
      <c r="I1133" s="9">
        <v>15</v>
      </c>
      <c r="J1133" s="9">
        <v>0</v>
      </c>
      <c r="K1133" s="12" t="s">
        <v>3762</v>
      </c>
      <c r="L1133" s="12" t="s">
        <v>501</v>
      </c>
      <c r="M1133" s="12" t="s">
        <v>540</v>
      </c>
      <c r="N1133" s="12" t="s">
        <v>20913</v>
      </c>
      <c r="O1133" s="12" t="s">
        <v>14184</v>
      </c>
      <c r="P1133" s="11">
        <v>40569</v>
      </c>
      <c r="Q1133" s="9">
        <v>6.5</v>
      </c>
      <c r="R1133" s="9">
        <v>3</v>
      </c>
      <c r="S1133" s="9">
        <v>3</v>
      </c>
      <c r="T1133" s="9">
        <v>3</v>
      </c>
      <c r="U1133" s="8">
        <v>48.921970000000002</v>
      </c>
      <c r="V1133" s="8">
        <v>2.3366799999999999</v>
      </c>
      <c r="W1133" s="8" t="s">
        <v>20914</v>
      </c>
    </row>
    <row r="1134" spans="1:23" x14ac:dyDescent="0.2">
      <c r="A1134" s="9">
        <v>5018</v>
      </c>
      <c r="B1134" s="9">
        <v>2017</v>
      </c>
      <c r="C1134" s="12" t="s">
        <v>17360</v>
      </c>
      <c r="D1134" s="10">
        <v>155936</v>
      </c>
      <c r="E1134" s="9">
        <v>37</v>
      </c>
      <c r="F1134" s="12" t="s">
        <v>17361</v>
      </c>
      <c r="G1134" s="9">
        <f t="shared" si="27"/>
        <v>4</v>
      </c>
      <c r="H1134" s="12" t="s">
        <v>32706</v>
      </c>
      <c r="I1134" s="9">
        <v>1</v>
      </c>
      <c r="J1134" s="9">
        <v>0</v>
      </c>
      <c r="K1134" s="12" t="s">
        <v>17362</v>
      </c>
      <c r="L1134" s="12" t="s">
        <v>501</v>
      </c>
      <c r="M1134" s="12" t="s">
        <v>38</v>
      </c>
      <c r="N1134" s="12" t="s">
        <v>31875</v>
      </c>
      <c r="O1134" s="12" t="s">
        <v>32700</v>
      </c>
      <c r="P1134" s="11">
        <v>42642</v>
      </c>
      <c r="Q1134" s="9">
        <v>5.7</v>
      </c>
      <c r="R1134" s="9">
        <v>2</v>
      </c>
      <c r="S1134" s="9">
        <v>2</v>
      </c>
      <c r="T1134" s="9">
        <v>2</v>
      </c>
      <c r="U1134" s="8">
        <v>34.158180000000002</v>
      </c>
      <c r="V1134" s="8">
        <v>118.28513</v>
      </c>
      <c r="W1134" s="8" t="s">
        <v>31876</v>
      </c>
    </row>
    <row r="1135" spans="1:23" x14ac:dyDescent="0.2">
      <c r="A1135" s="9">
        <v>5019</v>
      </c>
      <c r="B1135" s="9">
        <v>2017</v>
      </c>
      <c r="C1135" s="12" t="s">
        <v>17363</v>
      </c>
      <c r="D1135" s="10">
        <v>155475</v>
      </c>
      <c r="E1135" s="9">
        <v>26</v>
      </c>
      <c r="F1135" s="12" t="s">
        <v>17364</v>
      </c>
      <c r="G1135" s="9">
        <f t="shared" si="27"/>
        <v>4</v>
      </c>
      <c r="H1135" s="12" t="s">
        <v>32703</v>
      </c>
      <c r="I1135" s="9">
        <v>0</v>
      </c>
      <c r="J1135" s="9">
        <v>0</v>
      </c>
      <c r="K1135" s="12" t="s">
        <v>17366</v>
      </c>
      <c r="L1135" s="12" t="s">
        <v>501</v>
      </c>
      <c r="M1135" s="12" t="s">
        <v>1997</v>
      </c>
      <c r="N1135" s="12" t="s">
        <v>31879</v>
      </c>
      <c r="O1135" s="12" t="s">
        <v>14184</v>
      </c>
      <c r="P1135" s="11">
        <v>42985</v>
      </c>
      <c r="Q1135" s="9">
        <v>6.7</v>
      </c>
      <c r="R1135" s="9">
        <v>2</v>
      </c>
      <c r="S1135" s="9">
        <v>3</v>
      </c>
      <c r="T1135" s="9">
        <v>1</v>
      </c>
      <c r="U1135" s="8">
        <v>48.921970000000002</v>
      </c>
      <c r="V1135" s="8">
        <v>2.3366799999999999</v>
      </c>
      <c r="W1135" s="8" t="s">
        <v>31880</v>
      </c>
    </row>
    <row r="1136" spans="1:23" x14ac:dyDescent="0.2">
      <c r="A1136" s="9">
        <v>3552</v>
      </c>
      <c r="B1136" s="9">
        <v>2015</v>
      </c>
      <c r="C1136" s="12" t="s">
        <v>12704</v>
      </c>
      <c r="D1136" s="10">
        <v>155271</v>
      </c>
      <c r="E1136" s="9">
        <v>36</v>
      </c>
      <c r="F1136" s="12" t="s">
        <v>12705</v>
      </c>
      <c r="G1136" s="9">
        <f t="shared" si="27"/>
        <v>4</v>
      </c>
      <c r="H1136" s="12" t="s">
        <v>32706</v>
      </c>
      <c r="I1136" s="9">
        <v>2</v>
      </c>
      <c r="J1136" s="9">
        <v>0</v>
      </c>
      <c r="K1136" s="12" t="s">
        <v>12707</v>
      </c>
      <c r="L1136" s="12" t="s">
        <v>3983</v>
      </c>
      <c r="M1136" s="12" t="s">
        <v>38</v>
      </c>
      <c r="N1136" s="12" t="s">
        <v>28156</v>
      </c>
      <c r="O1136" s="12" t="s">
        <v>32699</v>
      </c>
      <c r="P1136" s="11">
        <v>42482</v>
      </c>
      <c r="Q1136" s="9">
        <v>6.2</v>
      </c>
      <c r="R1136" s="9">
        <v>2</v>
      </c>
      <c r="S1136" s="9">
        <v>1</v>
      </c>
      <c r="T1136" s="9">
        <v>2</v>
      </c>
      <c r="U1136" s="8">
        <v>37.832839999999997</v>
      </c>
      <c r="V1136" s="8">
        <v>122.28397</v>
      </c>
      <c r="W1136" s="8" t="s">
        <v>28157</v>
      </c>
    </row>
    <row r="1137" spans="1:23" x14ac:dyDescent="0.2">
      <c r="A1137" s="9">
        <v>2834</v>
      </c>
      <c r="B1137" s="9">
        <v>2014</v>
      </c>
      <c r="C1137" s="12" t="s">
        <v>10408</v>
      </c>
      <c r="D1137" s="10">
        <v>151098</v>
      </c>
      <c r="E1137" s="9">
        <v>23</v>
      </c>
      <c r="F1137" s="12" t="s">
        <v>10409</v>
      </c>
      <c r="G1137" s="9">
        <f t="shared" si="27"/>
        <v>4</v>
      </c>
      <c r="H1137" s="12" t="s">
        <v>32705</v>
      </c>
      <c r="I1137" s="9">
        <v>2</v>
      </c>
      <c r="J1137" s="9">
        <v>0</v>
      </c>
      <c r="K1137" s="12" t="s">
        <v>10410</v>
      </c>
      <c r="L1137" s="12" t="s">
        <v>509</v>
      </c>
      <c r="M1137" s="12" t="s">
        <v>38</v>
      </c>
      <c r="N1137" s="12" t="s">
        <v>26306</v>
      </c>
      <c r="O1137" s="12" t="s">
        <v>14184</v>
      </c>
      <c r="P1137" s="11">
        <v>41395</v>
      </c>
      <c r="Q1137" s="9">
        <v>6.5</v>
      </c>
      <c r="R1137" s="9">
        <v>3</v>
      </c>
      <c r="S1137" s="9">
        <v>4</v>
      </c>
      <c r="T1137" s="9">
        <v>1</v>
      </c>
      <c r="U1137" s="8">
        <v>48.921970000000002</v>
      </c>
      <c r="V1137" s="8">
        <v>2.3366799999999999</v>
      </c>
      <c r="W1137" s="8" t="s">
        <v>26307</v>
      </c>
    </row>
    <row r="1138" spans="1:23" x14ac:dyDescent="0.2">
      <c r="A1138" s="9">
        <v>2836</v>
      </c>
      <c r="B1138" s="9">
        <v>2014</v>
      </c>
      <c r="C1138" s="12" t="s">
        <v>10415</v>
      </c>
      <c r="D1138" s="10">
        <v>150191</v>
      </c>
      <c r="E1138" s="9">
        <v>21</v>
      </c>
      <c r="F1138" s="12" t="s">
        <v>9342</v>
      </c>
      <c r="G1138" s="9">
        <f t="shared" si="27"/>
        <v>4</v>
      </c>
      <c r="H1138" s="12" t="s">
        <v>32705</v>
      </c>
      <c r="I1138" s="9">
        <v>6</v>
      </c>
      <c r="J1138" s="9">
        <v>0</v>
      </c>
      <c r="K1138" s="12" t="s">
        <v>1504</v>
      </c>
      <c r="L1138" s="12" t="s">
        <v>3662</v>
      </c>
      <c r="M1138" s="12" t="s">
        <v>38</v>
      </c>
      <c r="N1138" s="12" t="s">
        <v>25359</v>
      </c>
      <c r="O1138" s="12" t="s">
        <v>154</v>
      </c>
      <c r="P1138" s="11">
        <v>41775</v>
      </c>
      <c r="Q1138" s="9">
        <v>6.4</v>
      </c>
      <c r="R1138" s="9">
        <v>3</v>
      </c>
      <c r="S1138" s="9">
        <v>3</v>
      </c>
      <c r="T1138" s="9">
        <v>4</v>
      </c>
      <c r="U1138" s="8">
        <v>34.152149999999999</v>
      </c>
      <c r="V1138" s="8">
        <v>118.33637</v>
      </c>
      <c r="W1138" s="8" t="s">
        <v>25360</v>
      </c>
    </row>
    <row r="1139" spans="1:23" x14ac:dyDescent="0.2">
      <c r="A1139" s="9">
        <v>2121</v>
      </c>
      <c r="B1139" s="9">
        <v>2013</v>
      </c>
      <c r="C1139" s="12" t="s">
        <v>8110</v>
      </c>
      <c r="D1139" s="10">
        <v>148671</v>
      </c>
      <c r="E1139" s="9">
        <v>20</v>
      </c>
      <c r="F1139" s="12" t="s">
        <v>8112</v>
      </c>
      <c r="G1139" s="9">
        <f t="shared" si="27"/>
        <v>4</v>
      </c>
      <c r="H1139" s="12" t="s">
        <v>32705</v>
      </c>
      <c r="I1139" s="9">
        <v>4</v>
      </c>
      <c r="J1139" s="9">
        <v>0</v>
      </c>
      <c r="K1139" s="12" t="s">
        <v>8114</v>
      </c>
      <c r="L1139" s="12" t="s">
        <v>501</v>
      </c>
      <c r="M1139" s="12" t="s">
        <v>1820</v>
      </c>
      <c r="N1139" s="12" t="s">
        <v>24375</v>
      </c>
      <c r="O1139" s="12" t="s">
        <v>11796</v>
      </c>
      <c r="P1139" s="11">
        <v>41325</v>
      </c>
      <c r="Q1139" s="9">
        <v>7.1</v>
      </c>
      <c r="R1139" s="9">
        <v>3</v>
      </c>
      <c r="S1139" s="9">
        <v>4</v>
      </c>
      <c r="T1139" s="9">
        <v>2</v>
      </c>
      <c r="U1139" s="8">
        <v>34.017099999999999</v>
      </c>
      <c r="V1139" s="8">
        <v>118.40212</v>
      </c>
      <c r="W1139" s="8" t="s">
        <v>24376</v>
      </c>
    </row>
    <row r="1140" spans="1:23" x14ac:dyDescent="0.2">
      <c r="A1140" s="9">
        <v>4272</v>
      </c>
      <c r="B1140" s="9">
        <v>2016</v>
      </c>
      <c r="C1140" s="12" t="s">
        <v>15080</v>
      </c>
      <c r="D1140" s="10">
        <v>144822</v>
      </c>
      <c r="E1140" s="9">
        <v>26</v>
      </c>
      <c r="F1140" s="12" t="s">
        <v>15081</v>
      </c>
      <c r="G1140" s="9">
        <f t="shared" si="27"/>
        <v>4</v>
      </c>
      <c r="H1140" s="12" t="s">
        <v>32705</v>
      </c>
      <c r="I1140" s="9">
        <v>16</v>
      </c>
      <c r="J1140" s="9">
        <v>0</v>
      </c>
      <c r="K1140" s="12" t="s">
        <v>15083</v>
      </c>
      <c r="L1140" s="12" t="s">
        <v>501</v>
      </c>
      <c r="M1140" s="12" t="s">
        <v>38</v>
      </c>
      <c r="N1140" s="12" t="s">
        <v>30020</v>
      </c>
      <c r="O1140" s="12" t="s">
        <v>7433</v>
      </c>
      <c r="P1140" s="11">
        <v>42447</v>
      </c>
      <c r="Q1140" s="9">
        <v>7.1</v>
      </c>
      <c r="R1140" s="9">
        <v>4</v>
      </c>
      <c r="S1140" s="9">
        <v>4</v>
      </c>
      <c r="T1140" s="9">
        <v>2</v>
      </c>
      <c r="U1140" s="8">
        <v>34.083759999999998</v>
      </c>
      <c r="V1140" s="8">
        <v>118.38299000000001</v>
      </c>
      <c r="W1140" s="8" t="s">
        <v>30021</v>
      </c>
    </row>
    <row r="1141" spans="1:23" x14ac:dyDescent="0.2">
      <c r="A1141" s="9">
        <v>3562</v>
      </c>
      <c r="B1141" s="9">
        <v>2015</v>
      </c>
      <c r="C1141" s="12" t="s">
        <v>12731</v>
      </c>
      <c r="D1141" s="10">
        <v>143101</v>
      </c>
      <c r="E1141" s="9">
        <v>27</v>
      </c>
      <c r="F1141" s="12" t="s">
        <v>12733</v>
      </c>
      <c r="G1141" s="9">
        <f t="shared" si="27"/>
        <v>4</v>
      </c>
      <c r="H1141" s="12" t="s">
        <v>32706</v>
      </c>
      <c r="I1141" s="9">
        <v>1</v>
      </c>
      <c r="J1141" s="9">
        <v>0</v>
      </c>
      <c r="K1141" s="12" t="s">
        <v>2936</v>
      </c>
      <c r="L1141" s="12" t="s">
        <v>501</v>
      </c>
      <c r="M1141" s="12" t="s">
        <v>38</v>
      </c>
      <c r="N1141" s="12" t="s">
        <v>28176</v>
      </c>
      <c r="O1141" s="12" t="s">
        <v>14184</v>
      </c>
      <c r="P1141" s="11">
        <v>42158</v>
      </c>
      <c r="Q1141" s="9">
        <v>5.6</v>
      </c>
      <c r="R1141" s="9">
        <v>2</v>
      </c>
      <c r="S1141" s="9">
        <v>2</v>
      </c>
      <c r="T1141" s="9">
        <v>3</v>
      </c>
      <c r="U1141" s="8">
        <v>48.921970000000002</v>
      </c>
      <c r="V1141" s="8">
        <v>2.3366799999999999</v>
      </c>
      <c r="W1141" s="8" t="s">
        <v>28177</v>
      </c>
    </row>
    <row r="1142" spans="1:23" x14ac:dyDescent="0.2">
      <c r="A1142" s="9">
        <v>2838</v>
      </c>
      <c r="B1142" s="9">
        <v>2014</v>
      </c>
      <c r="C1142" s="12" t="s">
        <v>10420</v>
      </c>
      <c r="D1142" s="10">
        <v>140164</v>
      </c>
      <c r="E1142" s="9">
        <v>11</v>
      </c>
      <c r="F1142" s="12" t="s">
        <v>10421</v>
      </c>
      <c r="G1142" s="9">
        <f t="shared" si="27"/>
        <v>4</v>
      </c>
      <c r="H1142" s="12" t="s">
        <v>32705</v>
      </c>
      <c r="I1142" s="9">
        <v>4</v>
      </c>
      <c r="J1142" s="9">
        <v>0</v>
      </c>
      <c r="K1142" s="12" t="s">
        <v>10423</v>
      </c>
      <c r="L1142" s="12" t="s">
        <v>509</v>
      </c>
      <c r="M1142" s="12" t="s">
        <v>38</v>
      </c>
      <c r="N1142" s="12" t="s">
        <v>26317</v>
      </c>
      <c r="O1142" s="12" t="s">
        <v>14184</v>
      </c>
      <c r="P1142" s="11">
        <v>42036</v>
      </c>
      <c r="Q1142" s="9">
        <v>7.8</v>
      </c>
      <c r="R1142" s="9">
        <v>3</v>
      </c>
      <c r="S1142" s="9">
        <v>3</v>
      </c>
      <c r="T1142" s="9">
        <v>2</v>
      </c>
      <c r="U1142" s="8">
        <v>48.921970000000002</v>
      </c>
      <c r="V1142" s="8">
        <v>2.3366799999999999</v>
      </c>
      <c r="W1142" s="8" t="s">
        <v>26318</v>
      </c>
    </row>
    <row r="1143" spans="1:23" x14ac:dyDescent="0.2">
      <c r="A1143" s="9">
        <v>2127</v>
      </c>
      <c r="B1143" s="9">
        <v>2013</v>
      </c>
      <c r="C1143" s="12" t="s">
        <v>8132</v>
      </c>
      <c r="D1143" s="10">
        <v>137042</v>
      </c>
      <c r="E1143" s="9">
        <v>15</v>
      </c>
      <c r="F1143" s="12" t="s">
        <v>8133</v>
      </c>
      <c r="G1143" s="9">
        <f t="shared" si="27"/>
        <v>2</v>
      </c>
      <c r="H1143" s="12" t="s">
        <v>32706</v>
      </c>
      <c r="I1143" s="9">
        <v>1</v>
      </c>
      <c r="J1143" s="9">
        <v>0</v>
      </c>
      <c r="K1143" s="12" t="s">
        <v>2330</v>
      </c>
      <c r="L1143" s="12" t="s">
        <v>509</v>
      </c>
      <c r="M1143" s="12" t="s">
        <v>38</v>
      </c>
      <c r="N1143" s="12" t="s">
        <v>24392</v>
      </c>
      <c r="O1143" s="12" t="s">
        <v>14184</v>
      </c>
      <c r="P1143" s="11">
        <v>41603</v>
      </c>
      <c r="Q1143" s="9">
        <v>7.1</v>
      </c>
      <c r="R1143" s="9">
        <v>3</v>
      </c>
      <c r="S1143" s="9">
        <v>4</v>
      </c>
      <c r="T1143" s="9">
        <v>2</v>
      </c>
      <c r="U1143" s="8">
        <v>48.921970000000002</v>
      </c>
      <c r="V1143" s="8">
        <v>2.3366799999999999</v>
      </c>
      <c r="W1143" s="8" t="s">
        <v>24393</v>
      </c>
    </row>
    <row r="1144" spans="1:23" x14ac:dyDescent="0.2">
      <c r="A1144" s="9">
        <v>868</v>
      </c>
      <c r="B1144" s="9">
        <v>2011</v>
      </c>
      <c r="C1144" s="12" t="s">
        <v>3826</v>
      </c>
      <c r="D1144" s="10">
        <v>134461</v>
      </c>
      <c r="E1144" s="9">
        <v>18</v>
      </c>
      <c r="F1144" s="12" t="s">
        <v>3827</v>
      </c>
      <c r="G1144" s="9">
        <f t="shared" si="27"/>
        <v>4</v>
      </c>
      <c r="H1144" s="12" t="s">
        <v>32705</v>
      </c>
      <c r="I1144" s="9">
        <v>6</v>
      </c>
      <c r="J1144" s="9">
        <v>0</v>
      </c>
      <c r="K1144" s="12" t="s">
        <v>3829</v>
      </c>
      <c r="L1144" s="12" t="s">
        <v>501</v>
      </c>
      <c r="M1144" s="12" t="s">
        <v>3830</v>
      </c>
      <c r="N1144" s="12" t="s">
        <v>20972</v>
      </c>
      <c r="O1144" s="12" t="s">
        <v>11796</v>
      </c>
      <c r="P1144" s="11">
        <v>40613</v>
      </c>
      <c r="Q1144" s="9">
        <v>7.1</v>
      </c>
      <c r="R1144" s="9">
        <v>3</v>
      </c>
      <c r="S1144" s="9">
        <v>4</v>
      </c>
      <c r="T1144" s="9">
        <v>2</v>
      </c>
      <c r="U1144" s="8">
        <v>34.017099999999999</v>
      </c>
      <c r="V1144" s="8">
        <v>118.40212</v>
      </c>
      <c r="W1144" s="8" t="s">
        <v>20973</v>
      </c>
    </row>
    <row r="1145" spans="1:23" x14ac:dyDescent="0.2">
      <c r="A1145" s="9">
        <v>309</v>
      </c>
      <c r="B1145" s="9">
        <v>2010</v>
      </c>
      <c r="C1145" s="12" t="s">
        <v>1652</v>
      </c>
      <c r="D1145" s="10">
        <v>133771</v>
      </c>
      <c r="E1145" s="9">
        <v>17</v>
      </c>
      <c r="F1145" s="12" t="s">
        <v>1654</v>
      </c>
      <c r="G1145" s="9">
        <f t="shared" si="27"/>
        <v>4</v>
      </c>
      <c r="H1145" s="12" t="s">
        <v>32705</v>
      </c>
      <c r="I1145" s="9">
        <v>1</v>
      </c>
      <c r="J1145" s="9">
        <v>0</v>
      </c>
      <c r="K1145" s="12" t="s">
        <v>1655</v>
      </c>
      <c r="L1145" s="12" t="s">
        <v>501</v>
      </c>
      <c r="M1145" s="12" t="s">
        <v>38</v>
      </c>
      <c r="N1145" s="12" t="s">
        <v>19427</v>
      </c>
      <c r="O1145" s="12" t="s">
        <v>154</v>
      </c>
      <c r="P1145" s="11">
        <v>40466</v>
      </c>
      <c r="Q1145" s="9">
        <v>5.0999999999999996</v>
      </c>
      <c r="R1145" s="9">
        <v>2</v>
      </c>
      <c r="S1145" s="9">
        <v>2</v>
      </c>
      <c r="T1145" s="9">
        <v>2</v>
      </c>
      <c r="U1145" s="8">
        <v>34.152149999999999</v>
      </c>
      <c r="V1145" s="8">
        <v>118.33637</v>
      </c>
      <c r="W1145" s="8" t="s">
        <v>19428</v>
      </c>
    </row>
    <row r="1146" spans="1:23" x14ac:dyDescent="0.2">
      <c r="A1146" s="9">
        <v>871</v>
      </c>
      <c r="B1146" s="9">
        <v>2011</v>
      </c>
      <c r="C1146" s="12" t="s">
        <v>542</v>
      </c>
      <c r="D1146" s="10">
        <v>129210</v>
      </c>
      <c r="E1146" s="9">
        <v>15</v>
      </c>
      <c r="F1146" s="12" t="s">
        <v>535</v>
      </c>
      <c r="G1146" s="9">
        <f t="shared" ref="G1146:G1152" si="28">+LEN(F1146)-LEN(SUBSTITUTE(F1146,",",""))+1</f>
        <v>4</v>
      </c>
      <c r="H1146" s="12" t="s">
        <v>32705</v>
      </c>
      <c r="I1146" s="9">
        <v>16</v>
      </c>
      <c r="J1146" s="9">
        <v>0</v>
      </c>
      <c r="K1146" s="12" t="s">
        <v>538</v>
      </c>
      <c r="L1146" s="12" t="s">
        <v>3662</v>
      </c>
      <c r="M1146" s="12" t="s">
        <v>540</v>
      </c>
      <c r="N1146" s="12" t="s">
        <v>18724</v>
      </c>
      <c r="O1146" s="12" t="s">
        <v>12042</v>
      </c>
      <c r="P1146" s="11">
        <v>40402</v>
      </c>
      <c r="Q1146" s="9">
        <v>7.8</v>
      </c>
      <c r="R1146" s="9">
        <v>3</v>
      </c>
      <c r="S1146" s="9">
        <v>3</v>
      </c>
      <c r="T1146" s="9">
        <v>4</v>
      </c>
      <c r="U1146" s="8" t="s">
        <v>32718</v>
      </c>
      <c r="V1146" s="8">
        <v>78.451530000000005</v>
      </c>
      <c r="W1146" s="8" t="s">
        <v>18725</v>
      </c>
    </row>
    <row r="1147" spans="1:23" x14ac:dyDescent="0.2">
      <c r="A1147" s="9">
        <v>1485</v>
      </c>
      <c r="B1147" s="9">
        <v>2012</v>
      </c>
      <c r="C1147" s="12" t="s">
        <v>6058</v>
      </c>
      <c r="D1147" s="10">
        <v>126700</v>
      </c>
      <c r="E1147" s="9">
        <v>12</v>
      </c>
      <c r="F1147" s="12" t="s">
        <v>6059</v>
      </c>
      <c r="G1147" s="9">
        <f t="shared" si="28"/>
        <v>4</v>
      </c>
      <c r="H1147" s="12" t="s">
        <v>32705</v>
      </c>
      <c r="I1147" s="9">
        <v>4</v>
      </c>
      <c r="J1147" s="9">
        <v>0</v>
      </c>
      <c r="K1147" s="12" t="s">
        <v>6061</v>
      </c>
      <c r="L1147" s="12" t="s">
        <v>501</v>
      </c>
      <c r="M1147" s="12" t="s">
        <v>6062</v>
      </c>
      <c r="N1147" s="12" t="s">
        <v>22696</v>
      </c>
      <c r="O1147" s="12" t="s">
        <v>14184</v>
      </c>
      <c r="P1147" s="11">
        <v>40803</v>
      </c>
      <c r="Q1147" s="9">
        <v>6.9</v>
      </c>
      <c r="R1147" s="9">
        <v>3</v>
      </c>
      <c r="S1147" s="9">
        <v>4</v>
      </c>
      <c r="T1147" s="9">
        <v>2</v>
      </c>
      <c r="U1147" s="8">
        <v>48.921970000000002</v>
      </c>
      <c r="V1147" s="8">
        <v>2.3366799999999999</v>
      </c>
      <c r="W1147" s="8" t="s">
        <v>22697</v>
      </c>
    </row>
    <row r="1148" spans="1:23" x14ac:dyDescent="0.2">
      <c r="A1148" s="9">
        <v>2137</v>
      </c>
      <c r="B1148" s="9">
        <v>2013</v>
      </c>
      <c r="C1148" s="12" t="s">
        <v>8176</v>
      </c>
      <c r="D1148" s="10">
        <v>122742</v>
      </c>
      <c r="E1148" s="9">
        <v>24</v>
      </c>
      <c r="F1148" s="12" t="s">
        <v>8177</v>
      </c>
      <c r="G1148" s="9">
        <f t="shared" si="28"/>
        <v>4</v>
      </c>
      <c r="H1148" s="12" t="s">
        <v>32705</v>
      </c>
      <c r="I1148" s="9">
        <v>1</v>
      </c>
      <c r="J1148" s="9">
        <v>0</v>
      </c>
      <c r="K1148" s="12" t="s">
        <v>8178</v>
      </c>
      <c r="L1148" s="12" t="s">
        <v>509</v>
      </c>
      <c r="M1148" s="12" t="s">
        <v>38</v>
      </c>
      <c r="N1148" s="12" t="s">
        <v>24416</v>
      </c>
      <c r="O1148" s="12" t="s">
        <v>14184</v>
      </c>
      <c r="P1148" s="11">
        <v>41343</v>
      </c>
      <c r="Q1148" s="9">
        <v>7.4</v>
      </c>
      <c r="R1148" s="9">
        <v>3</v>
      </c>
      <c r="S1148" s="9">
        <v>4</v>
      </c>
      <c r="T1148" s="9">
        <v>2</v>
      </c>
      <c r="U1148" s="8">
        <v>48.921970000000002</v>
      </c>
      <c r="V1148" s="8">
        <v>2.3366799999999999</v>
      </c>
      <c r="W1148" s="8" t="s">
        <v>24417</v>
      </c>
    </row>
    <row r="1149" spans="1:23" x14ac:dyDescent="0.2">
      <c r="A1149" s="9">
        <v>3575</v>
      </c>
      <c r="B1149" s="9">
        <v>2015</v>
      </c>
      <c r="C1149" s="12" t="s">
        <v>12776</v>
      </c>
      <c r="D1149" s="10">
        <v>121461</v>
      </c>
      <c r="E1149" s="9">
        <v>29</v>
      </c>
      <c r="F1149" s="12" t="s">
        <v>12777</v>
      </c>
      <c r="G1149" s="9">
        <f t="shared" si="28"/>
        <v>3</v>
      </c>
      <c r="H1149" s="12" t="s">
        <v>32706</v>
      </c>
      <c r="I1149" s="9">
        <v>3</v>
      </c>
      <c r="J1149" s="9">
        <v>0</v>
      </c>
      <c r="K1149" s="12" t="s">
        <v>5795</v>
      </c>
      <c r="L1149" s="12" t="s">
        <v>501</v>
      </c>
      <c r="M1149" s="12" t="s">
        <v>38</v>
      </c>
      <c r="N1149" s="12" t="s">
        <v>28209</v>
      </c>
      <c r="O1149" s="12" t="s">
        <v>32699</v>
      </c>
      <c r="P1149" s="11">
        <v>42244</v>
      </c>
      <c r="Q1149" s="9">
        <v>6</v>
      </c>
      <c r="R1149" s="9">
        <v>3</v>
      </c>
      <c r="S1149" s="9">
        <v>3</v>
      </c>
      <c r="T1149" s="9">
        <v>3</v>
      </c>
      <c r="U1149" s="8">
        <v>37.832839999999997</v>
      </c>
      <c r="V1149" s="8">
        <v>122.28397</v>
      </c>
      <c r="W1149" s="8" t="s">
        <v>28210</v>
      </c>
    </row>
    <row r="1150" spans="1:23" x14ac:dyDescent="0.2">
      <c r="A1150" s="9">
        <v>3577</v>
      </c>
      <c r="B1150" s="9">
        <v>2015</v>
      </c>
      <c r="C1150" s="12" t="s">
        <v>12781</v>
      </c>
      <c r="D1150" s="10">
        <v>119388</v>
      </c>
      <c r="E1150" s="9">
        <v>18</v>
      </c>
      <c r="F1150" s="12" t="s">
        <v>12782</v>
      </c>
      <c r="G1150" s="9">
        <f t="shared" si="28"/>
        <v>4</v>
      </c>
      <c r="H1150" s="12" t="s">
        <v>32705</v>
      </c>
      <c r="I1150" s="9">
        <v>1</v>
      </c>
      <c r="J1150" s="9">
        <v>0</v>
      </c>
      <c r="K1150" s="12" t="s">
        <v>12783</v>
      </c>
      <c r="L1150" s="12" t="s">
        <v>509</v>
      </c>
      <c r="M1150" s="12" t="s">
        <v>38</v>
      </c>
      <c r="N1150" s="12" t="s">
        <v>28214</v>
      </c>
      <c r="O1150" s="12" t="s">
        <v>14184</v>
      </c>
      <c r="P1150" s="11">
        <v>42195</v>
      </c>
      <c r="Q1150" s="9">
        <v>5.5</v>
      </c>
      <c r="R1150" s="9">
        <v>3</v>
      </c>
      <c r="S1150" s="9">
        <v>4</v>
      </c>
      <c r="T1150" s="9">
        <v>2</v>
      </c>
      <c r="U1150" s="8">
        <v>48.921970000000002</v>
      </c>
      <c r="V1150" s="8">
        <v>2.3366799999999999</v>
      </c>
      <c r="W1150" s="8" t="s">
        <v>28215</v>
      </c>
    </row>
    <row r="1151" spans="1:23" x14ac:dyDescent="0.2">
      <c r="A1151" s="9">
        <v>877</v>
      </c>
      <c r="B1151" s="9">
        <v>2011</v>
      </c>
      <c r="C1151" s="12" t="s">
        <v>3866</v>
      </c>
      <c r="D1151" s="10">
        <v>118919</v>
      </c>
      <c r="E1151" s="9">
        <v>12</v>
      </c>
      <c r="F1151" s="12" t="s">
        <v>3867</v>
      </c>
      <c r="G1151" s="9">
        <f t="shared" si="28"/>
        <v>4</v>
      </c>
      <c r="H1151" s="12" t="s">
        <v>32705</v>
      </c>
      <c r="I1151" s="9">
        <v>1</v>
      </c>
      <c r="J1151" s="9">
        <v>0</v>
      </c>
      <c r="K1151" s="12" t="s">
        <v>3868</v>
      </c>
      <c r="L1151" s="12" t="s">
        <v>162</v>
      </c>
      <c r="M1151" s="12" t="s">
        <v>38</v>
      </c>
      <c r="N1151" s="12" t="s">
        <v>21001</v>
      </c>
      <c r="O1151" s="12" t="s">
        <v>14184</v>
      </c>
      <c r="P1151" s="11">
        <v>40457</v>
      </c>
      <c r="Q1151" s="9">
        <v>5.7</v>
      </c>
      <c r="R1151" s="9">
        <v>3</v>
      </c>
      <c r="S1151" s="9">
        <v>2</v>
      </c>
      <c r="T1151" s="9">
        <v>3</v>
      </c>
      <c r="U1151" s="8">
        <v>48.921970000000002</v>
      </c>
      <c r="V1151" s="8">
        <v>2.3366799999999999</v>
      </c>
      <c r="W1151" s="8" t="s">
        <v>21002</v>
      </c>
    </row>
    <row r="1152" spans="1:23" x14ac:dyDescent="0.2">
      <c r="A1152" s="9">
        <v>2853</v>
      </c>
      <c r="B1152" s="9">
        <v>2014</v>
      </c>
      <c r="C1152" s="12" t="s">
        <v>10466</v>
      </c>
      <c r="D1152" s="10">
        <v>113276</v>
      </c>
      <c r="E1152" s="9">
        <v>15</v>
      </c>
      <c r="F1152" s="12" t="s">
        <v>10467</v>
      </c>
      <c r="G1152" s="9">
        <f t="shared" si="28"/>
        <v>4</v>
      </c>
      <c r="H1152" s="12" t="s">
        <v>32706</v>
      </c>
      <c r="I1152" s="9">
        <v>1</v>
      </c>
      <c r="J1152" s="9">
        <v>0</v>
      </c>
      <c r="K1152" s="12" t="s">
        <v>10468</v>
      </c>
      <c r="L1152" s="12" t="s">
        <v>509</v>
      </c>
      <c r="M1152" s="12" t="s">
        <v>38</v>
      </c>
      <c r="N1152" s="12" t="s">
        <v>26354</v>
      </c>
      <c r="O1152" s="12" t="s">
        <v>32699</v>
      </c>
      <c r="P1152" s="11">
        <v>41943</v>
      </c>
      <c r="Q1152" s="9">
        <v>6.1</v>
      </c>
      <c r="R1152" s="9">
        <v>2</v>
      </c>
      <c r="S1152" s="9">
        <v>2</v>
      </c>
      <c r="T1152" s="9">
        <v>2</v>
      </c>
      <c r="U1152" s="8">
        <v>37.832839999999997</v>
      </c>
      <c r="V1152" s="8">
        <v>122.28397</v>
      </c>
      <c r="W1152" s="8" t="s">
        <v>26355</v>
      </c>
    </row>
    <row r="1153" spans="1:23" x14ac:dyDescent="0.2">
      <c r="A1153" s="9">
        <v>329</v>
      </c>
      <c r="B1153" s="9">
        <v>2010</v>
      </c>
      <c r="C1153" s="12" t="s">
        <v>1735</v>
      </c>
      <c r="D1153" s="10">
        <v>108589</v>
      </c>
      <c r="E1153" s="9">
        <v>13</v>
      </c>
      <c r="F1153" s="12" t="s">
        <v>1736</v>
      </c>
      <c r="G1153" s="9">
        <f t="shared" ref="G1153:G1157" si="29">+LEN(F1153)-LEN(SUBSTITUTE(F1153,",",""))+1</f>
        <v>4</v>
      </c>
      <c r="H1153" s="12" t="s">
        <v>32703</v>
      </c>
      <c r="I1153" s="9">
        <v>0</v>
      </c>
      <c r="J1153" s="9">
        <v>0</v>
      </c>
      <c r="K1153" s="12" t="s">
        <v>1737</v>
      </c>
      <c r="L1153" s="12" t="s">
        <v>3662</v>
      </c>
      <c r="M1153" s="12" t="s">
        <v>38</v>
      </c>
      <c r="N1153" s="12" t="s">
        <v>19478</v>
      </c>
      <c r="O1153" s="12" t="s">
        <v>3622</v>
      </c>
      <c r="P1153" s="11">
        <v>40347</v>
      </c>
      <c r="Q1153" s="9">
        <v>6.8</v>
      </c>
      <c r="R1153" s="9">
        <v>2</v>
      </c>
      <c r="S1153" s="9">
        <v>2</v>
      </c>
      <c r="T1153" s="9">
        <v>3</v>
      </c>
      <c r="U1153" s="8">
        <v>34.04177</v>
      </c>
      <c r="V1153" s="8">
        <v>118.23488</v>
      </c>
      <c r="W1153" s="8" t="s">
        <v>19479</v>
      </c>
    </row>
    <row r="1154" spans="1:23" x14ac:dyDescent="0.2">
      <c r="A1154" s="9">
        <v>2151</v>
      </c>
      <c r="B1154" s="9">
        <v>2013</v>
      </c>
      <c r="C1154" s="12" t="s">
        <v>8222</v>
      </c>
      <c r="D1154" s="10">
        <v>104442</v>
      </c>
      <c r="E1154" s="9">
        <v>10</v>
      </c>
      <c r="F1154" s="12" t="s">
        <v>8223</v>
      </c>
      <c r="G1154" s="9">
        <f t="shared" si="29"/>
        <v>4</v>
      </c>
      <c r="H1154" s="12" t="s">
        <v>32705</v>
      </c>
      <c r="I1154" s="9">
        <v>4</v>
      </c>
      <c r="J1154" s="9">
        <v>0</v>
      </c>
      <c r="K1154" s="12" t="s">
        <v>8224</v>
      </c>
      <c r="L1154" s="12" t="s">
        <v>162</v>
      </c>
      <c r="M1154" s="12" t="s">
        <v>38</v>
      </c>
      <c r="N1154" s="12" t="s">
        <v>24450</v>
      </c>
      <c r="O1154" s="12" t="s">
        <v>14184</v>
      </c>
      <c r="P1154" s="11">
        <v>41276</v>
      </c>
      <c r="Q1154" s="9">
        <v>6.6</v>
      </c>
      <c r="R1154" s="9">
        <v>4</v>
      </c>
      <c r="S1154" s="9">
        <v>4</v>
      </c>
      <c r="T1154" s="9">
        <v>2</v>
      </c>
      <c r="U1154" s="8">
        <v>48.921970000000002</v>
      </c>
      <c r="V1154" s="8">
        <v>2.3366799999999999</v>
      </c>
      <c r="W1154" s="8" t="s">
        <v>24451</v>
      </c>
    </row>
    <row r="1155" spans="1:23" x14ac:dyDescent="0.2">
      <c r="A1155" s="9">
        <v>2867</v>
      </c>
      <c r="B1155" s="9">
        <v>2014</v>
      </c>
      <c r="C1155" s="12" t="s">
        <v>10516</v>
      </c>
      <c r="D1155" s="10">
        <v>101196</v>
      </c>
      <c r="E1155" s="9">
        <v>43</v>
      </c>
      <c r="F1155" s="12" t="s">
        <v>10517</v>
      </c>
      <c r="G1155" s="9">
        <f t="shared" si="29"/>
        <v>4</v>
      </c>
      <c r="H1155" s="12" t="s">
        <v>32705</v>
      </c>
      <c r="I1155" s="9">
        <v>3</v>
      </c>
      <c r="J1155" s="9">
        <v>0</v>
      </c>
      <c r="K1155" s="12" t="s">
        <v>3121</v>
      </c>
      <c r="L1155" s="12" t="s">
        <v>3983</v>
      </c>
      <c r="M1155" s="12" t="s">
        <v>38</v>
      </c>
      <c r="N1155" s="12" t="s">
        <v>26390</v>
      </c>
      <c r="O1155" s="12" t="s">
        <v>32700</v>
      </c>
      <c r="P1155" s="11">
        <v>41572</v>
      </c>
      <c r="Q1155" s="9">
        <v>6.8</v>
      </c>
      <c r="R1155" s="9">
        <v>2</v>
      </c>
      <c r="S1155" s="9">
        <v>3</v>
      </c>
      <c r="T1155" s="9">
        <v>3</v>
      </c>
      <c r="U1155" s="8">
        <v>34.158180000000002</v>
      </c>
      <c r="V1155" s="8">
        <v>118.28513</v>
      </c>
      <c r="W1155" s="8" t="s">
        <v>26391</v>
      </c>
    </row>
    <row r="1156" spans="1:23" x14ac:dyDescent="0.2">
      <c r="A1156" s="9">
        <v>337</v>
      </c>
      <c r="B1156" s="9">
        <v>2010</v>
      </c>
      <c r="C1156" s="12" t="s">
        <v>1763</v>
      </c>
      <c r="D1156" s="10">
        <v>100688</v>
      </c>
      <c r="E1156" s="9">
        <v>9</v>
      </c>
      <c r="F1156" s="12" t="s">
        <v>1764</v>
      </c>
      <c r="G1156" s="9">
        <f t="shared" si="29"/>
        <v>4</v>
      </c>
      <c r="H1156" s="12" t="s">
        <v>32703</v>
      </c>
      <c r="I1156" s="9">
        <v>0</v>
      </c>
      <c r="J1156" s="9">
        <v>0</v>
      </c>
      <c r="K1156" s="12" t="s">
        <v>1765</v>
      </c>
      <c r="L1156" s="12" t="s">
        <v>162</v>
      </c>
      <c r="M1156" s="12" t="s">
        <v>38</v>
      </c>
      <c r="N1156" s="12" t="s">
        <v>19499</v>
      </c>
      <c r="O1156" s="12" t="s">
        <v>32699</v>
      </c>
      <c r="P1156" s="11">
        <v>40228</v>
      </c>
      <c r="Q1156" s="9">
        <v>5.9</v>
      </c>
      <c r="R1156" s="9">
        <v>2</v>
      </c>
      <c r="S1156" s="9">
        <v>2</v>
      </c>
      <c r="T1156" s="9">
        <v>3</v>
      </c>
      <c r="U1156" s="8">
        <v>37.832839999999997</v>
      </c>
      <c r="V1156" s="8">
        <v>122.28397</v>
      </c>
      <c r="W1156" s="8" t="s">
        <v>19500</v>
      </c>
    </row>
    <row r="1157" spans="1:23" x14ac:dyDescent="0.2">
      <c r="A1157" s="9">
        <v>2869</v>
      </c>
      <c r="B1157" s="9">
        <v>2014</v>
      </c>
      <c r="C1157" s="12" t="s">
        <v>10526</v>
      </c>
      <c r="D1157" s="10">
        <v>100035</v>
      </c>
      <c r="E1157" s="9">
        <v>15</v>
      </c>
      <c r="F1157" s="12" t="s">
        <v>10527</v>
      </c>
      <c r="G1157" s="9">
        <f t="shared" si="29"/>
        <v>4</v>
      </c>
      <c r="H1157" s="12" t="s">
        <v>32705</v>
      </c>
      <c r="I1157" s="9">
        <v>25</v>
      </c>
      <c r="J1157" s="9">
        <v>0</v>
      </c>
      <c r="K1157" s="12" t="s">
        <v>10529</v>
      </c>
      <c r="L1157" s="12" t="s">
        <v>13434</v>
      </c>
      <c r="M1157" s="12" t="s">
        <v>38</v>
      </c>
      <c r="N1157" s="12" t="s">
        <v>26396</v>
      </c>
      <c r="O1157" s="12" t="s">
        <v>14184</v>
      </c>
      <c r="P1157" s="11">
        <v>41640</v>
      </c>
      <c r="Q1157" s="9">
        <v>7.8</v>
      </c>
      <c r="R1157" s="9">
        <v>2</v>
      </c>
      <c r="S1157" s="9">
        <v>2</v>
      </c>
      <c r="T1157" s="9">
        <v>4</v>
      </c>
      <c r="U1157" s="8">
        <v>48.921970000000002</v>
      </c>
      <c r="V1157" s="8">
        <v>2.3366799999999999</v>
      </c>
      <c r="W1157" s="8" t="s">
        <v>26397</v>
      </c>
    </row>
  </sheetData>
  <autoFilter ref="A1:W1157" xr:uid="{02E3AA27-22C0-4BA9-83EA-F85162BE02C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799BE-F3CD-4D20-8893-DD742235ED13}">
  <dimension ref="A1:C1157"/>
  <sheetViews>
    <sheetView tabSelected="1" workbookViewId="0"/>
  </sheetViews>
  <sheetFormatPr defaultRowHeight="15" x14ac:dyDescent="0.25"/>
  <cols>
    <col min="1" max="1" width="13.7109375" bestFit="1" customWidth="1"/>
    <col min="2" max="2" width="19.7109375" bestFit="1" customWidth="1"/>
    <col min="3" max="3" width="14.140625" bestFit="1" customWidth="1"/>
  </cols>
  <sheetData>
    <row r="1" spans="1:3" x14ac:dyDescent="0.25">
      <c r="A1" t="s">
        <v>17</v>
      </c>
      <c r="B1" t="s">
        <v>32722</v>
      </c>
      <c r="C1" t="s">
        <v>32723</v>
      </c>
    </row>
    <row r="2" spans="1:3" x14ac:dyDescent="0.25">
      <c r="A2">
        <v>4</v>
      </c>
      <c r="B2">
        <v>4</v>
      </c>
      <c r="C2">
        <v>5</v>
      </c>
    </row>
    <row r="3" spans="1:3" x14ac:dyDescent="0.25">
      <c r="A3">
        <v>2</v>
      </c>
      <c r="B3">
        <v>3</v>
      </c>
      <c r="C3">
        <v>5</v>
      </c>
    </row>
    <row r="4" spans="1:3" x14ac:dyDescent="0.25">
      <c r="A4">
        <v>4</v>
      </c>
      <c r="B4">
        <v>4</v>
      </c>
      <c r="C4">
        <v>4</v>
      </c>
    </row>
    <row r="5" spans="1:3" x14ac:dyDescent="0.25">
      <c r="A5">
        <v>3</v>
      </c>
      <c r="B5">
        <v>4</v>
      </c>
      <c r="C5">
        <v>4</v>
      </c>
    </row>
    <row r="6" spans="1:3" x14ac:dyDescent="0.25">
      <c r="A6">
        <v>3</v>
      </c>
      <c r="B6">
        <v>3</v>
      </c>
      <c r="C6">
        <v>4</v>
      </c>
    </row>
    <row r="7" spans="1:3" x14ac:dyDescent="0.25">
      <c r="A7">
        <v>3</v>
      </c>
      <c r="B7">
        <v>3</v>
      </c>
      <c r="C7">
        <v>5</v>
      </c>
    </row>
    <row r="8" spans="1:3" x14ac:dyDescent="0.25">
      <c r="A8">
        <v>3</v>
      </c>
      <c r="B8">
        <v>4</v>
      </c>
      <c r="C8">
        <v>5</v>
      </c>
    </row>
    <row r="9" spans="1:3" x14ac:dyDescent="0.25">
      <c r="A9">
        <v>3</v>
      </c>
      <c r="B9">
        <v>4</v>
      </c>
      <c r="C9">
        <v>5</v>
      </c>
    </row>
    <row r="10" spans="1:3" x14ac:dyDescent="0.25">
      <c r="A10">
        <v>4</v>
      </c>
      <c r="B10">
        <v>4</v>
      </c>
      <c r="C10">
        <v>5</v>
      </c>
    </row>
    <row r="11" spans="1:3" x14ac:dyDescent="0.25">
      <c r="A11">
        <v>3</v>
      </c>
      <c r="B11">
        <v>4</v>
      </c>
      <c r="C11">
        <v>4</v>
      </c>
    </row>
    <row r="12" spans="1:3" x14ac:dyDescent="0.25">
      <c r="A12">
        <v>3</v>
      </c>
      <c r="B12">
        <v>3</v>
      </c>
      <c r="C12">
        <v>5</v>
      </c>
    </row>
    <row r="13" spans="1:3" x14ac:dyDescent="0.25">
      <c r="A13">
        <v>3</v>
      </c>
      <c r="B13">
        <v>4</v>
      </c>
      <c r="C13">
        <v>5</v>
      </c>
    </row>
    <row r="14" spans="1:3" x14ac:dyDescent="0.25">
      <c r="A14">
        <v>2</v>
      </c>
      <c r="B14">
        <v>3</v>
      </c>
      <c r="C14">
        <v>4</v>
      </c>
    </row>
    <row r="15" spans="1:3" x14ac:dyDescent="0.25">
      <c r="A15">
        <v>3</v>
      </c>
      <c r="B15">
        <v>4</v>
      </c>
      <c r="C15">
        <v>4</v>
      </c>
    </row>
    <row r="16" spans="1:3" x14ac:dyDescent="0.25">
      <c r="A16">
        <v>4</v>
      </c>
      <c r="B16">
        <v>4</v>
      </c>
      <c r="C16">
        <v>5</v>
      </c>
    </row>
    <row r="17" spans="1:3" x14ac:dyDescent="0.25">
      <c r="A17">
        <v>3</v>
      </c>
      <c r="B17">
        <v>4</v>
      </c>
      <c r="C17">
        <v>4</v>
      </c>
    </row>
    <row r="18" spans="1:3" x14ac:dyDescent="0.25">
      <c r="A18">
        <v>3</v>
      </c>
      <c r="B18">
        <v>4</v>
      </c>
      <c r="C18">
        <v>5</v>
      </c>
    </row>
    <row r="19" spans="1:3" x14ac:dyDescent="0.25">
      <c r="A19">
        <v>3</v>
      </c>
      <c r="B19">
        <v>3</v>
      </c>
      <c r="C19">
        <v>4</v>
      </c>
    </row>
    <row r="20" spans="1:3" x14ac:dyDescent="0.25">
      <c r="A20">
        <v>2</v>
      </c>
      <c r="B20">
        <v>2</v>
      </c>
      <c r="C20">
        <v>4</v>
      </c>
    </row>
    <row r="21" spans="1:3" x14ac:dyDescent="0.25">
      <c r="A21">
        <v>3</v>
      </c>
      <c r="B21">
        <v>3</v>
      </c>
      <c r="C21">
        <v>4</v>
      </c>
    </row>
    <row r="22" spans="1:3" x14ac:dyDescent="0.25">
      <c r="A22">
        <v>3</v>
      </c>
      <c r="B22">
        <v>3</v>
      </c>
      <c r="C22">
        <v>4</v>
      </c>
    </row>
    <row r="23" spans="1:3" x14ac:dyDescent="0.25">
      <c r="A23">
        <v>3</v>
      </c>
      <c r="B23">
        <v>4</v>
      </c>
      <c r="C23">
        <v>4</v>
      </c>
    </row>
    <row r="24" spans="1:3" x14ac:dyDescent="0.25">
      <c r="A24">
        <v>2</v>
      </c>
      <c r="B24">
        <v>2</v>
      </c>
      <c r="C24">
        <v>4</v>
      </c>
    </row>
    <row r="25" spans="1:3" x14ac:dyDescent="0.25">
      <c r="A25">
        <v>3</v>
      </c>
      <c r="B25">
        <v>4</v>
      </c>
      <c r="C25">
        <v>5</v>
      </c>
    </row>
    <row r="26" spans="1:3" x14ac:dyDescent="0.25">
      <c r="A26">
        <v>2</v>
      </c>
      <c r="B26">
        <v>1</v>
      </c>
      <c r="C26">
        <v>5</v>
      </c>
    </row>
    <row r="27" spans="1:3" x14ac:dyDescent="0.25">
      <c r="A27">
        <v>3</v>
      </c>
      <c r="B27">
        <v>4</v>
      </c>
      <c r="C27">
        <v>4</v>
      </c>
    </row>
    <row r="28" spans="1:3" x14ac:dyDescent="0.25">
      <c r="A28">
        <v>2</v>
      </c>
      <c r="B28">
        <v>1</v>
      </c>
      <c r="C28">
        <v>4</v>
      </c>
    </row>
    <row r="29" spans="1:3" x14ac:dyDescent="0.25">
      <c r="A29">
        <v>3</v>
      </c>
      <c r="B29">
        <v>4</v>
      </c>
      <c r="C29">
        <v>4</v>
      </c>
    </row>
    <row r="30" spans="1:3" x14ac:dyDescent="0.25">
      <c r="A30">
        <v>2</v>
      </c>
      <c r="B30">
        <v>3</v>
      </c>
      <c r="C30">
        <v>5</v>
      </c>
    </row>
    <row r="31" spans="1:3" x14ac:dyDescent="0.25">
      <c r="A31">
        <v>4</v>
      </c>
      <c r="B31">
        <v>4</v>
      </c>
      <c r="C31">
        <v>5</v>
      </c>
    </row>
    <row r="32" spans="1:3" x14ac:dyDescent="0.25">
      <c r="A32">
        <v>2</v>
      </c>
      <c r="B32">
        <v>3</v>
      </c>
      <c r="C32">
        <v>5</v>
      </c>
    </row>
    <row r="33" spans="1:3" x14ac:dyDescent="0.25">
      <c r="A33">
        <v>2</v>
      </c>
      <c r="B33">
        <v>2</v>
      </c>
      <c r="C33">
        <v>4</v>
      </c>
    </row>
    <row r="34" spans="1:3" x14ac:dyDescent="0.25">
      <c r="A34">
        <v>3</v>
      </c>
      <c r="B34">
        <v>3</v>
      </c>
      <c r="C34">
        <v>4</v>
      </c>
    </row>
    <row r="35" spans="1:3" x14ac:dyDescent="0.25">
      <c r="A35">
        <v>3</v>
      </c>
      <c r="B35">
        <v>4</v>
      </c>
      <c r="C35">
        <v>5</v>
      </c>
    </row>
    <row r="36" spans="1:3" x14ac:dyDescent="0.25">
      <c r="A36">
        <v>2</v>
      </c>
      <c r="B36">
        <v>2</v>
      </c>
      <c r="C36">
        <v>4</v>
      </c>
    </row>
    <row r="37" spans="1:3" x14ac:dyDescent="0.25">
      <c r="A37">
        <v>2</v>
      </c>
      <c r="B37">
        <v>2</v>
      </c>
      <c r="C37">
        <v>5</v>
      </c>
    </row>
    <row r="38" spans="1:3" x14ac:dyDescent="0.25">
      <c r="A38">
        <v>3</v>
      </c>
      <c r="B38">
        <v>3</v>
      </c>
      <c r="C38">
        <v>4</v>
      </c>
    </row>
    <row r="39" spans="1:3" x14ac:dyDescent="0.25">
      <c r="A39">
        <v>2</v>
      </c>
      <c r="B39">
        <v>1</v>
      </c>
      <c r="C39">
        <v>4</v>
      </c>
    </row>
    <row r="40" spans="1:3" x14ac:dyDescent="0.25">
      <c r="A40">
        <v>3</v>
      </c>
      <c r="B40">
        <v>3</v>
      </c>
      <c r="C40">
        <v>4</v>
      </c>
    </row>
    <row r="41" spans="1:3" x14ac:dyDescent="0.25">
      <c r="A41">
        <v>3</v>
      </c>
      <c r="B41">
        <v>3</v>
      </c>
      <c r="C41">
        <v>5</v>
      </c>
    </row>
    <row r="42" spans="1:3" x14ac:dyDescent="0.25">
      <c r="A42">
        <v>3</v>
      </c>
      <c r="B42">
        <v>3</v>
      </c>
      <c r="C42">
        <v>5</v>
      </c>
    </row>
    <row r="43" spans="1:3" x14ac:dyDescent="0.25">
      <c r="A43">
        <v>2</v>
      </c>
      <c r="B43">
        <v>2</v>
      </c>
      <c r="C43">
        <v>4</v>
      </c>
    </row>
    <row r="44" spans="1:3" x14ac:dyDescent="0.25">
      <c r="A44">
        <v>2</v>
      </c>
      <c r="B44">
        <v>2</v>
      </c>
      <c r="C44">
        <v>4</v>
      </c>
    </row>
    <row r="45" spans="1:3" x14ac:dyDescent="0.25">
      <c r="A45">
        <v>2</v>
      </c>
      <c r="B45">
        <v>1</v>
      </c>
      <c r="C45">
        <v>4</v>
      </c>
    </row>
    <row r="46" spans="1:3" x14ac:dyDescent="0.25">
      <c r="A46">
        <v>2</v>
      </c>
      <c r="B46">
        <v>2</v>
      </c>
      <c r="C46">
        <v>4</v>
      </c>
    </row>
    <row r="47" spans="1:3" x14ac:dyDescent="0.25">
      <c r="A47">
        <v>2</v>
      </c>
      <c r="B47">
        <v>2</v>
      </c>
      <c r="C47">
        <v>4</v>
      </c>
    </row>
    <row r="48" spans="1:3" x14ac:dyDescent="0.25">
      <c r="A48">
        <v>3</v>
      </c>
      <c r="B48">
        <v>3</v>
      </c>
      <c r="C48">
        <v>4</v>
      </c>
    </row>
    <row r="49" spans="1:3" x14ac:dyDescent="0.25">
      <c r="A49">
        <v>2</v>
      </c>
      <c r="B49">
        <v>2</v>
      </c>
      <c r="C49">
        <v>4</v>
      </c>
    </row>
    <row r="50" spans="1:3" x14ac:dyDescent="0.25">
      <c r="A50">
        <v>3</v>
      </c>
      <c r="B50">
        <v>3</v>
      </c>
      <c r="C50">
        <v>4</v>
      </c>
    </row>
    <row r="51" spans="1:3" x14ac:dyDescent="0.25">
      <c r="A51">
        <v>3</v>
      </c>
      <c r="B51">
        <v>4</v>
      </c>
      <c r="C51">
        <v>5</v>
      </c>
    </row>
    <row r="52" spans="1:3" x14ac:dyDescent="0.25">
      <c r="A52">
        <v>3</v>
      </c>
      <c r="B52">
        <v>4</v>
      </c>
      <c r="C52">
        <v>4</v>
      </c>
    </row>
    <row r="53" spans="1:3" x14ac:dyDescent="0.25">
      <c r="A53">
        <v>2</v>
      </c>
      <c r="B53">
        <v>2</v>
      </c>
      <c r="C53">
        <v>4</v>
      </c>
    </row>
    <row r="54" spans="1:3" x14ac:dyDescent="0.25">
      <c r="A54">
        <v>3</v>
      </c>
      <c r="B54">
        <v>4</v>
      </c>
      <c r="C54">
        <v>4</v>
      </c>
    </row>
    <row r="55" spans="1:3" x14ac:dyDescent="0.25">
      <c r="A55">
        <v>3</v>
      </c>
      <c r="B55">
        <v>4</v>
      </c>
      <c r="C55">
        <v>5</v>
      </c>
    </row>
    <row r="56" spans="1:3" x14ac:dyDescent="0.25">
      <c r="A56">
        <v>3</v>
      </c>
      <c r="B56">
        <v>4</v>
      </c>
      <c r="C56">
        <v>5</v>
      </c>
    </row>
    <row r="57" spans="1:3" x14ac:dyDescent="0.25">
      <c r="A57">
        <v>2</v>
      </c>
      <c r="B57">
        <v>3</v>
      </c>
      <c r="C57">
        <v>4</v>
      </c>
    </row>
    <row r="58" spans="1:3" x14ac:dyDescent="0.25">
      <c r="A58">
        <v>3</v>
      </c>
      <c r="B58">
        <v>3</v>
      </c>
      <c r="C58">
        <v>5</v>
      </c>
    </row>
    <row r="59" spans="1:3" x14ac:dyDescent="0.25">
      <c r="A59">
        <v>3</v>
      </c>
      <c r="B59">
        <v>3</v>
      </c>
      <c r="C59">
        <v>4</v>
      </c>
    </row>
    <row r="60" spans="1:3" x14ac:dyDescent="0.25">
      <c r="A60">
        <v>3</v>
      </c>
      <c r="B60">
        <v>4</v>
      </c>
      <c r="C60">
        <v>4</v>
      </c>
    </row>
    <row r="61" spans="1:3" x14ac:dyDescent="0.25">
      <c r="A61">
        <v>3</v>
      </c>
      <c r="B61">
        <v>4</v>
      </c>
      <c r="C61">
        <v>4</v>
      </c>
    </row>
    <row r="62" spans="1:3" x14ac:dyDescent="0.25">
      <c r="A62">
        <v>2</v>
      </c>
      <c r="B62">
        <v>3</v>
      </c>
      <c r="C62">
        <v>5</v>
      </c>
    </row>
    <row r="63" spans="1:3" x14ac:dyDescent="0.25">
      <c r="A63">
        <v>2</v>
      </c>
      <c r="B63">
        <v>2</v>
      </c>
      <c r="C63">
        <v>4</v>
      </c>
    </row>
    <row r="64" spans="1:3" x14ac:dyDescent="0.25">
      <c r="A64">
        <v>3</v>
      </c>
      <c r="B64">
        <v>3</v>
      </c>
      <c r="C64">
        <v>5</v>
      </c>
    </row>
    <row r="65" spans="1:3" x14ac:dyDescent="0.25">
      <c r="A65">
        <v>3</v>
      </c>
      <c r="B65">
        <v>4</v>
      </c>
      <c r="C65">
        <v>4</v>
      </c>
    </row>
    <row r="66" spans="1:3" x14ac:dyDescent="0.25">
      <c r="A66">
        <v>3</v>
      </c>
      <c r="B66">
        <v>3</v>
      </c>
      <c r="C66">
        <v>4</v>
      </c>
    </row>
    <row r="67" spans="1:3" x14ac:dyDescent="0.25">
      <c r="A67">
        <v>3</v>
      </c>
      <c r="B67">
        <v>4</v>
      </c>
      <c r="C67">
        <v>4</v>
      </c>
    </row>
    <row r="68" spans="1:3" x14ac:dyDescent="0.25">
      <c r="A68">
        <v>2</v>
      </c>
      <c r="B68">
        <v>1</v>
      </c>
      <c r="C68">
        <v>4</v>
      </c>
    </row>
    <row r="69" spans="1:3" x14ac:dyDescent="0.25">
      <c r="A69">
        <v>3</v>
      </c>
      <c r="B69">
        <v>4</v>
      </c>
      <c r="C69">
        <v>4</v>
      </c>
    </row>
    <row r="70" spans="1:3" x14ac:dyDescent="0.25">
      <c r="A70">
        <v>4</v>
      </c>
      <c r="B70">
        <v>4</v>
      </c>
      <c r="C70">
        <v>4</v>
      </c>
    </row>
    <row r="71" spans="1:3" x14ac:dyDescent="0.25">
      <c r="A71">
        <v>3</v>
      </c>
      <c r="B71">
        <v>3</v>
      </c>
      <c r="C71">
        <v>5</v>
      </c>
    </row>
    <row r="72" spans="1:3" x14ac:dyDescent="0.25">
      <c r="A72">
        <v>2</v>
      </c>
      <c r="B72">
        <v>2</v>
      </c>
      <c r="C72">
        <v>4</v>
      </c>
    </row>
    <row r="73" spans="1:3" x14ac:dyDescent="0.25">
      <c r="A73">
        <v>3</v>
      </c>
      <c r="B73">
        <v>3</v>
      </c>
      <c r="C73">
        <v>4</v>
      </c>
    </row>
    <row r="74" spans="1:3" x14ac:dyDescent="0.25">
      <c r="A74">
        <v>4</v>
      </c>
      <c r="B74">
        <v>4</v>
      </c>
      <c r="C74">
        <v>4</v>
      </c>
    </row>
    <row r="75" spans="1:3" x14ac:dyDescent="0.25">
      <c r="A75">
        <v>2</v>
      </c>
      <c r="B75">
        <v>3</v>
      </c>
      <c r="C75">
        <v>5</v>
      </c>
    </row>
    <row r="76" spans="1:3" x14ac:dyDescent="0.25">
      <c r="A76">
        <v>3</v>
      </c>
      <c r="B76">
        <v>4</v>
      </c>
      <c r="C76">
        <v>4</v>
      </c>
    </row>
    <row r="77" spans="1:3" x14ac:dyDescent="0.25">
      <c r="A77">
        <v>2</v>
      </c>
      <c r="B77">
        <v>2</v>
      </c>
      <c r="C77">
        <v>4</v>
      </c>
    </row>
    <row r="78" spans="1:3" x14ac:dyDescent="0.25">
      <c r="A78">
        <v>3</v>
      </c>
      <c r="B78">
        <v>4</v>
      </c>
      <c r="C78">
        <v>4</v>
      </c>
    </row>
    <row r="79" spans="1:3" x14ac:dyDescent="0.25">
      <c r="A79">
        <v>3</v>
      </c>
      <c r="B79">
        <v>4</v>
      </c>
      <c r="C79">
        <v>4</v>
      </c>
    </row>
    <row r="80" spans="1:3" x14ac:dyDescent="0.25">
      <c r="A80">
        <v>3</v>
      </c>
      <c r="B80">
        <v>3</v>
      </c>
      <c r="C80">
        <v>5</v>
      </c>
    </row>
    <row r="81" spans="1:3" x14ac:dyDescent="0.25">
      <c r="A81">
        <v>4</v>
      </c>
      <c r="B81">
        <v>4</v>
      </c>
      <c r="C81">
        <v>4</v>
      </c>
    </row>
    <row r="82" spans="1:3" x14ac:dyDescent="0.25">
      <c r="A82">
        <v>3</v>
      </c>
      <c r="B82">
        <v>4</v>
      </c>
      <c r="C82">
        <v>4</v>
      </c>
    </row>
    <row r="83" spans="1:3" x14ac:dyDescent="0.25">
      <c r="A83">
        <v>2</v>
      </c>
      <c r="B83">
        <v>2</v>
      </c>
      <c r="C83">
        <v>4</v>
      </c>
    </row>
    <row r="84" spans="1:3" x14ac:dyDescent="0.25">
      <c r="A84">
        <v>2</v>
      </c>
      <c r="B84">
        <v>2</v>
      </c>
      <c r="C84">
        <v>4</v>
      </c>
    </row>
    <row r="85" spans="1:3" x14ac:dyDescent="0.25">
      <c r="A85">
        <v>2</v>
      </c>
      <c r="B85">
        <v>2</v>
      </c>
      <c r="C85">
        <v>4</v>
      </c>
    </row>
    <row r="86" spans="1:3" x14ac:dyDescent="0.25">
      <c r="A86">
        <v>3</v>
      </c>
      <c r="B86">
        <v>3</v>
      </c>
      <c r="C86">
        <v>4</v>
      </c>
    </row>
    <row r="87" spans="1:3" x14ac:dyDescent="0.25">
      <c r="A87">
        <v>2</v>
      </c>
      <c r="B87">
        <v>2</v>
      </c>
      <c r="C87">
        <v>4</v>
      </c>
    </row>
    <row r="88" spans="1:3" x14ac:dyDescent="0.25">
      <c r="A88">
        <v>3</v>
      </c>
      <c r="B88">
        <v>4</v>
      </c>
      <c r="C88">
        <v>4</v>
      </c>
    </row>
    <row r="89" spans="1:3" x14ac:dyDescent="0.25">
      <c r="A89">
        <v>3</v>
      </c>
      <c r="B89">
        <v>3</v>
      </c>
      <c r="C89">
        <v>4</v>
      </c>
    </row>
    <row r="90" spans="1:3" x14ac:dyDescent="0.25">
      <c r="A90">
        <v>3</v>
      </c>
      <c r="B90">
        <v>4</v>
      </c>
      <c r="C90">
        <v>5</v>
      </c>
    </row>
    <row r="91" spans="1:3" x14ac:dyDescent="0.25">
      <c r="A91">
        <v>2</v>
      </c>
      <c r="B91">
        <v>1</v>
      </c>
      <c r="C91">
        <v>4</v>
      </c>
    </row>
    <row r="92" spans="1:3" x14ac:dyDescent="0.25">
      <c r="A92">
        <v>3</v>
      </c>
      <c r="B92">
        <v>4</v>
      </c>
      <c r="C92">
        <v>4</v>
      </c>
    </row>
    <row r="93" spans="1:3" x14ac:dyDescent="0.25">
      <c r="A93">
        <v>2</v>
      </c>
      <c r="B93">
        <v>1</v>
      </c>
      <c r="C93">
        <v>4</v>
      </c>
    </row>
    <row r="94" spans="1:3" x14ac:dyDescent="0.25">
      <c r="A94">
        <v>4</v>
      </c>
      <c r="B94">
        <v>4</v>
      </c>
      <c r="C94">
        <v>5</v>
      </c>
    </row>
    <row r="95" spans="1:3" x14ac:dyDescent="0.25">
      <c r="A95">
        <v>2</v>
      </c>
      <c r="B95">
        <v>2</v>
      </c>
      <c r="C95">
        <v>4</v>
      </c>
    </row>
    <row r="96" spans="1:3" x14ac:dyDescent="0.25">
      <c r="A96">
        <v>1</v>
      </c>
      <c r="B96">
        <v>1</v>
      </c>
      <c r="C96">
        <v>4</v>
      </c>
    </row>
    <row r="97" spans="1:3" x14ac:dyDescent="0.25">
      <c r="A97">
        <v>3</v>
      </c>
      <c r="B97">
        <v>4</v>
      </c>
      <c r="C97">
        <v>4</v>
      </c>
    </row>
    <row r="98" spans="1:3" x14ac:dyDescent="0.25">
      <c r="A98">
        <v>3</v>
      </c>
      <c r="B98">
        <v>4</v>
      </c>
      <c r="C98">
        <v>4</v>
      </c>
    </row>
    <row r="99" spans="1:3" x14ac:dyDescent="0.25">
      <c r="A99">
        <v>2</v>
      </c>
      <c r="B99">
        <v>2</v>
      </c>
      <c r="C99">
        <v>4</v>
      </c>
    </row>
    <row r="100" spans="1:3" x14ac:dyDescent="0.25">
      <c r="A100">
        <v>2</v>
      </c>
      <c r="B100">
        <v>2</v>
      </c>
      <c r="C100">
        <v>4</v>
      </c>
    </row>
    <row r="101" spans="1:3" x14ac:dyDescent="0.25">
      <c r="A101">
        <v>2</v>
      </c>
      <c r="B101">
        <v>2</v>
      </c>
      <c r="C101">
        <v>4</v>
      </c>
    </row>
    <row r="102" spans="1:3" x14ac:dyDescent="0.25">
      <c r="A102">
        <v>4</v>
      </c>
      <c r="B102">
        <v>4</v>
      </c>
      <c r="C102">
        <v>5</v>
      </c>
    </row>
    <row r="103" spans="1:3" x14ac:dyDescent="0.25">
      <c r="A103">
        <v>2</v>
      </c>
      <c r="B103">
        <v>3</v>
      </c>
      <c r="C103">
        <v>4</v>
      </c>
    </row>
    <row r="104" spans="1:3" x14ac:dyDescent="0.25">
      <c r="A104">
        <v>2</v>
      </c>
      <c r="B104">
        <v>2</v>
      </c>
      <c r="C104">
        <v>4</v>
      </c>
    </row>
    <row r="105" spans="1:3" x14ac:dyDescent="0.25">
      <c r="A105">
        <v>2</v>
      </c>
      <c r="B105">
        <v>2</v>
      </c>
      <c r="C105">
        <v>4</v>
      </c>
    </row>
    <row r="106" spans="1:3" x14ac:dyDescent="0.25">
      <c r="A106">
        <v>2</v>
      </c>
      <c r="B106">
        <v>2</v>
      </c>
      <c r="C106">
        <v>4</v>
      </c>
    </row>
    <row r="107" spans="1:3" x14ac:dyDescent="0.25">
      <c r="A107">
        <v>3</v>
      </c>
      <c r="B107">
        <v>3</v>
      </c>
      <c r="C107">
        <v>4</v>
      </c>
    </row>
    <row r="108" spans="1:3" x14ac:dyDescent="0.25">
      <c r="A108">
        <v>4</v>
      </c>
      <c r="B108">
        <v>4</v>
      </c>
      <c r="C108">
        <v>4</v>
      </c>
    </row>
    <row r="109" spans="1:3" x14ac:dyDescent="0.25">
      <c r="A109">
        <v>3</v>
      </c>
      <c r="B109">
        <v>4</v>
      </c>
      <c r="C109">
        <v>4</v>
      </c>
    </row>
    <row r="110" spans="1:3" x14ac:dyDescent="0.25">
      <c r="A110">
        <v>3</v>
      </c>
      <c r="B110">
        <v>3</v>
      </c>
      <c r="C110">
        <v>4</v>
      </c>
    </row>
    <row r="111" spans="1:3" x14ac:dyDescent="0.25">
      <c r="A111">
        <v>1</v>
      </c>
      <c r="B111">
        <v>1</v>
      </c>
      <c r="C111">
        <v>4</v>
      </c>
    </row>
    <row r="112" spans="1:3" x14ac:dyDescent="0.25">
      <c r="A112">
        <v>3</v>
      </c>
      <c r="B112">
        <v>3</v>
      </c>
      <c r="C112">
        <v>4</v>
      </c>
    </row>
    <row r="113" spans="1:3" x14ac:dyDescent="0.25">
      <c r="A113">
        <v>2</v>
      </c>
      <c r="B113">
        <v>2</v>
      </c>
      <c r="C113">
        <v>4</v>
      </c>
    </row>
    <row r="114" spans="1:3" x14ac:dyDescent="0.25">
      <c r="A114">
        <v>4</v>
      </c>
      <c r="B114">
        <v>4</v>
      </c>
      <c r="C114">
        <v>4</v>
      </c>
    </row>
    <row r="115" spans="1:3" x14ac:dyDescent="0.25">
      <c r="A115">
        <v>3</v>
      </c>
      <c r="B115">
        <v>4</v>
      </c>
      <c r="C115">
        <v>5</v>
      </c>
    </row>
    <row r="116" spans="1:3" x14ac:dyDescent="0.25">
      <c r="A116">
        <v>2</v>
      </c>
      <c r="B116">
        <v>2</v>
      </c>
      <c r="C116">
        <v>4</v>
      </c>
    </row>
    <row r="117" spans="1:3" x14ac:dyDescent="0.25">
      <c r="A117">
        <v>3</v>
      </c>
      <c r="B117">
        <v>3</v>
      </c>
      <c r="C117">
        <v>4</v>
      </c>
    </row>
    <row r="118" spans="1:3" x14ac:dyDescent="0.25">
      <c r="A118">
        <v>2</v>
      </c>
      <c r="B118">
        <v>1</v>
      </c>
      <c r="C118">
        <v>4</v>
      </c>
    </row>
    <row r="119" spans="1:3" x14ac:dyDescent="0.25">
      <c r="A119">
        <v>3</v>
      </c>
      <c r="B119">
        <v>4</v>
      </c>
      <c r="C119">
        <v>4</v>
      </c>
    </row>
    <row r="120" spans="1:3" x14ac:dyDescent="0.25">
      <c r="A120">
        <v>4</v>
      </c>
      <c r="B120">
        <v>4</v>
      </c>
      <c r="C120">
        <v>5</v>
      </c>
    </row>
    <row r="121" spans="1:3" x14ac:dyDescent="0.25">
      <c r="A121">
        <v>4</v>
      </c>
      <c r="B121">
        <v>4</v>
      </c>
      <c r="C121">
        <v>5</v>
      </c>
    </row>
    <row r="122" spans="1:3" x14ac:dyDescent="0.25">
      <c r="A122">
        <v>2</v>
      </c>
      <c r="B122">
        <v>1</v>
      </c>
      <c r="C122">
        <v>4</v>
      </c>
    </row>
    <row r="123" spans="1:3" x14ac:dyDescent="0.25">
      <c r="A123">
        <v>2</v>
      </c>
      <c r="B123">
        <v>1</v>
      </c>
      <c r="C123">
        <v>4</v>
      </c>
    </row>
    <row r="124" spans="1:3" x14ac:dyDescent="0.25">
      <c r="A124">
        <v>1</v>
      </c>
      <c r="B124">
        <v>1</v>
      </c>
      <c r="C124">
        <v>4</v>
      </c>
    </row>
    <row r="125" spans="1:3" x14ac:dyDescent="0.25">
      <c r="A125">
        <v>1</v>
      </c>
      <c r="B125">
        <v>1</v>
      </c>
      <c r="C125">
        <v>3</v>
      </c>
    </row>
    <row r="126" spans="1:3" x14ac:dyDescent="0.25">
      <c r="A126">
        <v>3</v>
      </c>
      <c r="B126">
        <v>3</v>
      </c>
      <c r="C126">
        <v>4</v>
      </c>
    </row>
    <row r="127" spans="1:3" x14ac:dyDescent="0.25">
      <c r="A127">
        <v>3</v>
      </c>
      <c r="B127">
        <v>4</v>
      </c>
      <c r="C127">
        <v>4</v>
      </c>
    </row>
    <row r="128" spans="1:3" x14ac:dyDescent="0.25">
      <c r="A128">
        <v>4</v>
      </c>
      <c r="B128">
        <v>4</v>
      </c>
      <c r="C128">
        <v>5</v>
      </c>
    </row>
    <row r="129" spans="1:3" x14ac:dyDescent="0.25">
      <c r="A129">
        <v>1</v>
      </c>
      <c r="B129">
        <v>1</v>
      </c>
      <c r="C129">
        <v>4</v>
      </c>
    </row>
    <row r="130" spans="1:3" x14ac:dyDescent="0.25">
      <c r="A130">
        <v>2</v>
      </c>
      <c r="B130">
        <v>2</v>
      </c>
      <c r="C130">
        <v>4</v>
      </c>
    </row>
    <row r="131" spans="1:3" x14ac:dyDescent="0.25">
      <c r="A131">
        <v>3</v>
      </c>
      <c r="B131">
        <v>4</v>
      </c>
      <c r="C131">
        <v>3</v>
      </c>
    </row>
    <row r="132" spans="1:3" x14ac:dyDescent="0.25">
      <c r="A132">
        <v>1</v>
      </c>
      <c r="B132">
        <v>1</v>
      </c>
      <c r="C132">
        <v>4</v>
      </c>
    </row>
    <row r="133" spans="1:3" x14ac:dyDescent="0.25">
      <c r="A133">
        <v>2</v>
      </c>
      <c r="B133">
        <v>3</v>
      </c>
      <c r="C133">
        <v>4</v>
      </c>
    </row>
    <row r="134" spans="1:3" x14ac:dyDescent="0.25">
      <c r="A134">
        <v>3</v>
      </c>
      <c r="B134">
        <v>3</v>
      </c>
      <c r="C134">
        <v>5</v>
      </c>
    </row>
    <row r="135" spans="1:3" x14ac:dyDescent="0.25">
      <c r="A135">
        <v>3</v>
      </c>
      <c r="B135">
        <v>3</v>
      </c>
      <c r="C135">
        <v>4</v>
      </c>
    </row>
    <row r="136" spans="1:3" x14ac:dyDescent="0.25">
      <c r="A136">
        <v>2</v>
      </c>
      <c r="B136">
        <v>3</v>
      </c>
      <c r="C136">
        <v>4</v>
      </c>
    </row>
    <row r="137" spans="1:3" x14ac:dyDescent="0.25">
      <c r="A137">
        <v>3</v>
      </c>
      <c r="B137">
        <v>4</v>
      </c>
      <c r="C137">
        <v>4</v>
      </c>
    </row>
    <row r="138" spans="1:3" x14ac:dyDescent="0.25">
      <c r="A138">
        <v>3</v>
      </c>
      <c r="B138">
        <v>3</v>
      </c>
      <c r="C138">
        <v>4</v>
      </c>
    </row>
    <row r="139" spans="1:3" x14ac:dyDescent="0.25">
      <c r="A139">
        <v>3</v>
      </c>
      <c r="B139">
        <v>3</v>
      </c>
      <c r="C139">
        <v>5</v>
      </c>
    </row>
    <row r="140" spans="1:3" x14ac:dyDescent="0.25">
      <c r="A140">
        <v>2</v>
      </c>
      <c r="B140">
        <v>2</v>
      </c>
      <c r="C140">
        <v>4</v>
      </c>
    </row>
    <row r="141" spans="1:3" x14ac:dyDescent="0.25">
      <c r="A141">
        <v>3</v>
      </c>
      <c r="B141">
        <v>3</v>
      </c>
      <c r="C141">
        <v>4</v>
      </c>
    </row>
    <row r="142" spans="1:3" x14ac:dyDescent="0.25">
      <c r="A142">
        <v>2</v>
      </c>
      <c r="B142">
        <v>3</v>
      </c>
      <c r="C142">
        <v>4</v>
      </c>
    </row>
    <row r="143" spans="1:3" x14ac:dyDescent="0.25">
      <c r="A143">
        <v>3</v>
      </c>
      <c r="B143">
        <v>4</v>
      </c>
      <c r="C143">
        <v>4</v>
      </c>
    </row>
    <row r="144" spans="1:3" x14ac:dyDescent="0.25">
      <c r="A144">
        <v>2</v>
      </c>
      <c r="B144">
        <v>2</v>
      </c>
      <c r="C144">
        <v>4</v>
      </c>
    </row>
    <row r="145" spans="1:3" x14ac:dyDescent="0.25">
      <c r="A145">
        <v>3</v>
      </c>
      <c r="B145">
        <v>4</v>
      </c>
      <c r="C145">
        <v>5</v>
      </c>
    </row>
    <row r="146" spans="1:3" x14ac:dyDescent="0.25">
      <c r="A146">
        <v>3</v>
      </c>
      <c r="B146">
        <v>3</v>
      </c>
      <c r="C146">
        <v>4</v>
      </c>
    </row>
    <row r="147" spans="1:3" x14ac:dyDescent="0.25">
      <c r="A147">
        <v>3</v>
      </c>
      <c r="B147">
        <v>4</v>
      </c>
      <c r="C147">
        <v>4</v>
      </c>
    </row>
    <row r="148" spans="1:3" x14ac:dyDescent="0.25">
      <c r="A148">
        <v>3</v>
      </c>
      <c r="B148">
        <v>3</v>
      </c>
      <c r="C148">
        <v>4</v>
      </c>
    </row>
    <row r="149" spans="1:3" x14ac:dyDescent="0.25">
      <c r="A149">
        <v>3</v>
      </c>
      <c r="B149">
        <v>3</v>
      </c>
      <c r="C149">
        <v>4</v>
      </c>
    </row>
    <row r="150" spans="1:3" x14ac:dyDescent="0.25">
      <c r="A150">
        <v>3</v>
      </c>
      <c r="B150">
        <v>3</v>
      </c>
      <c r="C150">
        <v>4</v>
      </c>
    </row>
    <row r="151" spans="1:3" x14ac:dyDescent="0.25">
      <c r="A151">
        <v>2</v>
      </c>
      <c r="B151">
        <v>2</v>
      </c>
      <c r="C151">
        <v>5</v>
      </c>
    </row>
    <row r="152" spans="1:3" x14ac:dyDescent="0.25">
      <c r="A152">
        <v>2</v>
      </c>
      <c r="B152">
        <v>3</v>
      </c>
      <c r="C152">
        <v>4</v>
      </c>
    </row>
    <row r="153" spans="1:3" x14ac:dyDescent="0.25">
      <c r="A153">
        <v>2</v>
      </c>
      <c r="B153">
        <v>3</v>
      </c>
      <c r="C153">
        <v>4</v>
      </c>
    </row>
    <row r="154" spans="1:3" x14ac:dyDescent="0.25">
      <c r="A154">
        <v>3</v>
      </c>
      <c r="B154">
        <v>3</v>
      </c>
      <c r="C154">
        <v>5</v>
      </c>
    </row>
    <row r="155" spans="1:3" x14ac:dyDescent="0.25">
      <c r="A155">
        <v>3</v>
      </c>
      <c r="B155">
        <v>3</v>
      </c>
      <c r="C155">
        <v>4</v>
      </c>
    </row>
    <row r="156" spans="1:3" x14ac:dyDescent="0.25">
      <c r="A156">
        <v>2</v>
      </c>
      <c r="B156">
        <v>1</v>
      </c>
      <c r="C156">
        <v>4</v>
      </c>
    </row>
    <row r="157" spans="1:3" x14ac:dyDescent="0.25">
      <c r="A157">
        <v>2</v>
      </c>
      <c r="B157">
        <v>2</v>
      </c>
      <c r="C157">
        <v>4</v>
      </c>
    </row>
    <row r="158" spans="1:3" x14ac:dyDescent="0.25">
      <c r="A158">
        <v>3</v>
      </c>
      <c r="B158">
        <v>4</v>
      </c>
      <c r="C158">
        <v>3</v>
      </c>
    </row>
    <row r="159" spans="1:3" x14ac:dyDescent="0.25">
      <c r="A159">
        <v>2</v>
      </c>
      <c r="B159">
        <v>1</v>
      </c>
      <c r="C159">
        <v>4</v>
      </c>
    </row>
    <row r="160" spans="1:3" x14ac:dyDescent="0.25">
      <c r="A160">
        <v>2</v>
      </c>
      <c r="B160">
        <v>2</v>
      </c>
      <c r="C160">
        <v>4</v>
      </c>
    </row>
    <row r="161" spans="1:3" x14ac:dyDescent="0.25">
      <c r="A161">
        <v>3</v>
      </c>
      <c r="B161">
        <v>3</v>
      </c>
      <c r="C161">
        <v>4</v>
      </c>
    </row>
    <row r="162" spans="1:3" x14ac:dyDescent="0.25">
      <c r="A162">
        <v>3</v>
      </c>
      <c r="B162">
        <v>2</v>
      </c>
      <c r="C162">
        <v>4</v>
      </c>
    </row>
    <row r="163" spans="1:3" x14ac:dyDescent="0.25">
      <c r="A163">
        <v>1</v>
      </c>
      <c r="B163">
        <v>1</v>
      </c>
      <c r="C163">
        <v>4</v>
      </c>
    </row>
    <row r="164" spans="1:3" x14ac:dyDescent="0.25">
      <c r="A164">
        <v>2</v>
      </c>
      <c r="B164">
        <v>3</v>
      </c>
      <c r="C164">
        <v>4</v>
      </c>
    </row>
    <row r="165" spans="1:3" x14ac:dyDescent="0.25">
      <c r="A165">
        <v>3</v>
      </c>
      <c r="B165">
        <v>4</v>
      </c>
      <c r="C165">
        <v>4</v>
      </c>
    </row>
    <row r="166" spans="1:3" x14ac:dyDescent="0.25">
      <c r="A166">
        <v>2</v>
      </c>
      <c r="B166">
        <v>1</v>
      </c>
      <c r="C166">
        <v>4</v>
      </c>
    </row>
    <row r="167" spans="1:3" x14ac:dyDescent="0.25">
      <c r="A167">
        <v>3</v>
      </c>
      <c r="B167">
        <v>4</v>
      </c>
      <c r="C167">
        <v>4</v>
      </c>
    </row>
    <row r="168" spans="1:3" x14ac:dyDescent="0.25">
      <c r="A168">
        <v>4</v>
      </c>
      <c r="B168">
        <v>4</v>
      </c>
      <c r="C168">
        <v>4</v>
      </c>
    </row>
    <row r="169" spans="1:3" x14ac:dyDescent="0.25">
      <c r="A169">
        <v>2</v>
      </c>
      <c r="B169">
        <v>1</v>
      </c>
      <c r="C169">
        <v>3</v>
      </c>
    </row>
    <row r="170" spans="1:3" x14ac:dyDescent="0.25">
      <c r="A170">
        <v>2</v>
      </c>
      <c r="B170">
        <v>3</v>
      </c>
      <c r="C170">
        <v>4</v>
      </c>
    </row>
    <row r="171" spans="1:3" x14ac:dyDescent="0.25">
      <c r="A171">
        <v>4</v>
      </c>
      <c r="B171">
        <v>4</v>
      </c>
      <c r="C171">
        <v>4</v>
      </c>
    </row>
    <row r="172" spans="1:3" x14ac:dyDescent="0.25">
      <c r="A172">
        <v>3</v>
      </c>
      <c r="B172">
        <v>4</v>
      </c>
      <c r="C172">
        <v>5</v>
      </c>
    </row>
    <row r="173" spans="1:3" x14ac:dyDescent="0.25">
      <c r="A173">
        <v>2</v>
      </c>
      <c r="B173">
        <v>2</v>
      </c>
      <c r="C173">
        <v>4</v>
      </c>
    </row>
    <row r="174" spans="1:3" x14ac:dyDescent="0.25">
      <c r="A174">
        <v>2</v>
      </c>
      <c r="B174">
        <v>2</v>
      </c>
      <c r="C174">
        <v>4</v>
      </c>
    </row>
    <row r="175" spans="1:3" x14ac:dyDescent="0.25">
      <c r="A175">
        <v>2</v>
      </c>
      <c r="B175">
        <v>2</v>
      </c>
      <c r="C175">
        <v>3</v>
      </c>
    </row>
    <row r="176" spans="1:3" x14ac:dyDescent="0.25">
      <c r="A176">
        <v>2</v>
      </c>
      <c r="B176">
        <v>2</v>
      </c>
      <c r="C176">
        <v>4</v>
      </c>
    </row>
    <row r="177" spans="1:3" x14ac:dyDescent="0.25">
      <c r="A177">
        <v>1</v>
      </c>
      <c r="B177">
        <v>1</v>
      </c>
      <c r="C177">
        <v>3</v>
      </c>
    </row>
    <row r="178" spans="1:3" x14ac:dyDescent="0.25">
      <c r="A178">
        <v>2</v>
      </c>
      <c r="B178">
        <v>3</v>
      </c>
      <c r="C178">
        <v>4</v>
      </c>
    </row>
    <row r="179" spans="1:3" x14ac:dyDescent="0.25">
      <c r="A179">
        <v>2</v>
      </c>
      <c r="B179">
        <v>1</v>
      </c>
      <c r="C179">
        <v>4</v>
      </c>
    </row>
    <row r="180" spans="1:3" x14ac:dyDescent="0.25">
      <c r="A180">
        <v>2</v>
      </c>
      <c r="B180">
        <v>2</v>
      </c>
      <c r="C180">
        <v>4</v>
      </c>
    </row>
    <row r="181" spans="1:3" x14ac:dyDescent="0.25">
      <c r="A181">
        <v>2</v>
      </c>
      <c r="B181">
        <v>1</v>
      </c>
      <c r="C181">
        <v>4</v>
      </c>
    </row>
    <row r="182" spans="1:3" x14ac:dyDescent="0.25">
      <c r="A182">
        <v>2</v>
      </c>
      <c r="B182">
        <v>2</v>
      </c>
      <c r="C182">
        <v>4</v>
      </c>
    </row>
    <row r="183" spans="1:3" x14ac:dyDescent="0.25">
      <c r="A183">
        <v>3</v>
      </c>
      <c r="B183">
        <v>3</v>
      </c>
      <c r="C183">
        <v>4</v>
      </c>
    </row>
    <row r="184" spans="1:3" x14ac:dyDescent="0.25">
      <c r="A184">
        <v>2</v>
      </c>
      <c r="B184">
        <v>3</v>
      </c>
      <c r="C184">
        <v>4</v>
      </c>
    </row>
    <row r="185" spans="1:3" x14ac:dyDescent="0.25">
      <c r="A185">
        <v>3</v>
      </c>
      <c r="B185">
        <v>3</v>
      </c>
      <c r="C185">
        <v>4</v>
      </c>
    </row>
    <row r="186" spans="1:3" x14ac:dyDescent="0.25">
      <c r="A186">
        <v>3</v>
      </c>
      <c r="B186">
        <v>3</v>
      </c>
      <c r="C186">
        <v>4</v>
      </c>
    </row>
    <row r="187" spans="1:3" x14ac:dyDescent="0.25">
      <c r="A187">
        <v>3</v>
      </c>
      <c r="B187">
        <v>3</v>
      </c>
      <c r="C187">
        <v>4</v>
      </c>
    </row>
    <row r="188" spans="1:3" x14ac:dyDescent="0.25">
      <c r="A188">
        <v>4</v>
      </c>
      <c r="B188">
        <v>4</v>
      </c>
      <c r="C188">
        <v>4</v>
      </c>
    </row>
    <row r="189" spans="1:3" x14ac:dyDescent="0.25">
      <c r="A189">
        <v>2</v>
      </c>
      <c r="B189">
        <v>2</v>
      </c>
      <c r="C189">
        <v>4</v>
      </c>
    </row>
    <row r="190" spans="1:3" x14ac:dyDescent="0.25">
      <c r="A190">
        <v>2</v>
      </c>
      <c r="B190">
        <v>2</v>
      </c>
      <c r="C190">
        <v>4</v>
      </c>
    </row>
    <row r="191" spans="1:3" x14ac:dyDescent="0.25">
      <c r="A191">
        <v>2</v>
      </c>
      <c r="B191">
        <v>1</v>
      </c>
      <c r="C191">
        <v>3</v>
      </c>
    </row>
    <row r="192" spans="1:3" x14ac:dyDescent="0.25">
      <c r="A192">
        <v>2</v>
      </c>
      <c r="B192">
        <v>2</v>
      </c>
      <c r="C192">
        <v>4</v>
      </c>
    </row>
    <row r="193" spans="1:3" x14ac:dyDescent="0.25">
      <c r="A193">
        <v>2</v>
      </c>
      <c r="B193">
        <v>2</v>
      </c>
      <c r="C193">
        <v>4</v>
      </c>
    </row>
    <row r="194" spans="1:3" x14ac:dyDescent="0.25">
      <c r="A194">
        <v>3</v>
      </c>
      <c r="B194">
        <v>4</v>
      </c>
      <c r="C194">
        <v>5</v>
      </c>
    </row>
    <row r="195" spans="1:3" x14ac:dyDescent="0.25">
      <c r="A195">
        <v>2</v>
      </c>
      <c r="B195">
        <v>1</v>
      </c>
      <c r="C195">
        <v>4</v>
      </c>
    </row>
    <row r="196" spans="1:3" x14ac:dyDescent="0.25">
      <c r="A196">
        <v>2</v>
      </c>
      <c r="B196">
        <v>2</v>
      </c>
      <c r="C196">
        <v>4</v>
      </c>
    </row>
    <row r="197" spans="1:3" x14ac:dyDescent="0.25">
      <c r="A197">
        <v>2</v>
      </c>
      <c r="B197">
        <v>3</v>
      </c>
      <c r="C197">
        <v>4</v>
      </c>
    </row>
    <row r="198" spans="1:3" x14ac:dyDescent="0.25">
      <c r="A198">
        <v>4</v>
      </c>
      <c r="B198">
        <v>4</v>
      </c>
      <c r="C198">
        <v>5</v>
      </c>
    </row>
    <row r="199" spans="1:3" x14ac:dyDescent="0.25">
      <c r="A199">
        <v>4</v>
      </c>
      <c r="B199">
        <v>4</v>
      </c>
      <c r="C199">
        <v>4</v>
      </c>
    </row>
    <row r="200" spans="1:3" x14ac:dyDescent="0.25">
      <c r="A200">
        <v>1</v>
      </c>
      <c r="B200">
        <v>1</v>
      </c>
      <c r="C200">
        <v>4</v>
      </c>
    </row>
    <row r="201" spans="1:3" x14ac:dyDescent="0.25">
      <c r="A201">
        <v>3</v>
      </c>
      <c r="B201">
        <v>3</v>
      </c>
      <c r="C201">
        <v>4</v>
      </c>
    </row>
    <row r="202" spans="1:3" x14ac:dyDescent="0.25">
      <c r="A202">
        <v>3</v>
      </c>
      <c r="B202">
        <v>4</v>
      </c>
      <c r="C202">
        <v>4</v>
      </c>
    </row>
    <row r="203" spans="1:3" x14ac:dyDescent="0.25">
      <c r="A203">
        <v>2</v>
      </c>
      <c r="B203">
        <v>2</v>
      </c>
      <c r="C203">
        <v>4</v>
      </c>
    </row>
    <row r="204" spans="1:3" x14ac:dyDescent="0.25">
      <c r="A204">
        <v>2</v>
      </c>
      <c r="B204">
        <v>3</v>
      </c>
      <c r="C204">
        <v>4</v>
      </c>
    </row>
    <row r="205" spans="1:3" x14ac:dyDescent="0.25">
      <c r="A205">
        <v>3</v>
      </c>
      <c r="B205">
        <v>3</v>
      </c>
      <c r="C205">
        <v>4</v>
      </c>
    </row>
    <row r="206" spans="1:3" x14ac:dyDescent="0.25">
      <c r="A206">
        <v>3</v>
      </c>
      <c r="B206">
        <v>4</v>
      </c>
      <c r="C206">
        <v>4</v>
      </c>
    </row>
    <row r="207" spans="1:3" x14ac:dyDescent="0.25">
      <c r="A207">
        <v>2</v>
      </c>
      <c r="B207">
        <v>2</v>
      </c>
      <c r="C207">
        <v>4</v>
      </c>
    </row>
    <row r="208" spans="1:3" x14ac:dyDescent="0.25">
      <c r="A208">
        <v>4</v>
      </c>
      <c r="B208">
        <v>4</v>
      </c>
      <c r="C208">
        <v>4</v>
      </c>
    </row>
    <row r="209" spans="1:3" x14ac:dyDescent="0.25">
      <c r="A209">
        <v>2</v>
      </c>
      <c r="B209">
        <v>2</v>
      </c>
      <c r="C209">
        <v>3</v>
      </c>
    </row>
    <row r="210" spans="1:3" x14ac:dyDescent="0.25">
      <c r="A210">
        <v>2</v>
      </c>
      <c r="B210">
        <v>2</v>
      </c>
      <c r="C210">
        <v>3</v>
      </c>
    </row>
    <row r="211" spans="1:3" x14ac:dyDescent="0.25">
      <c r="A211">
        <v>2</v>
      </c>
      <c r="B211">
        <v>1</v>
      </c>
      <c r="C211">
        <v>3</v>
      </c>
    </row>
    <row r="212" spans="1:3" x14ac:dyDescent="0.25">
      <c r="A212">
        <v>3</v>
      </c>
      <c r="B212">
        <v>4</v>
      </c>
      <c r="C212">
        <v>5</v>
      </c>
    </row>
    <row r="213" spans="1:3" x14ac:dyDescent="0.25">
      <c r="A213">
        <v>2</v>
      </c>
      <c r="B213">
        <v>2</v>
      </c>
      <c r="C213">
        <v>4</v>
      </c>
    </row>
    <row r="214" spans="1:3" x14ac:dyDescent="0.25">
      <c r="A214">
        <v>2</v>
      </c>
      <c r="B214">
        <v>1</v>
      </c>
      <c r="C214">
        <v>4</v>
      </c>
    </row>
    <row r="215" spans="1:3" x14ac:dyDescent="0.25">
      <c r="A215">
        <v>2</v>
      </c>
      <c r="B215">
        <v>3</v>
      </c>
      <c r="C215">
        <v>4</v>
      </c>
    </row>
    <row r="216" spans="1:3" x14ac:dyDescent="0.25">
      <c r="A216">
        <v>2</v>
      </c>
      <c r="B216">
        <v>1</v>
      </c>
      <c r="C216">
        <v>3</v>
      </c>
    </row>
    <row r="217" spans="1:3" x14ac:dyDescent="0.25">
      <c r="A217">
        <v>2</v>
      </c>
      <c r="B217">
        <v>1</v>
      </c>
      <c r="C217">
        <v>4</v>
      </c>
    </row>
    <row r="218" spans="1:3" x14ac:dyDescent="0.25">
      <c r="A218">
        <v>2</v>
      </c>
      <c r="B218">
        <v>1</v>
      </c>
      <c r="C218">
        <v>4</v>
      </c>
    </row>
    <row r="219" spans="1:3" x14ac:dyDescent="0.25">
      <c r="A219">
        <v>1</v>
      </c>
      <c r="B219">
        <v>1</v>
      </c>
      <c r="C219">
        <v>4</v>
      </c>
    </row>
    <row r="220" spans="1:3" x14ac:dyDescent="0.25">
      <c r="A220">
        <v>3</v>
      </c>
      <c r="B220">
        <v>4</v>
      </c>
      <c r="C220">
        <v>4</v>
      </c>
    </row>
    <row r="221" spans="1:3" x14ac:dyDescent="0.25">
      <c r="A221">
        <v>2</v>
      </c>
      <c r="B221">
        <v>2</v>
      </c>
      <c r="C221">
        <v>4</v>
      </c>
    </row>
    <row r="222" spans="1:3" x14ac:dyDescent="0.25">
      <c r="A222">
        <v>2</v>
      </c>
      <c r="B222">
        <v>2</v>
      </c>
      <c r="C222">
        <v>4</v>
      </c>
    </row>
    <row r="223" spans="1:3" x14ac:dyDescent="0.25">
      <c r="A223">
        <v>3</v>
      </c>
      <c r="B223">
        <v>4</v>
      </c>
      <c r="C223">
        <v>4</v>
      </c>
    </row>
    <row r="224" spans="1:3" x14ac:dyDescent="0.25">
      <c r="A224">
        <v>2</v>
      </c>
      <c r="B224">
        <v>3</v>
      </c>
      <c r="C224">
        <v>4</v>
      </c>
    </row>
    <row r="225" spans="1:3" x14ac:dyDescent="0.25">
      <c r="A225">
        <v>2</v>
      </c>
      <c r="B225">
        <v>3</v>
      </c>
      <c r="C225">
        <v>4</v>
      </c>
    </row>
    <row r="226" spans="1:3" x14ac:dyDescent="0.25">
      <c r="A226">
        <v>2</v>
      </c>
      <c r="B226">
        <v>3</v>
      </c>
      <c r="C226">
        <v>4</v>
      </c>
    </row>
    <row r="227" spans="1:3" x14ac:dyDescent="0.25">
      <c r="A227">
        <v>2</v>
      </c>
      <c r="B227">
        <v>2</v>
      </c>
      <c r="C227">
        <v>4</v>
      </c>
    </row>
    <row r="228" spans="1:3" x14ac:dyDescent="0.25">
      <c r="A228">
        <v>1</v>
      </c>
      <c r="B228">
        <v>1</v>
      </c>
      <c r="C228">
        <v>3</v>
      </c>
    </row>
    <row r="229" spans="1:3" x14ac:dyDescent="0.25">
      <c r="A229">
        <v>2</v>
      </c>
      <c r="B229">
        <v>1</v>
      </c>
      <c r="C229">
        <v>3</v>
      </c>
    </row>
    <row r="230" spans="1:3" x14ac:dyDescent="0.25">
      <c r="A230">
        <v>2</v>
      </c>
      <c r="B230">
        <v>2</v>
      </c>
      <c r="C230">
        <v>4</v>
      </c>
    </row>
    <row r="231" spans="1:3" x14ac:dyDescent="0.25">
      <c r="A231">
        <v>2</v>
      </c>
      <c r="B231">
        <v>2</v>
      </c>
      <c r="C231">
        <v>4</v>
      </c>
    </row>
    <row r="232" spans="1:3" x14ac:dyDescent="0.25">
      <c r="A232">
        <v>2</v>
      </c>
      <c r="B232">
        <v>3</v>
      </c>
      <c r="C232">
        <v>4</v>
      </c>
    </row>
    <row r="233" spans="1:3" x14ac:dyDescent="0.25">
      <c r="A233">
        <v>2</v>
      </c>
      <c r="B233">
        <v>2</v>
      </c>
      <c r="C233">
        <v>4</v>
      </c>
    </row>
    <row r="234" spans="1:3" x14ac:dyDescent="0.25">
      <c r="A234">
        <v>2</v>
      </c>
      <c r="B234">
        <v>1</v>
      </c>
      <c r="C234">
        <v>3</v>
      </c>
    </row>
    <row r="235" spans="1:3" x14ac:dyDescent="0.25">
      <c r="A235">
        <v>2</v>
      </c>
      <c r="B235">
        <v>3</v>
      </c>
      <c r="C235">
        <v>3</v>
      </c>
    </row>
    <row r="236" spans="1:3" x14ac:dyDescent="0.25">
      <c r="A236">
        <v>2</v>
      </c>
      <c r="B236">
        <v>1</v>
      </c>
      <c r="C236">
        <v>4</v>
      </c>
    </row>
    <row r="237" spans="1:3" x14ac:dyDescent="0.25">
      <c r="A237">
        <v>2</v>
      </c>
      <c r="B237">
        <v>1</v>
      </c>
      <c r="C237">
        <v>4</v>
      </c>
    </row>
    <row r="238" spans="1:3" x14ac:dyDescent="0.25">
      <c r="A238">
        <v>2</v>
      </c>
      <c r="B238">
        <v>2</v>
      </c>
      <c r="C238">
        <v>4</v>
      </c>
    </row>
    <row r="239" spans="1:3" x14ac:dyDescent="0.25">
      <c r="A239">
        <v>2</v>
      </c>
      <c r="B239">
        <v>2</v>
      </c>
      <c r="C239">
        <v>4</v>
      </c>
    </row>
    <row r="240" spans="1:3" x14ac:dyDescent="0.25">
      <c r="A240">
        <v>2</v>
      </c>
      <c r="B240">
        <v>2</v>
      </c>
      <c r="C240">
        <v>4</v>
      </c>
    </row>
    <row r="241" spans="1:3" x14ac:dyDescent="0.25">
      <c r="A241">
        <v>3</v>
      </c>
      <c r="B241">
        <v>3</v>
      </c>
      <c r="C241">
        <v>4</v>
      </c>
    </row>
    <row r="242" spans="1:3" x14ac:dyDescent="0.25">
      <c r="A242">
        <v>4</v>
      </c>
      <c r="B242">
        <v>4</v>
      </c>
      <c r="C242">
        <v>4</v>
      </c>
    </row>
    <row r="243" spans="1:3" x14ac:dyDescent="0.25">
      <c r="A243">
        <v>1</v>
      </c>
      <c r="B243">
        <v>1</v>
      </c>
      <c r="C243">
        <v>4</v>
      </c>
    </row>
    <row r="244" spans="1:3" x14ac:dyDescent="0.25">
      <c r="A244">
        <v>2</v>
      </c>
      <c r="B244">
        <v>2</v>
      </c>
      <c r="C244">
        <v>4</v>
      </c>
    </row>
    <row r="245" spans="1:3" x14ac:dyDescent="0.25">
      <c r="A245">
        <v>4</v>
      </c>
      <c r="B245">
        <v>4</v>
      </c>
      <c r="C245">
        <v>4</v>
      </c>
    </row>
    <row r="246" spans="1:3" x14ac:dyDescent="0.25">
      <c r="A246">
        <v>2</v>
      </c>
      <c r="B246">
        <v>2</v>
      </c>
      <c r="C246">
        <v>4</v>
      </c>
    </row>
    <row r="247" spans="1:3" x14ac:dyDescent="0.25">
      <c r="A247">
        <v>3</v>
      </c>
      <c r="B247">
        <v>4</v>
      </c>
      <c r="C247">
        <v>4</v>
      </c>
    </row>
    <row r="248" spans="1:3" x14ac:dyDescent="0.25">
      <c r="A248">
        <v>2</v>
      </c>
      <c r="B248">
        <v>2</v>
      </c>
      <c r="C248">
        <v>4</v>
      </c>
    </row>
    <row r="249" spans="1:3" x14ac:dyDescent="0.25">
      <c r="A249">
        <v>2</v>
      </c>
      <c r="B249">
        <v>2</v>
      </c>
      <c r="C249">
        <v>4</v>
      </c>
    </row>
    <row r="250" spans="1:3" x14ac:dyDescent="0.25">
      <c r="A250">
        <v>1</v>
      </c>
      <c r="B250">
        <v>1</v>
      </c>
      <c r="C250">
        <v>4</v>
      </c>
    </row>
    <row r="251" spans="1:3" x14ac:dyDescent="0.25">
      <c r="A251">
        <v>2</v>
      </c>
      <c r="B251">
        <v>1</v>
      </c>
      <c r="C251">
        <v>4</v>
      </c>
    </row>
    <row r="252" spans="1:3" x14ac:dyDescent="0.25">
      <c r="A252">
        <v>2</v>
      </c>
      <c r="B252">
        <v>3</v>
      </c>
      <c r="C252">
        <v>4</v>
      </c>
    </row>
    <row r="253" spans="1:3" x14ac:dyDescent="0.25">
      <c r="A253">
        <v>2</v>
      </c>
      <c r="B253">
        <v>3</v>
      </c>
      <c r="C253">
        <v>4</v>
      </c>
    </row>
    <row r="254" spans="1:3" x14ac:dyDescent="0.25">
      <c r="A254">
        <v>3</v>
      </c>
      <c r="B254">
        <v>3</v>
      </c>
      <c r="C254">
        <v>4</v>
      </c>
    </row>
    <row r="255" spans="1:3" x14ac:dyDescent="0.25">
      <c r="A255">
        <v>2</v>
      </c>
      <c r="B255">
        <v>2</v>
      </c>
      <c r="C255">
        <v>4</v>
      </c>
    </row>
    <row r="256" spans="1:3" x14ac:dyDescent="0.25">
      <c r="A256">
        <v>2</v>
      </c>
      <c r="B256">
        <v>3</v>
      </c>
      <c r="C256">
        <v>4</v>
      </c>
    </row>
    <row r="257" spans="1:3" x14ac:dyDescent="0.25">
      <c r="A257">
        <v>2</v>
      </c>
      <c r="B257">
        <v>2</v>
      </c>
      <c r="C257">
        <v>4</v>
      </c>
    </row>
    <row r="258" spans="1:3" x14ac:dyDescent="0.25">
      <c r="A258">
        <v>1</v>
      </c>
      <c r="B258">
        <v>1</v>
      </c>
      <c r="C258">
        <v>4</v>
      </c>
    </row>
    <row r="259" spans="1:3" x14ac:dyDescent="0.25">
      <c r="A259">
        <v>2</v>
      </c>
      <c r="B259">
        <v>3</v>
      </c>
      <c r="C259">
        <v>4</v>
      </c>
    </row>
    <row r="260" spans="1:3" x14ac:dyDescent="0.25">
      <c r="A260">
        <v>2</v>
      </c>
      <c r="B260">
        <v>1</v>
      </c>
      <c r="C260">
        <v>4</v>
      </c>
    </row>
    <row r="261" spans="1:3" x14ac:dyDescent="0.25">
      <c r="A261">
        <v>3</v>
      </c>
      <c r="B261">
        <v>3</v>
      </c>
      <c r="C261">
        <v>4</v>
      </c>
    </row>
    <row r="262" spans="1:3" x14ac:dyDescent="0.25">
      <c r="A262">
        <v>2</v>
      </c>
      <c r="B262">
        <v>1</v>
      </c>
      <c r="C262">
        <v>3</v>
      </c>
    </row>
    <row r="263" spans="1:3" x14ac:dyDescent="0.25">
      <c r="A263">
        <v>2</v>
      </c>
      <c r="B263">
        <v>2</v>
      </c>
      <c r="C263">
        <v>4</v>
      </c>
    </row>
    <row r="264" spans="1:3" x14ac:dyDescent="0.25">
      <c r="A264">
        <v>2</v>
      </c>
      <c r="B264">
        <v>1</v>
      </c>
      <c r="C264">
        <v>4</v>
      </c>
    </row>
    <row r="265" spans="1:3" x14ac:dyDescent="0.25">
      <c r="A265">
        <v>3</v>
      </c>
      <c r="B265">
        <v>4</v>
      </c>
      <c r="C265">
        <v>4</v>
      </c>
    </row>
    <row r="266" spans="1:3" x14ac:dyDescent="0.25">
      <c r="A266">
        <v>3</v>
      </c>
      <c r="B266">
        <v>4</v>
      </c>
      <c r="C266">
        <v>3</v>
      </c>
    </row>
    <row r="267" spans="1:3" x14ac:dyDescent="0.25">
      <c r="A267">
        <v>2</v>
      </c>
      <c r="B267">
        <v>2</v>
      </c>
      <c r="C267">
        <v>4</v>
      </c>
    </row>
    <row r="268" spans="1:3" x14ac:dyDescent="0.25">
      <c r="A268">
        <v>3</v>
      </c>
      <c r="B268">
        <v>4</v>
      </c>
      <c r="C268">
        <v>4</v>
      </c>
    </row>
    <row r="269" spans="1:3" x14ac:dyDescent="0.25">
      <c r="A269">
        <v>2</v>
      </c>
      <c r="B269">
        <v>3</v>
      </c>
      <c r="C269">
        <v>4</v>
      </c>
    </row>
    <row r="270" spans="1:3" x14ac:dyDescent="0.25">
      <c r="A270">
        <v>4</v>
      </c>
      <c r="B270">
        <v>4</v>
      </c>
      <c r="C270">
        <v>4</v>
      </c>
    </row>
    <row r="271" spans="1:3" x14ac:dyDescent="0.25">
      <c r="A271">
        <v>2</v>
      </c>
      <c r="B271">
        <v>2</v>
      </c>
      <c r="C271">
        <v>4</v>
      </c>
    </row>
    <row r="272" spans="1:3" x14ac:dyDescent="0.25">
      <c r="A272">
        <v>2</v>
      </c>
      <c r="B272">
        <v>2</v>
      </c>
      <c r="C272">
        <v>4</v>
      </c>
    </row>
    <row r="273" spans="1:3" x14ac:dyDescent="0.25">
      <c r="A273">
        <v>3</v>
      </c>
      <c r="B273">
        <v>3</v>
      </c>
      <c r="C273">
        <v>4</v>
      </c>
    </row>
    <row r="274" spans="1:3" x14ac:dyDescent="0.25">
      <c r="A274">
        <v>1</v>
      </c>
      <c r="B274">
        <v>1</v>
      </c>
      <c r="C274">
        <v>4</v>
      </c>
    </row>
    <row r="275" spans="1:3" x14ac:dyDescent="0.25">
      <c r="A275">
        <v>3</v>
      </c>
      <c r="B275">
        <v>4</v>
      </c>
      <c r="C275">
        <v>3</v>
      </c>
    </row>
    <row r="276" spans="1:3" x14ac:dyDescent="0.25">
      <c r="A276">
        <v>1</v>
      </c>
      <c r="B276">
        <v>1</v>
      </c>
      <c r="C276">
        <v>3</v>
      </c>
    </row>
    <row r="277" spans="1:3" x14ac:dyDescent="0.25">
      <c r="A277">
        <v>2</v>
      </c>
      <c r="B277">
        <v>2</v>
      </c>
      <c r="C277">
        <v>4</v>
      </c>
    </row>
    <row r="278" spans="1:3" x14ac:dyDescent="0.25">
      <c r="A278">
        <v>2</v>
      </c>
      <c r="B278">
        <v>2</v>
      </c>
      <c r="C278">
        <v>4</v>
      </c>
    </row>
    <row r="279" spans="1:3" x14ac:dyDescent="0.25">
      <c r="A279">
        <v>2</v>
      </c>
      <c r="B279">
        <v>2</v>
      </c>
      <c r="C279">
        <v>4</v>
      </c>
    </row>
    <row r="280" spans="1:3" x14ac:dyDescent="0.25">
      <c r="A280">
        <v>2</v>
      </c>
      <c r="B280">
        <v>3</v>
      </c>
      <c r="C280">
        <v>4</v>
      </c>
    </row>
    <row r="281" spans="1:3" x14ac:dyDescent="0.25">
      <c r="A281">
        <v>2</v>
      </c>
      <c r="B281">
        <v>2</v>
      </c>
      <c r="C281">
        <v>4</v>
      </c>
    </row>
    <row r="282" spans="1:3" x14ac:dyDescent="0.25">
      <c r="A282">
        <v>4</v>
      </c>
      <c r="B282">
        <v>4</v>
      </c>
      <c r="C282">
        <v>4</v>
      </c>
    </row>
    <row r="283" spans="1:3" x14ac:dyDescent="0.25">
      <c r="A283">
        <v>3</v>
      </c>
      <c r="B283">
        <v>4</v>
      </c>
      <c r="C283">
        <v>3</v>
      </c>
    </row>
    <row r="284" spans="1:3" x14ac:dyDescent="0.25">
      <c r="A284">
        <v>3</v>
      </c>
      <c r="B284">
        <v>4</v>
      </c>
      <c r="C284">
        <v>4</v>
      </c>
    </row>
    <row r="285" spans="1:3" x14ac:dyDescent="0.25">
      <c r="A285">
        <v>2</v>
      </c>
      <c r="B285">
        <v>2</v>
      </c>
      <c r="C285">
        <v>4</v>
      </c>
    </row>
    <row r="286" spans="1:3" x14ac:dyDescent="0.25">
      <c r="A286">
        <v>1</v>
      </c>
      <c r="B286">
        <v>1</v>
      </c>
      <c r="C286">
        <v>3</v>
      </c>
    </row>
    <row r="287" spans="1:3" x14ac:dyDescent="0.25">
      <c r="A287">
        <v>2</v>
      </c>
      <c r="B287">
        <v>1</v>
      </c>
      <c r="C287">
        <v>3</v>
      </c>
    </row>
    <row r="288" spans="1:3" x14ac:dyDescent="0.25">
      <c r="A288">
        <v>2</v>
      </c>
      <c r="B288">
        <v>2</v>
      </c>
      <c r="C288">
        <v>4</v>
      </c>
    </row>
    <row r="289" spans="1:3" x14ac:dyDescent="0.25">
      <c r="A289">
        <v>2</v>
      </c>
      <c r="B289">
        <v>3</v>
      </c>
      <c r="C289">
        <v>3</v>
      </c>
    </row>
    <row r="290" spans="1:3" x14ac:dyDescent="0.25">
      <c r="A290">
        <v>4</v>
      </c>
      <c r="B290">
        <v>4</v>
      </c>
      <c r="C290">
        <v>4</v>
      </c>
    </row>
    <row r="291" spans="1:3" x14ac:dyDescent="0.25">
      <c r="A291">
        <v>2</v>
      </c>
      <c r="B291">
        <v>2</v>
      </c>
      <c r="C291">
        <v>4</v>
      </c>
    </row>
    <row r="292" spans="1:3" x14ac:dyDescent="0.25">
      <c r="A292">
        <v>2</v>
      </c>
      <c r="B292">
        <v>2</v>
      </c>
      <c r="C292">
        <v>4</v>
      </c>
    </row>
    <row r="293" spans="1:3" x14ac:dyDescent="0.25">
      <c r="A293">
        <v>1</v>
      </c>
      <c r="B293">
        <v>2</v>
      </c>
      <c r="C293">
        <v>3</v>
      </c>
    </row>
    <row r="294" spans="1:3" x14ac:dyDescent="0.25">
      <c r="A294">
        <v>2</v>
      </c>
      <c r="B294">
        <v>1</v>
      </c>
      <c r="C294">
        <v>4</v>
      </c>
    </row>
    <row r="295" spans="1:3" x14ac:dyDescent="0.25">
      <c r="A295">
        <v>2</v>
      </c>
      <c r="B295">
        <v>2</v>
      </c>
      <c r="C295">
        <v>4</v>
      </c>
    </row>
    <row r="296" spans="1:3" x14ac:dyDescent="0.25">
      <c r="A296">
        <v>1</v>
      </c>
      <c r="B296">
        <v>1</v>
      </c>
      <c r="C296">
        <v>4</v>
      </c>
    </row>
    <row r="297" spans="1:3" x14ac:dyDescent="0.25">
      <c r="A297">
        <v>2</v>
      </c>
      <c r="B297">
        <v>3</v>
      </c>
      <c r="C297">
        <v>4</v>
      </c>
    </row>
    <row r="298" spans="1:3" x14ac:dyDescent="0.25">
      <c r="A298">
        <v>3</v>
      </c>
      <c r="B298">
        <v>4</v>
      </c>
      <c r="C298">
        <v>4</v>
      </c>
    </row>
    <row r="299" spans="1:3" x14ac:dyDescent="0.25">
      <c r="A299">
        <v>1</v>
      </c>
      <c r="B299">
        <v>1</v>
      </c>
      <c r="C299">
        <v>4</v>
      </c>
    </row>
    <row r="300" spans="1:3" x14ac:dyDescent="0.25">
      <c r="A300">
        <v>2</v>
      </c>
      <c r="B300">
        <v>3</v>
      </c>
      <c r="C300">
        <v>3</v>
      </c>
    </row>
    <row r="301" spans="1:3" x14ac:dyDescent="0.25">
      <c r="A301">
        <v>4</v>
      </c>
      <c r="B301">
        <v>4</v>
      </c>
      <c r="C301">
        <v>4</v>
      </c>
    </row>
    <row r="302" spans="1:3" x14ac:dyDescent="0.25">
      <c r="A302">
        <v>2</v>
      </c>
      <c r="B302">
        <v>3</v>
      </c>
      <c r="C302">
        <v>4</v>
      </c>
    </row>
    <row r="303" spans="1:3" x14ac:dyDescent="0.25">
      <c r="A303">
        <v>2</v>
      </c>
      <c r="B303">
        <v>3</v>
      </c>
      <c r="C303">
        <v>3</v>
      </c>
    </row>
    <row r="304" spans="1:3" x14ac:dyDescent="0.25">
      <c r="A304">
        <v>2</v>
      </c>
      <c r="B304">
        <v>1</v>
      </c>
      <c r="C304">
        <v>3</v>
      </c>
    </row>
    <row r="305" spans="1:3" x14ac:dyDescent="0.25">
      <c r="A305">
        <v>2</v>
      </c>
      <c r="B305">
        <v>3</v>
      </c>
      <c r="C305">
        <v>4</v>
      </c>
    </row>
    <row r="306" spans="1:3" x14ac:dyDescent="0.25">
      <c r="A306">
        <v>2</v>
      </c>
      <c r="B306">
        <v>2</v>
      </c>
      <c r="C306">
        <v>4</v>
      </c>
    </row>
    <row r="307" spans="1:3" x14ac:dyDescent="0.25">
      <c r="A307">
        <v>2</v>
      </c>
      <c r="B307">
        <v>1</v>
      </c>
      <c r="C307">
        <v>3</v>
      </c>
    </row>
    <row r="308" spans="1:3" x14ac:dyDescent="0.25">
      <c r="A308">
        <v>2</v>
      </c>
      <c r="B308">
        <v>2</v>
      </c>
      <c r="C308">
        <v>4</v>
      </c>
    </row>
    <row r="309" spans="1:3" x14ac:dyDescent="0.25">
      <c r="A309">
        <v>2</v>
      </c>
      <c r="B309">
        <v>1</v>
      </c>
      <c r="C309">
        <v>4</v>
      </c>
    </row>
    <row r="310" spans="1:3" x14ac:dyDescent="0.25">
      <c r="A310">
        <v>3</v>
      </c>
      <c r="B310">
        <v>3</v>
      </c>
      <c r="C310">
        <v>4</v>
      </c>
    </row>
    <row r="311" spans="1:3" x14ac:dyDescent="0.25">
      <c r="A311">
        <v>2</v>
      </c>
      <c r="B311">
        <v>2</v>
      </c>
      <c r="C311">
        <v>4</v>
      </c>
    </row>
    <row r="312" spans="1:3" x14ac:dyDescent="0.25">
      <c r="A312">
        <v>3</v>
      </c>
      <c r="B312">
        <v>4</v>
      </c>
      <c r="C312">
        <v>4</v>
      </c>
    </row>
    <row r="313" spans="1:3" x14ac:dyDescent="0.25">
      <c r="A313">
        <v>2</v>
      </c>
      <c r="B313">
        <v>2</v>
      </c>
      <c r="C313">
        <v>4</v>
      </c>
    </row>
    <row r="314" spans="1:3" x14ac:dyDescent="0.25">
      <c r="A314">
        <v>2</v>
      </c>
      <c r="B314">
        <v>1</v>
      </c>
      <c r="C314">
        <v>4</v>
      </c>
    </row>
    <row r="315" spans="1:3" x14ac:dyDescent="0.25">
      <c r="A315">
        <v>2</v>
      </c>
      <c r="B315">
        <v>1</v>
      </c>
      <c r="C315">
        <v>3</v>
      </c>
    </row>
    <row r="316" spans="1:3" x14ac:dyDescent="0.25">
      <c r="A316">
        <v>2</v>
      </c>
      <c r="B316">
        <v>2</v>
      </c>
      <c r="C316">
        <v>3</v>
      </c>
    </row>
    <row r="317" spans="1:3" x14ac:dyDescent="0.25">
      <c r="A317">
        <v>2</v>
      </c>
      <c r="B317">
        <v>2</v>
      </c>
      <c r="C317">
        <v>4</v>
      </c>
    </row>
    <row r="318" spans="1:3" x14ac:dyDescent="0.25">
      <c r="A318">
        <v>4</v>
      </c>
      <c r="B318">
        <v>4</v>
      </c>
      <c r="C318">
        <v>4</v>
      </c>
    </row>
    <row r="319" spans="1:3" x14ac:dyDescent="0.25">
      <c r="A319">
        <v>2</v>
      </c>
      <c r="B319">
        <v>2</v>
      </c>
      <c r="C319">
        <v>4</v>
      </c>
    </row>
    <row r="320" spans="1:3" x14ac:dyDescent="0.25">
      <c r="A320">
        <v>3</v>
      </c>
      <c r="B320">
        <v>3</v>
      </c>
      <c r="C320">
        <v>3</v>
      </c>
    </row>
    <row r="321" spans="1:3" x14ac:dyDescent="0.25">
      <c r="A321">
        <v>2</v>
      </c>
      <c r="B321">
        <v>1</v>
      </c>
      <c r="C321">
        <v>3</v>
      </c>
    </row>
    <row r="322" spans="1:3" x14ac:dyDescent="0.25">
      <c r="A322">
        <v>2</v>
      </c>
      <c r="B322">
        <v>2</v>
      </c>
      <c r="C322">
        <v>4</v>
      </c>
    </row>
    <row r="323" spans="1:3" x14ac:dyDescent="0.25">
      <c r="A323">
        <v>2</v>
      </c>
      <c r="B323">
        <v>1</v>
      </c>
      <c r="C323">
        <v>4</v>
      </c>
    </row>
    <row r="324" spans="1:3" x14ac:dyDescent="0.25">
      <c r="A324">
        <v>2</v>
      </c>
      <c r="B324">
        <v>1</v>
      </c>
      <c r="C324">
        <v>4</v>
      </c>
    </row>
    <row r="325" spans="1:3" x14ac:dyDescent="0.25">
      <c r="A325">
        <v>1</v>
      </c>
      <c r="B325">
        <v>1</v>
      </c>
      <c r="C325">
        <v>4</v>
      </c>
    </row>
    <row r="326" spans="1:3" x14ac:dyDescent="0.25">
      <c r="A326">
        <v>3</v>
      </c>
      <c r="B326">
        <v>3</v>
      </c>
      <c r="C326">
        <v>4</v>
      </c>
    </row>
    <row r="327" spans="1:3" x14ac:dyDescent="0.25">
      <c r="A327">
        <v>2</v>
      </c>
      <c r="B327">
        <v>3</v>
      </c>
      <c r="C327">
        <v>4</v>
      </c>
    </row>
    <row r="328" spans="1:3" x14ac:dyDescent="0.25">
      <c r="A328">
        <v>2</v>
      </c>
      <c r="B328">
        <v>2</v>
      </c>
      <c r="C328">
        <v>4</v>
      </c>
    </row>
    <row r="329" spans="1:3" x14ac:dyDescent="0.25">
      <c r="A329">
        <v>2</v>
      </c>
      <c r="B329">
        <v>3</v>
      </c>
      <c r="C329">
        <v>4</v>
      </c>
    </row>
    <row r="330" spans="1:3" x14ac:dyDescent="0.25">
      <c r="A330">
        <v>2</v>
      </c>
      <c r="B330">
        <v>2</v>
      </c>
      <c r="C330">
        <v>3</v>
      </c>
    </row>
    <row r="331" spans="1:3" x14ac:dyDescent="0.25">
      <c r="A331">
        <v>3</v>
      </c>
      <c r="B331">
        <v>4</v>
      </c>
      <c r="C331">
        <v>4</v>
      </c>
    </row>
    <row r="332" spans="1:3" x14ac:dyDescent="0.25">
      <c r="A332">
        <v>3</v>
      </c>
      <c r="B332">
        <v>4</v>
      </c>
      <c r="C332">
        <v>4</v>
      </c>
    </row>
    <row r="333" spans="1:3" x14ac:dyDescent="0.25">
      <c r="A333">
        <v>3</v>
      </c>
      <c r="B333">
        <v>3</v>
      </c>
      <c r="C333">
        <v>4</v>
      </c>
    </row>
    <row r="334" spans="1:3" x14ac:dyDescent="0.25">
      <c r="A334">
        <v>1</v>
      </c>
      <c r="B334">
        <v>1</v>
      </c>
      <c r="C334">
        <v>3</v>
      </c>
    </row>
    <row r="335" spans="1:3" x14ac:dyDescent="0.25">
      <c r="A335">
        <v>2</v>
      </c>
      <c r="B335">
        <v>1</v>
      </c>
      <c r="C335">
        <v>4</v>
      </c>
    </row>
    <row r="336" spans="1:3" x14ac:dyDescent="0.25">
      <c r="A336">
        <v>2</v>
      </c>
      <c r="B336">
        <v>2</v>
      </c>
      <c r="C336">
        <v>4</v>
      </c>
    </row>
    <row r="337" spans="1:3" x14ac:dyDescent="0.25">
      <c r="A337">
        <v>2</v>
      </c>
      <c r="B337">
        <v>1</v>
      </c>
      <c r="C337">
        <v>4</v>
      </c>
    </row>
    <row r="338" spans="1:3" x14ac:dyDescent="0.25">
      <c r="A338">
        <v>2</v>
      </c>
      <c r="B338">
        <v>1</v>
      </c>
      <c r="C338">
        <v>3</v>
      </c>
    </row>
    <row r="339" spans="1:3" x14ac:dyDescent="0.25">
      <c r="A339">
        <v>2</v>
      </c>
      <c r="B339">
        <v>1</v>
      </c>
      <c r="C339">
        <v>3</v>
      </c>
    </row>
    <row r="340" spans="1:3" x14ac:dyDescent="0.25">
      <c r="A340">
        <v>3</v>
      </c>
      <c r="B340">
        <v>3</v>
      </c>
      <c r="C340">
        <v>3</v>
      </c>
    </row>
    <row r="341" spans="1:3" x14ac:dyDescent="0.25">
      <c r="A341">
        <v>2</v>
      </c>
      <c r="B341">
        <v>1</v>
      </c>
      <c r="C341">
        <v>3</v>
      </c>
    </row>
    <row r="342" spans="1:3" x14ac:dyDescent="0.25">
      <c r="A342">
        <v>2</v>
      </c>
      <c r="B342">
        <v>1</v>
      </c>
      <c r="C342">
        <v>3</v>
      </c>
    </row>
    <row r="343" spans="1:3" x14ac:dyDescent="0.25">
      <c r="A343">
        <v>2</v>
      </c>
      <c r="B343">
        <v>2</v>
      </c>
      <c r="C343">
        <v>4</v>
      </c>
    </row>
    <row r="344" spans="1:3" x14ac:dyDescent="0.25">
      <c r="A344">
        <v>4</v>
      </c>
      <c r="B344">
        <v>4</v>
      </c>
      <c r="C344">
        <v>5</v>
      </c>
    </row>
    <row r="345" spans="1:3" x14ac:dyDescent="0.25">
      <c r="A345">
        <v>2</v>
      </c>
      <c r="B345">
        <v>2</v>
      </c>
      <c r="C345">
        <v>3</v>
      </c>
    </row>
    <row r="346" spans="1:3" x14ac:dyDescent="0.25">
      <c r="A346">
        <v>2</v>
      </c>
      <c r="B346">
        <v>1</v>
      </c>
      <c r="C346">
        <v>4</v>
      </c>
    </row>
    <row r="347" spans="1:3" x14ac:dyDescent="0.25">
      <c r="A347">
        <v>2</v>
      </c>
      <c r="B347">
        <v>2</v>
      </c>
      <c r="C347">
        <v>4</v>
      </c>
    </row>
    <row r="348" spans="1:3" x14ac:dyDescent="0.25">
      <c r="A348">
        <v>2</v>
      </c>
      <c r="B348">
        <v>2</v>
      </c>
      <c r="C348">
        <v>4</v>
      </c>
    </row>
    <row r="349" spans="1:3" x14ac:dyDescent="0.25">
      <c r="A349">
        <v>3</v>
      </c>
      <c r="B349">
        <v>4</v>
      </c>
      <c r="C349">
        <v>4</v>
      </c>
    </row>
    <row r="350" spans="1:3" x14ac:dyDescent="0.25">
      <c r="A350">
        <v>2</v>
      </c>
      <c r="B350">
        <v>2</v>
      </c>
      <c r="C350">
        <v>4</v>
      </c>
    </row>
    <row r="351" spans="1:3" x14ac:dyDescent="0.25">
      <c r="A351">
        <v>2</v>
      </c>
      <c r="B351">
        <v>1</v>
      </c>
      <c r="C351">
        <v>4</v>
      </c>
    </row>
    <row r="352" spans="1:3" x14ac:dyDescent="0.25">
      <c r="A352">
        <v>3</v>
      </c>
      <c r="B352">
        <v>4</v>
      </c>
      <c r="C352">
        <v>4</v>
      </c>
    </row>
    <row r="353" spans="1:3" x14ac:dyDescent="0.25">
      <c r="A353">
        <v>2</v>
      </c>
      <c r="B353">
        <v>1</v>
      </c>
      <c r="C353">
        <v>4</v>
      </c>
    </row>
    <row r="354" spans="1:3" x14ac:dyDescent="0.25">
      <c r="A354">
        <v>3</v>
      </c>
      <c r="B354">
        <v>4</v>
      </c>
      <c r="C354">
        <v>4</v>
      </c>
    </row>
    <row r="355" spans="1:3" x14ac:dyDescent="0.25">
      <c r="A355">
        <v>2</v>
      </c>
      <c r="B355">
        <v>1</v>
      </c>
      <c r="C355">
        <v>3</v>
      </c>
    </row>
    <row r="356" spans="1:3" x14ac:dyDescent="0.25">
      <c r="A356">
        <v>2</v>
      </c>
      <c r="B356">
        <v>1</v>
      </c>
      <c r="C356">
        <v>3</v>
      </c>
    </row>
    <row r="357" spans="1:3" x14ac:dyDescent="0.25">
      <c r="A357">
        <v>2</v>
      </c>
      <c r="B357">
        <v>2</v>
      </c>
      <c r="C357">
        <v>3</v>
      </c>
    </row>
    <row r="358" spans="1:3" x14ac:dyDescent="0.25">
      <c r="A358">
        <v>4</v>
      </c>
      <c r="B358">
        <v>4</v>
      </c>
      <c r="C358">
        <v>4</v>
      </c>
    </row>
    <row r="359" spans="1:3" x14ac:dyDescent="0.25">
      <c r="A359">
        <v>4</v>
      </c>
      <c r="B359">
        <v>4</v>
      </c>
      <c r="C359">
        <v>5</v>
      </c>
    </row>
    <row r="360" spans="1:3" x14ac:dyDescent="0.25">
      <c r="A360">
        <v>3</v>
      </c>
      <c r="B360">
        <v>4</v>
      </c>
      <c r="C360">
        <v>4</v>
      </c>
    </row>
    <row r="361" spans="1:3" x14ac:dyDescent="0.25">
      <c r="A361">
        <v>2</v>
      </c>
      <c r="B361">
        <v>1</v>
      </c>
      <c r="C361">
        <v>4</v>
      </c>
    </row>
    <row r="362" spans="1:3" x14ac:dyDescent="0.25">
      <c r="A362">
        <v>2</v>
      </c>
      <c r="B362">
        <v>2</v>
      </c>
      <c r="C362">
        <v>4</v>
      </c>
    </row>
    <row r="363" spans="1:3" x14ac:dyDescent="0.25">
      <c r="A363">
        <v>1</v>
      </c>
      <c r="B363">
        <v>1</v>
      </c>
      <c r="C363">
        <v>4</v>
      </c>
    </row>
    <row r="364" spans="1:3" x14ac:dyDescent="0.25">
      <c r="A364">
        <v>3</v>
      </c>
      <c r="B364">
        <v>3</v>
      </c>
      <c r="C364">
        <v>4</v>
      </c>
    </row>
    <row r="365" spans="1:3" x14ac:dyDescent="0.25">
      <c r="A365">
        <v>2</v>
      </c>
      <c r="B365">
        <v>1</v>
      </c>
      <c r="C365">
        <v>3</v>
      </c>
    </row>
    <row r="366" spans="1:3" x14ac:dyDescent="0.25">
      <c r="A366">
        <v>2</v>
      </c>
      <c r="B366">
        <v>3</v>
      </c>
      <c r="C366">
        <v>4</v>
      </c>
    </row>
    <row r="367" spans="1:3" x14ac:dyDescent="0.25">
      <c r="A367">
        <v>2</v>
      </c>
      <c r="B367">
        <v>2</v>
      </c>
      <c r="C367">
        <v>4</v>
      </c>
    </row>
    <row r="368" spans="1:3" x14ac:dyDescent="0.25">
      <c r="A368">
        <v>3</v>
      </c>
      <c r="B368">
        <v>3</v>
      </c>
      <c r="C368">
        <v>4</v>
      </c>
    </row>
    <row r="369" spans="1:3" x14ac:dyDescent="0.25">
      <c r="A369">
        <v>2</v>
      </c>
      <c r="B369">
        <v>2</v>
      </c>
      <c r="C369">
        <v>4</v>
      </c>
    </row>
    <row r="370" spans="1:3" x14ac:dyDescent="0.25">
      <c r="A370">
        <v>2</v>
      </c>
      <c r="B370">
        <v>1</v>
      </c>
      <c r="C370">
        <v>4</v>
      </c>
    </row>
    <row r="371" spans="1:3" x14ac:dyDescent="0.25">
      <c r="A371">
        <v>2</v>
      </c>
      <c r="B371">
        <v>1</v>
      </c>
      <c r="C371">
        <v>4</v>
      </c>
    </row>
    <row r="372" spans="1:3" x14ac:dyDescent="0.25">
      <c r="A372">
        <v>3</v>
      </c>
      <c r="B372">
        <v>4</v>
      </c>
      <c r="C372">
        <v>4</v>
      </c>
    </row>
    <row r="373" spans="1:3" x14ac:dyDescent="0.25">
      <c r="A373">
        <v>2</v>
      </c>
      <c r="B373">
        <v>1</v>
      </c>
      <c r="C373">
        <v>4</v>
      </c>
    </row>
    <row r="374" spans="1:3" x14ac:dyDescent="0.25">
      <c r="A374">
        <v>1</v>
      </c>
      <c r="B374">
        <v>1</v>
      </c>
      <c r="C374">
        <v>4</v>
      </c>
    </row>
    <row r="375" spans="1:3" x14ac:dyDescent="0.25">
      <c r="A375">
        <v>4</v>
      </c>
      <c r="B375">
        <v>4</v>
      </c>
      <c r="C375">
        <v>4</v>
      </c>
    </row>
    <row r="376" spans="1:3" x14ac:dyDescent="0.25">
      <c r="A376">
        <v>2</v>
      </c>
      <c r="B376">
        <v>2</v>
      </c>
      <c r="C376">
        <v>4</v>
      </c>
    </row>
    <row r="377" spans="1:3" x14ac:dyDescent="0.25">
      <c r="A377">
        <v>3</v>
      </c>
      <c r="B377">
        <v>3</v>
      </c>
      <c r="C377">
        <v>4</v>
      </c>
    </row>
    <row r="378" spans="1:3" x14ac:dyDescent="0.25">
      <c r="A378">
        <v>2</v>
      </c>
      <c r="B378">
        <v>3</v>
      </c>
      <c r="C378">
        <v>4</v>
      </c>
    </row>
    <row r="379" spans="1:3" x14ac:dyDescent="0.25">
      <c r="A379">
        <v>3</v>
      </c>
      <c r="B379">
        <v>3</v>
      </c>
      <c r="C379">
        <v>4</v>
      </c>
    </row>
    <row r="380" spans="1:3" x14ac:dyDescent="0.25">
      <c r="A380">
        <v>3</v>
      </c>
      <c r="B380">
        <v>4</v>
      </c>
      <c r="C380">
        <v>3</v>
      </c>
    </row>
    <row r="381" spans="1:3" x14ac:dyDescent="0.25">
      <c r="A381">
        <v>2</v>
      </c>
      <c r="B381">
        <v>3</v>
      </c>
      <c r="C381">
        <v>4</v>
      </c>
    </row>
    <row r="382" spans="1:3" x14ac:dyDescent="0.25">
      <c r="A382">
        <v>2</v>
      </c>
      <c r="B382">
        <v>1</v>
      </c>
      <c r="C382">
        <v>4</v>
      </c>
    </row>
    <row r="383" spans="1:3" x14ac:dyDescent="0.25">
      <c r="A383">
        <v>2</v>
      </c>
      <c r="B383">
        <v>2</v>
      </c>
      <c r="C383">
        <v>3</v>
      </c>
    </row>
    <row r="384" spans="1:3" x14ac:dyDescent="0.25">
      <c r="A384">
        <v>2</v>
      </c>
      <c r="B384">
        <v>2</v>
      </c>
      <c r="C384">
        <v>4</v>
      </c>
    </row>
    <row r="385" spans="1:3" x14ac:dyDescent="0.25">
      <c r="A385">
        <v>1</v>
      </c>
      <c r="B385">
        <v>1</v>
      </c>
      <c r="C385">
        <v>3</v>
      </c>
    </row>
    <row r="386" spans="1:3" x14ac:dyDescent="0.25">
      <c r="A386">
        <v>2</v>
      </c>
      <c r="B386">
        <v>2</v>
      </c>
      <c r="C386">
        <v>4</v>
      </c>
    </row>
    <row r="387" spans="1:3" x14ac:dyDescent="0.25">
      <c r="A387">
        <v>2</v>
      </c>
      <c r="B387">
        <v>2</v>
      </c>
      <c r="C387">
        <v>3</v>
      </c>
    </row>
    <row r="388" spans="1:3" x14ac:dyDescent="0.25">
      <c r="A388">
        <v>1</v>
      </c>
      <c r="B388">
        <v>1</v>
      </c>
      <c r="C388">
        <v>3</v>
      </c>
    </row>
    <row r="389" spans="1:3" x14ac:dyDescent="0.25">
      <c r="A389">
        <v>1</v>
      </c>
      <c r="B389">
        <v>1</v>
      </c>
      <c r="C389">
        <v>3</v>
      </c>
    </row>
    <row r="390" spans="1:3" x14ac:dyDescent="0.25">
      <c r="A390">
        <v>2</v>
      </c>
      <c r="B390">
        <v>2</v>
      </c>
      <c r="C390">
        <v>4</v>
      </c>
    </row>
    <row r="391" spans="1:3" x14ac:dyDescent="0.25">
      <c r="A391">
        <v>2</v>
      </c>
      <c r="B391">
        <v>2</v>
      </c>
      <c r="C391">
        <v>4</v>
      </c>
    </row>
    <row r="392" spans="1:3" x14ac:dyDescent="0.25">
      <c r="A392">
        <v>3</v>
      </c>
      <c r="B392">
        <v>4</v>
      </c>
      <c r="C392">
        <v>2</v>
      </c>
    </row>
    <row r="393" spans="1:3" x14ac:dyDescent="0.25">
      <c r="A393">
        <v>2</v>
      </c>
      <c r="B393">
        <v>2</v>
      </c>
      <c r="C393">
        <v>4</v>
      </c>
    </row>
    <row r="394" spans="1:3" x14ac:dyDescent="0.25">
      <c r="A394">
        <v>4</v>
      </c>
      <c r="B394">
        <v>4</v>
      </c>
      <c r="C394">
        <v>4</v>
      </c>
    </row>
    <row r="395" spans="1:3" x14ac:dyDescent="0.25">
      <c r="A395">
        <v>1</v>
      </c>
      <c r="B395">
        <v>1</v>
      </c>
      <c r="C395">
        <v>3</v>
      </c>
    </row>
    <row r="396" spans="1:3" x14ac:dyDescent="0.25">
      <c r="A396">
        <v>2</v>
      </c>
      <c r="B396">
        <v>2</v>
      </c>
      <c r="C396">
        <v>4</v>
      </c>
    </row>
    <row r="397" spans="1:3" x14ac:dyDescent="0.25">
      <c r="A397">
        <v>2</v>
      </c>
      <c r="B397">
        <v>2</v>
      </c>
      <c r="C397">
        <v>3</v>
      </c>
    </row>
    <row r="398" spans="1:3" x14ac:dyDescent="0.25">
      <c r="A398">
        <v>2</v>
      </c>
      <c r="B398">
        <v>3</v>
      </c>
      <c r="C398">
        <v>3</v>
      </c>
    </row>
    <row r="399" spans="1:3" x14ac:dyDescent="0.25">
      <c r="A399">
        <v>3</v>
      </c>
      <c r="B399">
        <v>4</v>
      </c>
      <c r="C399">
        <v>4</v>
      </c>
    </row>
    <row r="400" spans="1:3" x14ac:dyDescent="0.25">
      <c r="A400">
        <v>3</v>
      </c>
      <c r="B400">
        <v>3</v>
      </c>
      <c r="C400">
        <v>4</v>
      </c>
    </row>
    <row r="401" spans="1:3" x14ac:dyDescent="0.25">
      <c r="A401">
        <v>3</v>
      </c>
      <c r="B401">
        <v>4</v>
      </c>
      <c r="C401">
        <v>4</v>
      </c>
    </row>
    <row r="402" spans="1:3" x14ac:dyDescent="0.25">
      <c r="A402">
        <v>3</v>
      </c>
      <c r="B402">
        <v>3</v>
      </c>
      <c r="C402">
        <v>3</v>
      </c>
    </row>
    <row r="403" spans="1:3" x14ac:dyDescent="0.25">
      <c r="A403">
        <v>2</v>
      </c>
      <c r="B403">
        <v>1</v>
      </c>
      <c r="C403">
        <v>3</v>
      </c>
    </row>
    <row r="404" spans="1:3" x14ac:dyDescent="0.25">
      <c r="A404">
        <v>2</v>
      </c>
      <c r="B404">
        <v>1</v>
      </c>
      <c r="C404">
        <v>4</v>
      </c>
    </row>
    <row r="405" spans="1:3" x14ac:dyDescent="0.25">
      <c r="A405">
        <v>2</v>
      </c>
      <c r="B405">
        <v>2</v>
      </c>
      <c r="C405">
        <v>4</v>
      </c>
    </row>
    <row r="406" spans="1:3" x14ac:dyDescent="0.25">
      <c r="A406">
        <v>3</v>
      </c>
      <c r="B406">
        <v>3</v>
      </c>
      <c r="C406">
        <v>4</v>
      </c>
    </row>
    <row r="407" spans="1:3" x14ac:dyDescent="0.25">
      <c r="A407">
        <v>2</v>
      </c>
      <c r="B407">
        <v>2</v>
      </c>
      <c r="C407">
        <v>3</v>
      </c>
    </row>
    <row r="408" spans="1:3" x14ac:dyDescent="0.25">
      <c r="A408">
        <v>2</v>
      </c>
      <c r="B408">
        <v>2</v>
      </c>
      <c r="C408">
        <v>4</v>
      </c>
    </row>
    <row r="409" spans="1:3" x14ac:dyDescent="0.25">
      <c r="A409">
        <v>2</v>
      </c>
      <c r="B409">
        <v>2</v>
      </c>
      <c r="C409">
        <v>3</v>
      </c>
    </row>
    <row r="410" spans="1:3" x14ac:dyDescent="0.25">
      <c r="A410">
        <v>4</v>
      </c>
      <c r="B410">
        <v>4</v>
      </c>
      <c r="C410">
        <v>4</v>
      </c>
    </row>
    <row r="411" spans="1:3" x14ac:dyDescent="0.25">
      <c r="A411">
        <v>3</v>
      </c>
      <c r="B411">
        <v>3</v>
      </c>
      <c r="C411">
        <v>3</v>
      </c>
    </row>
    <row r="412" spans="1:3" x14ac:dyDescent="0.25">
      <c r="A412">
        <v>2</v>
      </c>
      <c r="B412">
        <v>1</v>
      </c>
      <c r="C412">
        <v>3</v>
      </c>
    </row>
    <row r="413" spans="1:3" x14ac:dyDescent="0.25">
      <c r="A413">
        <v>2</v>
      </c>
      <c r="B413">
        <v>1</v>
      </c>
      <c r="C413">
        <v>4</v>
      </c>
    </row>
    <row r="414" spans="1:3" x14ac:dyDescent="0.25">
      <c r="A414">
        <v>2</v>
      </c>
      <c r="B414">
        <v>3</v>
      </c>
      <c r="C414">
        <v>4</v>
      </c>
    </row>
    <row r="415" spans="1:3" x14ac:dyDescent="0.25">
      <c r="A415">
        <v>3</v>
      </c>
      <c r="B415">
        <v>3</v>
      </c>
      <c r="C415">
        <v>4</v>
      </c>
    </row>
    <row r="416" spans="1:3" x14ac:dyDescent="0.25">
      <c r="A416">
        <v>4</v>
      </c>
      <c r="B416">
        <v>4</v>
      </c>
      <c r="C416">
        <v>4</v>
      </c>
    </row>
    <row r="417" spans="1:3" x14ac:dyDescent="0.25">
      <c r="A417">
        <v>4</v>
      </c>
      <c r="B417">
        <v>4</v>
      </c>
      <c r="C417">
        <v>4</v>
      </c>
    </row>
    <row r="418" spans="1:3" x14ac:dyDescent="0.25">
      <c r="A418">
        <v>2</v>
      </c>
      <c r="B418">
        <v>1</v>
      </c>
      <c r="C418">
        <v>4</v>
      </c>
    </row>
    <row r="419" spans="1:3" x14ac:dyDescent="0.25">
      <c r="A419">
        <v>2</v>
      </c>
      <c r="B419">
        <v>2</v>
      </c>
      <c r="C419">
        <v>3</v>
      </c>
    </row>
    <row r="420" spans="1:3" x14ac:dyDescent="0.25">
      <c r="A420">
        <v>2</v>
      </c>
      <c r="B420">
        <v>2</v>
      </c>
      <c r="C420">
        <v>4</v>
      </c>
    </row>
    <row r="421" spans="1:3" x14ac:dyDescent="0.25">
      <c r="A421">
        <v>2</v>
      </c>
      <c r="B421">
        <v>1</v>
      </c>
      <c r="C421">
        <v>4</v>
      </c>
    </row>
    <row r="422" spans="1:3" x14ac:dyDescent="0.25">
      <c r="A422">
        <v>1</v>
      </c>
      <c r="B422">
        <v>1</v>
      </c>
      <c r="C422">
        <v>2</v>
      </c>
    </row>
    <row r="423" spans="1:3" x14ac:dyDescent="0.25">
      <c r="A423">
        <v>2</v>
      </c>
      <c r="B423">
        <v>2</v>
      </c>
      <c r="C423">
        <v>4</v>
      </c>
    </row>
    <row r="424" spans="1:3" x14ac:dyDescent="0.25">
      <c r="A424">
        <v>1</v>
      </c>
      <c r="B424">
        <v>1</v>
      </c>
      <c r="C424">
        <v>4</v>
      </c>
    </row>
    <row r="425" spans="1:3" x14ac:dyDescent="0.25">
      <c r="A425">
        <v>2</v>
      </c>
      <c r="B425">
        <v>2</v>
      </c>
      <c r="C425">
        <v>3</v>
      </c>
    </row>
    <row r="426" spans="1:3" x14ac:dyDescent="0.25">
      <c r="A426">
        <v>4</v>
      </c>
      <c r="B426">
        <v>4</v>
      </c>
      <c r="C426">
        <v>4</v>
      </c>
    </row>
    <row r="427" spans="1:3" x14ac:dyDescent="0.25">
      <c r="A427">
        <v>2</v>
      </c>
      <c r="B427">
        <v>2</v>
      </c>
      <c r="C427">
        <v>4</v>
      </c>
    </row>
    <row r="428" spans="1:3" x14ac:dyDescent="0.25">
      <c r="A428">
        <v>2</v>
      </c>
      <c r="B428">
        <v>1</v>
      </c>
      <c r="C428">
        <v>4</v>
      </c>
    </row>
    <row r="429" spans="1:3" x14ac:dyDescent="0.25">
      <c r="A429">
        <v>2</v>
      </c>
      <c r="B429">
        <v>2</v>
      </c>
      <c r="C429">
        <v>4</v>
      </c>
    </row>
    <row r="430" spans="1:3" x14ac:dyDescent="0.25">
      <c r="A430">
        <v>2</v>
      </c>
      <c r="B430">
        <v>2</v>
      </c>
      <c r="C430">
        <v>3</v>
      </c>
    </row>
    <row r="431" spans="1:3" x14ac:dyDescent="0.25">
      <c r="A431">
        <v>3</v>
      </c>
      <c r="B431">
        <v>3</v>
      </c>
      <c r="C431">
        <v>4</v>
      </c>
    </row>
    <row r="432" spans="1:3" x14ac:dyDescent="0.25">
      <c r="A432">
        <v>4</v>
      </c>
      <c r="B432">
        <v>4</v>
      </c>
      <c r="C432">
        <v>4</v>
      </c>
    </row>
    <row r="433" spans="1:3" x14ac:dyDescent="0.25">
      <c r="A433">
        <v>2</v>
      </c>
      <c r="B433">
        <v>3</v>
      </c>
      <c r="C433">
        <v>4</v>
      </c>
    </row>
    <row r="434" spans="1:3" x14ac:dyDescent="0.25">
      <c r="A434">
        <v>2</v>
      </c>
      <c r="B434">
        <v>2</v>
      </c>
      <c r="C434">
        <v>4</v>
      </c>
    </row>
    <row r="435" spans="1:3" x14ac:dyDescent="0.25">
      <c r="A435">
        <v>4</v>
      </c>
      <c r="B435">
        <v>4</v>
      </c>
      <c r="C435">
        <v>4</v>
      </c>
    </row>
    <row r="436" spans="1:3" x14ac:dyDescent="0.25">
      <c r="A436">
        <v>2</v>
      </c>
      <c r="B436">
        <v>2</v>
      </c>
      <c r="C436">
        <v>3</v>
      </c>
    </row>
    <row r="437" spans="1:3" x14ac:dyDescent="0.25">
      <c r="A437">
        <v>2</v>
      </c>
      <c r="B437">
        <v>4</v>
      </c>
      <c r="C437">
        <v>4</v>
      </c>
    </row>
    <row r="438" spans="1:3" x14ac:dyDescent="0.25">
      <c r="A438">
        <v>2</v>
      </c>
      <c r="B438">
        <v>1</v>
      </c>
      <c r="C438">
        <v>3</v>
      </c>
    </row>
    <row r="439" spans="1:3" x14ac:dyDescent="0.25">
      <c r="A439">
        <v>2</v>
      </c>
      <c r="B439">
        <v>1</v>
      </c>
      <c r="C439">
        <v>4</v>
      </c>
    </row>
    <row r="440" spans="1:3" x14ac:dyDescent="0.25">
      <c r="A440">
        <v>2</v>
      </c>
      <c r="B440">
        <v>2</v>
      </c>
      <c r="C440">
        <v>4</v>
      </c>
    </row>
    <row r="441" spans="1:3" x14ac:dyDescent="0.25">
      <c r="A441">
        <v>2</v>
      </c>
      <c r="B441">
        <v>3</v>
      </c>
      <c r="C441">
        <v>3</v>
      </c>
    </row>
    <row r="442" spans="1:3" x14ac:dyDescent="0.25">
      <c r="A442">
        <v>3</v>
      </c>
      <c r="B442">
        <v>3</v>
      </c>
      <c r="C442">
        <v>4</v>
      </c>
    </row>
    <row r="443" spans="1:3" x14ac:dyDescent="0.25">
      <c r="A443">
        <v>2</v>
      </c>
      <c r="B443">
        <v>2</v>
      </c>
      <c r="C443">
        <v>3</v>
      </c>
    </row>
    <row r="444" spans="1:3" x14ac:dyDescent="0.25">
      <c r="A444">
        <v>3</v>
      </c>
      <c r="B444">
        <v>4</v>
      </c>
      <c r="C444">
        <v>4</v>
      </c>
    </row>
    <row r="445" spans="1:3" x14ac:dyDescent="0.25">
      <c r="A445">
        <v>1</v>
      </c>
      <c r="B445">
        <v>1</v>
      </c>
      <c r="C445">
        <v>3</v>
      </c>
    </row>
    <row r="446" spans="1:3" x14ac:dyDescent="0.25">
      <c r="A446">
        <v>2</v>
      </c>
      <c r="B446">
        <v>1</v>
      </c>
      <c r="C446">
        <v>4</v>
      </c>
    </row>
    <row r="447" spans="1:3" x14ac:dyDescent="0.25">
      <c r="A447">
        <v>2</v>
      </c>
      <c r="B447">
        <v>2</v>
      </c>
      <c r="C447">
        <v>4</v>
      </c>
    </row>
    <row r="448" spans="1:3" x14ac:dyDescent="0.25">
      <c r="A448">
        <v>2</v>
      </c>
      <c r="B448">
        <v>2</v>
      </c>
      <c r="C448">
        <v>4</v>
      </c>
    </row>
    <row r="449" spans="1:3" x14ac:dyDescent="0.25">
      <c r="A449">
        <v>2</v>
      </c>
      <c r="B449">
        <v>3</v>
      </c>
      <c r="C449">
        <v>4</v>
      </c>
    </row>
    <row r="450" spans="1:3" x14ac:dyDescent="0.25">
      <c r="A450">
        <v>2</v>
      </c>
      <c r="B450">
        <v>2</v>
      </c>
      <c r="C450">
        <v>4</v>
      </c>
    </row>
    <row r="451" spans="1:3" x14ac:dyDescent="0.25">
      <c r="A451">
        <v>2</v>
      </c>
      <c r="B451">
        <v>2</v>
      </c>
      <c r="C451">
        <v>4</v>
      </c>
    </row>
    <row r="452" spans="1:3" x14ac:dyDescent="0.25">
      <c r="A452">
        <v>4</v>
      </c>
      <c r="B452">
        <v>4</v>
      </c>
      <c r="C452">
        <v>4</v>
      </c>
    </row>
    <row r="453" spans="1:3" x14ac:dyDescent="0.25">
      <c r="A453">
        <v>2</v>
      </c>
      <c r="B453">
        <v>1</v>
      </c>
      <c r="C453">
        <v>4</v>
      </c>
    </row>
    <row r="454" spans="1:3" x14ac:dyDescent="0.25">
      <c r="A454">
        <v>2</v>
      </c>
      <c r="B454">
        <v>2</v>
      </c>
      <c r="C454">
        <v>3</v>
      </c>
    </row>
    <row r="455" spans="1:3" x14ac:dyDescent="0.25">
      <c r="A455">
        <v>2</v>
      </c>
      <c r="B455">
        <v>3</v>
      </c>
      <c r="C455">
        <v>4</v>
      </c>
    </row>
    <row r="456" spans="1:3" x14ac:dyDescent="0.25">
      <c r="A456">
        <v>2</v>
      </c>
      <c r="B456">
        <v>2</v>
      </c>
      <c r="C456">
        <v>3</v>
      </c>
    </row>
    <row r="457" spans="1:3" x14ac:dyDescent="0.25">
      <c r="A457">
        <v>2</v>
      </c>
      <c r="B457">
        <v>2</v>
      </c>
      <c r="C457">
        <v>4</v>
      </c>
    </row>
    <row r="458" spans="1:3" x14ac:dyDescent="0.25">
      <c r="A458">
        <v>2</v>
      </c>
      <c r="B458">
        <v>3</v>
      </c>
      <c r="C458">
        <v>4</v>
      </c>
    </row>
    <row r="459" spans="1:3" x14ac:dyDescent="0.25">
      <c r="A459">
        <v>2</v>
      </c>
      <c r="B459">
        <v>2</v>
      </c>
      <c r="C459">
        <v>4</v>
      </c>
    </row>
    <row r="460" spans="1:3" x14ac:dyDescent="0.25">
      <c r="A460">
        <v>2</v>
      </c>
      <c r="B460">
        <v>1</v>
      </c>
      <c r="C460">
        <v>4</v>
      </c>
    </row>
    <row r="461" spans="1:3" x14ac:dyDescent="0.25">
      <c r="A461">
        <v>2</v>
      </c>
      <c r="B461">
        <v>2</v>
      </c>
      <c r="C461">
        <v>2</v>
      </c>
    </row>
    <row r="462" spans="1:3" x14ac:dyDescent="0.25">
      <c r="A462">
        <v>3</v>
      </c>
      <c r="B462">
        <v>4</v>
      </c>
      <c r="C462">
        <v>4</v>
      </c>
    </row>
    <row r="463" spans="1:3" x14ac:dyDescent="0.25">
      <c r="A463">
        <v>2</v>
      </c>
      <c r="B463">
        <v>3</v>
      </c>
      <c r="C463">
        <v>3</v>
      </c>
    </row>
    <row r="464" spans="1:3" x14ac:dyDescent="0.25">
      <c r="A464">
        <v>2</v>
      </c>
      <c r="B464">
        <v>2</v>
      </c>
      <c r="C464">
        <v>4</v>
      </c>
    </row>
    <row r="465" spans="1:3" x14ac:dyDescent="0.25">
      <c r="A465">
        <v>2</v>
      </c>
      <c r="B465">
        <v>1</v>
      </c>
      <c r="C465">
        <v>4</v>
      </c>
    </row>
    <row r="466" spans="1:3" x14ac:dyDescent="0.25">
      <c r="A466">
        <v>3</v>
      </c>
      <c r="B466">
        <v>3</v>
      </c>
      <c r="C466">
        <v>3</v>
      </c>
    </row>
    <row r="467" spans="1:3" x14ac:dyDescent="0.25">
      <c r="A467">
        <v>2</v>
      </c>
      <c r="B467">
        <v>2</v>
      </c>
      <c r="C467">
        <v>4</v>
      </c>
    </row>
    <row r="468" spans="1:3" x14ac:dyDescent="0.25">
      <c r="A468">
        <v>3</v>
      </c>
      <c r="B468">
        <v>4</v>
      </c>
      <c r="C468">
        <v>4</v>
      </c>
    </row>
    <row r="469" spans="1:3" x14ac:dyDescent="0.25">
      <c r="A469">
        <v>2</v>
      </c>
      <c r="B469">
        <v>2</v>
      </c>
      <c r="C469">
        <v>2</v>
      </c>
    </row>
    <row r="470" spans="1:3" x14ac:dyDescent="0.25">
      <c r="A470">
        <v>3</v>
      </c>
      <c r="B470">
        <v>3</v>
      </c>
      <c r="C470">
        <v>4</v>
      </c>
    </row>
    <row r="471" spans="1:3" x14ac:dyDescent="0.25">
      <c r="A471">
        <v>2</v>
      </c>
      <c r="B471">
        <v>1</v>
      </c>
      <c r="C471">
        <v>4</v>
      </c>
    </row>
    <row r="472" spans="1:3" x14ac:dyDescent="0.25">
      <c r="A472">
        <v>2</v>
      </c>
      <c r="B472">
        <v>2</v>
      </c>
      <c r="C472">
        <v>4</v>
      </c>
    </row>
    <row r="473" spans="1:3" x14ac:dyDescent="0.25">
      <c r="A473">
        <v>1</v>
      </c>
      <c r="B473">
        <v>1</v>
      </c>
      <c r="C473">
        <v>3</v>
      </c>
    </row>
    <row r="474" spans="1:3" x14ac:dyDescent="0.25">
      <c r="A474">
        <v>2</v>
      </c>
      <c r="B474">
        <v>2</v>
      </c>
      <c r="C474">
        <v>4</v>
      </c>
    </row>
    <row r="475" spans="1:3" x14ac:dyDescent="0.25">
      <c r="A475">
        <v>2</v>
      </c>
      <c r="B475">
        <v>2</v>
      </c>
      <c r="C475">
        <v>4</v>
      </c>
    </row>
    <row r="476" spans="1:3" x14ac:dyDescent="0.25">
      <c r="A476">
        <v>2</v>
      </c>
      <c r="B476">
        <v>3</v>
      </c>
      <c r="C476">
        <v>4</v>
      </c>
    </row>
    <row r="477" spans="1:3" x14ac:dyDescent="0.25">
      <c r="A477">
        <v>2</v>
      </c>
      <c r="B477">
        <v>1</v>
      </c>
      <c r="C477">
        <v>4</v>
      </c>
    </row>
    <row r="478" spans="1:3" x14ac:dyDescent="0.25">
      <c r="A478">
        <v>2</v>
      </c>
      <c r="B478">
        <v>2</v>
      </c>
      <c r="C478">
        <v>3</v>
      </c>
    </row>
    <row r="479" spans="1:3" x14ac:dyDescent="0.25">
      <c r="A479">
        <v>2</v>
      </c>
      <c r="B479">
        <v>1</v>
      </c>
      <c r="C479">
        <v>4</v>
      </c>
    </row>
    <row r="480" spans="1:3" x14ac:dyDescent="0.25">
      <c r="A480">
        <v>2</v>
      </c>
      <c r="B480">
        <v>1</v>
      </c>
      <c r="C480">
        <v>3</v>
      </c>
    </row>
    <row r="481" spans="1:3" x14ac:dyDescent="0.25">
      <c r="A481">
        <v>2</v>
      </c>
      <c r="B481">
        <v>2</v>
      </c>
      <c r="C481">
        <v>4</v>
      </c>
    </row>
    <row r="482" spans="1:3" x14ac:dyDescent="0.25">
      <c r="A482">
        <v>1</v>
      </c>
      <c r="B482">
        <v>1</v>
      </c>
      <c r="C482">
        <v>4</v>
      </c>
    </row>
    <row r="483" spans="1:3" x14ac:dyDescent="0.25">
      <c r="A483">
        <v>4</v>
      </c>
      <c r="B483">
        <v>4</v>
      </c>
      <c r="C483">
        <v>4</v>
      </c>
    </row>
    <row r="484" spans="1:3" x14ac:dyDescent="0.25">
      <c r="A484">
        <v>2</v>
      </c>
      <c r="B484">
        <v>2</v>
      </c>
      <c r="C484">
        <v>4</v>
      </c>
    </row>
    <row r="485" spans="1:3" x14ac:dyDescent="0.25">
      <c r="A485">
        <v>1</v>
      </c>
      <c r="B485">
        <v>1</v>
      </c>
      <c r="C485">
        <v>3</v>
      </c>
    </row>
    <row r="486" spans="1:3" x14ac:dyDescent="0.25">
      <c r="A486">
        <v>2</v>
      </c>
      <c r="B486">
        <v>3</v>
      </c>
      <c r="C486">
        <v>4</v>
      </c>
    </row>
    <row r="487" spans="1:3" x14ac:dyDescent="0.25">
      <c r="A487">
        <v>2</v>
      </c>
      <c r="B487">
        <v>2</v>
      </c>
      <c r="C487">
        <v>3</v>
      </c>
    </row>
    <row r="488" spans="1:3" x14ac:dyDescent="0.25">
      <c r="A488">
        <v>3</v>
      </c>
      <c r="B488">
        <v>4</v>
      </c>
      <c r="C488">
        <v>4</v>
      </c>
    </row>
    <row r="489" spans="1:3" x14ac:dyDescent="0.25">
      <c r="A489">
        <v>1</v>
      </c>
      <c r="B489">
        <v>1</v>
      </c>
      <c r="C489">
        <v>4</v>
      </c>
    </row>
    <row r="490" spans="1:3" x14ac:dyDescent="0.25">
      <c r="A490">
        <v>2</v>
      </c>
      <c r="B490">
        <v>2</v>
      </c>
      <c r="C490">
        <v>4</v>
      </c>
    </row>
    <row r="491" spans="1:3" x14ac:dyDescent="0.25">
      <c r="A491">
        <v>2</v>
      </c>
      <c r="B491">
        <v>2</v>
      </c>
      <c r="C491">
        <v>4</v>
      </c>
    </row>
    <row r="492" spans="1:3" x14ac:dyDescent="0.25">
      <c r="A492">
        <v>2</v>
      </c>
      <c r="B492">
        <v>1</v>
      </c>
      <c r="C492">
        <v>3</v>
      </c>
    </row>
    <row r="493" spans="1:3" x14ac:dyDescent="0.25">
      <c r="A493">
        <v>2</v>
      </c>
      <c r="B493">
        <v>1</v>
      </c>
      <c r="C493">
        <v>4</v>
      </c>
    </row>
    <row r="494" spans="1:3" x14ac:dyDescent="0.25">
      <c r="A494">
        <v>2</v>
      </c>
      <c r="B494">
        <v>3</v>
      </c>
      <c r="C494">
        <v>4</v>
      </c>
    </row>
    <row r="495" spans="1:3" x14ac:dyDescent="0.25">
      <c r="A495">
        <v>2</v>
      </c>
      <c r="B495">
        <v>3</v>
      </c>
      <c r="C495">
        <v>4</v>
      </c>
    </row>
    <row r="496" spans="1:3" x14ac:dyDescent="0.25">
      <c r="A496">
        <v>2</v>
      </c>
      <c r="B496">
        <v>2</v>
      </c>
      <c r="C496">
        <v>4</v>
      </c>
    </row>
    <row r="497" spans="1:3" x14ac:dyDescent="0.25">
      <c r="A497">
        <v>1</v>
      </c>
      <c r="B497">
        <v>1</v>
      </c>
      <c r="C497">
        <v>3</v>
      </c>
    </row>
    <row r="498" spans="1:3" x14ac:dyDescent="0.25">
      <c r="A498">
        <v>2</v>
      </c>
      <c r="B498">
        <v>2</v>
      </c>
      <c r="C498">
        <v>3</v>
      </c>
    </row>
    <row r="499" spans="1:3" x14ac:dyDescent="0.25">
      <c r="A499">
        <v>2</v>
      </c>
      <c r="B499">
        <v>2</v>
      </c>
      <c r="C499">
        <v>3</v>
      </c>
    </row>
    <row r="500" spans="1:3" x14ac:dyDescent="0.25">
      <c r="A500">
        <v>2</v>
      </c>
      <c r="B500">
        <v>1</v>
      </c>
      <c r="C500">
        <v>4</v>
      </c>
    </row>
    <row r="501" spans="1:3" x14ac:dyDescent="0.25">
      <c r="A501">
        <v>2</v>
      </c>
      <c r="B501">
        <v>2</v>
      </c>
      <c r="C501">
        <v>4</v>
      </c>
    </row>
    <row r="502" spans="1:3" x14ac:dyDescent="0.25">
      <c r="A502">
        <v>2</v>
      </c>
      <c r="B502">
        <v>1</v>
      </c>
      <c r="C502">
        <v>4</v>
      </c>
    </row>
    <row r="503" spans="1:3" x14ac:dyDescent="0.25">
      <c r="A503">
        <v>2</v>
      </c>
      <c r="B503">
        <v>1</v>
      </c>
      <c r="C503">
        <v>4</v>
      </c>
    </row>
    <row r="504" spans="1:3" x14ac:dyDescent="0.25">
      <c r="A504">
        <v>2</v>
      </c>
      <c r="B504">
        <v>2</v>
      </c>
      <c r="C504">
        <v>3</v>
      </c>
    </row>
    <row r="505" spans="1:3" x14ac:dyDescent="0.25">
      <c r="A505">
        <v>2</v>
      </c>
      <c r="B505">
        <v>3</v>
      </c>
      <c r="C505">
        <v>3</v>
      </c>
    </row>
    <row r="506" spans="1:3" x14ac:dyDescent="0.25">
      <c r="A506">
        <v>2</v>
      </c>
      <c r="B506">
        <v>1</v>
      </c>
      <c r="C506">
        <v>4</v>
      </c>
    </row>
    <row r="507" spans="1:3" x14ac:dyDescent="0.25">
      <c r="A507">
        <v>3</v>
      </c>
      <c r="B507">
        <v>4</v>
      </c>
      <c r="C507">
        <v>4</v>
      </c>
    </row>
    <row r="508" spans="1:3" x14ac:dyDescent="0.25">
      <c r="A508">
        <v>2</v>
      </c>
      <c r="B508">
        <v>2</v>
      </c>
      <c r="C508">
        <v>4</v>
      </c>
    </row>
    <row r="509" spans="1:3" x14ac:dyDescent="0.25">
      <c r="A509">
        <v>3</v>
      </c>
      <c r="B509">
        <v>3</v>
      </c>
      <c r="C509">
        <v>4</v>
      </c>
    </row>
    <row r="510" spans="1:3" x14ac:dyDescent="0.25">
      <c r="A510">
        <v>2</v>
      </c>
      <c r="B510">
        <v>1</v>
      </c>
      <c r="C510">
        <v>4</v>
      </c>
    </row>
    <row r="511" spans="1:3" x14ac:dyDescent="0.25">
      <c r="A511">
        <v>2</v>
      </c>
      <c r="B511">
        <v>2</v>
      </c>
      <c r="C511">
        <v>4</v>
      </c>
    </row>
    <row r="512" spans="1:3" x14ac:dyDescent="0.25">
      <c r="A512">
        <v>2</v>
      </c>
      <c r="B512">
        <v>2</v>
      </c>
      <c r="C512">
        <v>4</v>
      </c>
    </row>
    <row r="513" spans="1:3" x14ac:dyDescent="0.25">
      <c r="A513">
        <v>1</v>
      </c>
      <c r="B513">
        <v>1</v>
      </c>
      <c r="C513">
        <v>4</v>
      </c>
    </row>
    <row r="514" spans="1:3" x14ac:dyDescent="0.25">
      <c r="A514">
        <v>1</v>
      </c>
      <c r="B514">
        <v>1</v>
      </c>
      <c r="C514">
        <v>3</v>
      </c>
    </row>
    <row r="515" spans="1:3" x14ac:dyDescent="0.25">
      <c r="A515">
        <v>2</v>
      </c>
      <c r="B515">
        <v>1</v>
      </c>
      <c r="C515">
        <v>4</v>
      </c>
    </row>
    <row r="516" spans="1:3" x14ac:dyDescent="0.25">
      <c r="A516">
        <v>3</v>
      </c>
      <c r="B516">
        <v>4</v>
      </c>
      <c r="C516">
        <v>4</v>
      </c>
    </row>
    <row r="517" spans="1:3" x14ac:dyDescent="0.25">
      <c r="A517">
        <v>3</v>
      </c>
      <c r="B517">
        <v>4</v>
      </c>
      <c r="C517">
        <v>3</v>
      </c>
    </row>
    <row r="518" spans="1:3" x14ac:dyDescent="0.25">
      <c r="A518">
        <v>2</v>
      </c>
      <c r="B518">
        <v>1</v>
      </c>
      <c r="C518">
        <v>4</v>
      </c>
    </row>
    <row r="519" spans="1:3" x14ac:dyDescent="0.25">
      <c r="A519">
        <v>2</v>
      </c>
      <c r="B519">
        <v>2</v>
      </c>
      <c r="C519">
        <v>4</v>
      </c>
    </row>
    <row r="520" spans="1:3" x14ac:dyDescent="0.25">
      <c r="A520">
        <v>3</v>
      </c>
      <c r="B520">
        <v>4</v>
      </c>
      <c r="C520">
        <v>5</v>
      </c>
    </row>
    <row r="521" spans="1:3" x14ac:dyDescent="0.25">
      <c r="A521">
        <v>3</v>
      </c>
      <c r="B521">
        <v>2</v>
      </c>
      <c r="C521">
        <v>4</v>
      </c>
    </row>
    <row r="522" spans="1:3" x14ac:dyDescent="0.25">
      <c r="A522">
        <v>2</v>
      </c>
      <c r="B522">
        <v>1</v>
      </c>
      <c r="C522">
        <v>3</v>
      </c>
    </row>
    <row r="523" spans="1:3" x14ac:dyDescent="0.25">
      <c r="A523">
        <v>3</v>
      </c>
      <c r="B523">
        <v>4</v>
      </c>
      <c r="C523">
        <v>4</v>
      </c>
    </row>
    <row r="524" spans="1:3" x14ac:dyDescent="0.25">
      <c r="A524">
        <v>2</v>
      </c>
      <c r="B524">
        <v>2</v>
      </c>
      <c r="C524">
        <v>4</v>
      </c>
    </row>
    <row r="525" spans="1:3" x14ac:dyDescent="0.25">
      <c r="A525">
        <v>2</v>
      </c>
      <c r="B525">
        <v>3</v>
      </c>
      <c r="C525">
        <v>4</v>
      </c>
    </row>
    <row r="526" spans="1:3" x14ac:dyDescent="0.25">
      <c r="A526">
        <v>2</v>
      </c>
      <c r="B526">
        <v>1</v>
      </c>
      <c r="C526">
        <v>4</v>
      </c>
    </row>
    <row r="527" spans="1:3" x14ac:dyDescent="0.25">
      <c r="A527">
        <v>2</v>
      </c>
      <c r="B527">
        <v>2</v>
      </c>
      <c r="C527">
        <v>4</v>
      </c>
    </row>
    <row r="528" spans="1:3" x14ac:dyDescent="0.25">
      <c r="A528">
        <v>2</v>
      </c>
      <c r="B528">
        <v>2</v>
      </c>
      <c r="C528">
        <v>3</v>
      </c>
    </row>
    <row r="529" spans="1:3" x14ac:dyDescent="0.25">
      <c r="A529">
        <v>2</v>
      </c>
      <c r="B529">
        <v>3</v>
      </c>
      <c r="C529">
        <v>4</v>
      </c>
    </row>
    <row r="530" spans="1:3" x14ac:dyDescent="0.25">
      <c r="A530">
        <v>3</v>
      </c>
      <c r="B530">
        <v>4</v>
      </c>
      <c r="C530">
        <v>4</v>
      </c>
    </row>
    <row r="531" spans="1:3" x14ac:dyDescent="0.25">
      <c r="A531">
        <v>1</v>
      </c>
      <c r="B531">
        <v>1</v>
      </c>
      <c r="C531">
        <v>4</v>
      </c>
    </row>
    <row r="532" spans="1:3" x14ac:dyDescent="0.25">
      <c r="A532">
        <v>2</v>
      </c>
      <c r="B532">
        <v>2</v>
      </c>
      <c r="C532">
        <v>4</v>
      </c>
    </row>
    <row r="533" spans="1:3" x14ac:dyDescent="0.25">
      <c r="A533">
        <v>1</v>
      </c>
      <c r="B533">
        <v>1</v>
      </c>
      <c r="C533">
        <v>3</v>
      </c>
    </row>
    <row r="534" spans="1:3" x14ac:dyDescent="0.25">
      <c r="A534">
        <v>1</v>
      </c>
      <c r="B534">
        <v>1</v>
      </c>
      <c r="C534">
        <v>4</v>
      </c>
    </row>
    <row r="535" spans="1:3" x14ac:dyDescent="0.25">
      <c r="A535">
        <v>2</v>
      </c>
      <c r="B535">
        <v>2</v>
      </c>
      <c r="C535">
        <v>4</v>
      </c>
    </row>
    <row r="536" spans="1:3" x14ac:dyDescent="0.25">
      <c r="A536">
        <v>3</v>
      </c>
      <c r="B536">
        <v>4</v>
      </c>
      <c r="C536">
        <v>4</v>
      </c>
    </row>
    <row r="537" spans="1:3" x14ac:dyDescent="0.25">
      <c r="A537">
        <v>2</v>
      </c>
      <c r="B537">
        <v>2</v>
      </c>
      <c r="C537">
        <v>3</v>
      </c>
    </row>
    <row r="538" spans="1:3" x14ac:dyDescent="0.25">
      <c r="A538">
        <v>2</v>
      </c>
      <c r="B538">
        <v>3</v>
      </c>
      <c r="C538">
        <v>3</v>
      </c>
    </row>
    <row r="539" spans="1:3" x14ac:dyDescent="0.25">
      <c r="A539">
        <v>2</v>
      </c>
      <c r="B539">
        <v>1</v>
      </c>
      <c r="C539">
        <v>3</v>
      </c>
    </row>
    <row r="540" spans="1:3" x14ac:dyDescent="0.25">
      <c r="A540">
        <v>1</v>
      </c>
      <c r="B540">
        <v>1</v>
      </c>
      <c r="C540">
        <v>4</v>
      </c>
    </row>
    <row r="541" spans="1:3" x14ac:dyDescent="0.25">
      <c r="A541">
        <v>1</v>
      </c>
      <c r="B541">
        <v>1</v>
      </c>
      <c r="C541">
        <v>3</v>
      </c>
    </row>
    <row r="542" spans="1:3" x14ac:dyDescent="0.25">
      <c r="A542">
        <v>2</v>
      </c>
      <c r="B542">
        <v>2</v>
      </c>
      <c r="C542">
        <v>3</v>
      </c>
    </row>
    <row r="543" spans="1:3" x14ac:dyDescent="0.25">
      <c r="A543">
        <v>2</v>
      </c>
      <c r="B543">
        <v>2</v>
      </c>
      <c r="C543">
        <v>4</v>
      </c>
    </row>
    <row r="544" spans="1:3" x14ac:dyDescent="0.25">
      <c r="A544">
        <v>2</v>
      </c>
      <c r="B544">
        <v>1</v>
      </c>
      <c r="C544">
        <v>3</v>
      </c>
    </row>
    <row r="545" spans="1:3" x14ac:dyDescent="0.25">
      <c r="A545">
        <v>3</v>
      </c>
      <c r="B545">
        <v>4</v>
      </c>
      <c r="C545">
        <v>4</v>
      </c>
    </row>
    <row r="546" spans="1:3" x14ac:dyDescent="0.25">
      <c r="A546">
        <v>2</v>
      </c>
      <c r="B546">
        <v>2</v>
      </c>
      <c r="C546">
        <v>3</v>
      </c>
    </row>
    <row r="547" spans="1:3" x14ac:dyDescent="0.25">
      <c r="A547">
        <v>2</v>
      </c>
      <c r="B547">
        <v>2</v>
      </c>
      <c r="C547">
        <v>4</v>
      </c>
    </row>
    <row r="548" spans="1:3" x14ac:dyDescent="0.25">
      <c r="A548">
        <v>2</v>
      </c>
      <c r="B548">
        <v>2</v>
      </c>
      <c r="C548">
        <v>4</v>
      </c>
    </row>
    <row r="549" spans="1:3" x14ac:dyDescent="0.25">
      <c r="A549">
        <v>3</v>
      </c>
      <c r="B549">
        <v>4</v>
      </c>
      <c r="C549">
        <v>4</v>
      </c>
    </row>
    <row r="550" spans="1:3" x14ac:dyDescent="0.25">
      <c r="A550">
        <v>2</v>
      </c>
      <c r="B550">
        <v>2</v>
      </c>
      <c r="C550">
        <v>4</v>
      </c>
    </row>
    <row r="551" spans="1:3" x14ac:dyDescent="0.25">
      <c r="A551">
        <v>2</v>
      </c>
      <c r="B551">
        <v>1</v>
      </c>
      <c r="C551">
        <v>4</v>
      </c>
    </row>
    <row r="552" spans="1:3" x14ac:dyDescent="0.25">
      <c r="A552">
        <v>2</v>
      </c>
      <c r="B552">
        <v>2</v>
      </c>
      <c r="C552">
        <v>4</v>
      </c>
    </row>
    <row r="553" spans="1:3" x14ac:dyDescent="0.25">
      <c r="A553">
        <v>3</v>
      </c>
      <c r="B553">
        <v>4</v>
      </c>
      <c r="C553">
        <v>4</v>
      </c>
    </row>
    <row r="554" spans="1:3" x14ac:dyDescent="0.25">
      <c r="A554">
        <v>3</v>
      </c>
      <c r="B554">
        <v>4</v>
      </c>
      <c r="C554">
        <v>4</v>
      </c>
    </row>
    <row r="555" spans="1:3" x14ac:dyDescent="0.25">
      <c r="A555">
        <v>2</v>
      </c>
      <c r="B555">
        <v>1</v>
      </c>
      <c r="C555">
        <v>4</v>
      </c>
    </row>
    <row r="556" spans="1:3" x14ac:dyDescent="0.25">
      <c r="A556">
        <v>2</v>
      </c>
      <c r="B556">
        <v>1</v>
      </c>
      <c r="C556">
        <v>4</v>
      </c>
    </row>
    <row r="557" spans="1:3" x14ac:dyDescent="0.25">
      <c r="A557">
        <v>1</v>
      </c>
      <c r="B557">
        <v>1</v>
      </c>
      <c r="C557">
        <v>4</v>
      </c>
    </row>
    <row r="558" spans="1:3" x14ac:dyDescent="0.25">
      <c r="A558">
        <v>3</v>
      </c>
      <c r="B558">
        <v>3</v>
      </c>
      <c r="C558">
        <v>4</v>
      </c>
    </row>
    <row r="559" spans="1:3" x14ac:dyDescent="0.25">
      <c r="A559">
        <v>2</v>
      </c>
      <c r="B559">
        <v>2</v>
      </c>
      <c r="C559">
        <v>4</v>
      </c>
    </row>
    <row r="560" spans="1:3" x14ac:dyDescent="0.25">
      <c r="A560">
        <v>2</v>
      </c>
      <c r="B560">
        <v>2</v>
      </c>
      <c r="C560">
        <v>3</v>
      </c>
    </row>
    <row r="561" spans="1:3" x14ac:dyDescent="0.25">
      <c r="A561">
        <v>2</v>
      </c>
      <c r="B561">
        <v>2</v>
      </c>
      <c r="C561">
        <v>3</v>
      </c>
    </row>
    <row r="562" spans="1:3" x14ac:dyDescent="0.25">
      <c r="A562">
        <v>3</v>
      </c>
      <c r="B562">
        <v>3</v>
      </c>
      <c r="C562">
        <v>3</v>
      </c>
    </row>
    <row r="563" spans="1:3" x14ac:dyDescent="0.25">
      <c r="A563">
        <v>2</v>
      </c>
      <c r="B563">
        <v>1</v>
      </c>
      <c r="C563">
        <v>4</v>
      </c>
    </row>
    <row r="564" spans="1:3" x14ac:dyDescent="0.25">
      <c r="A564">
        <v>2</v>
      </c>
      <c r="B564">
        <v>2</v>
      </c>
      <c r="C564">
        <v>4</v>
      </c>
    </row>
    <row r="565" spans="1:3" x14ac:dyDescent="0.25">
      <c r="A565">
        <v>2</v>
      </c>
      <c r="B565">
        <v>1</v>
      </c>
      <c r="C565">
        <v>4</v>
      </c>
    </row>
    <row r="566" spans="1:3" x14ac:dyDescent="0.25">
      <c r="A566">
        <v>2</v>
      </c>
      <c r="B566">
        <v>2</v>
      </c>
      <c r="C566">
        <v>3</v>
      </c>
    </row>
    <row r="567" spans="1:3" x14ac:dyDescent="0.25">
      <c r="A567">
        <v>2</v>
      </c>
      <c r="B567">
        <v>3</v>
      </c>
      <c r="C567">
        <v>4</v>
      </c>
    </row>
    <row r="568" spans="1:3" x14ac:dyDescent="0.25">
      <c r="A568">
        <v>2</v>
      </c>
      <c r="B568">
        <v>2</v>
      </c>
      <c r="C568">
        <v>3</v>
      </c>
    </row>
    <row r="569" spans="1:3" x14ac:dyDescent="0.25">
      <c r="A569">
        <v>2</v>
      </c>
      <c r="B569">
        <v>1</v>
      </c>
      <c r="C569">
        <v>3</v>
      </c>
    </row>
    <row r="570" spans="1:3" x14ac:dyDescent="0.25">
      <c r="A570">
        <v>2</v>
      </c>
      <c r="B570">
        <v>2</v>
      </c>
      <c r="C570">
        <v>4</v>
      </c>
    </row>
    <row r="571" spans="1:3" x14ac:dyDescent="0.25">
      <c r="A571">
        <v>3</v>
      </c>
      <c r="B571">
        <v>4</v>
      </c>
      <c r="C571">
        <v>4</v>
      </c>
    </row>
    <row r="572" spans="1:3" x14ac:dyDescent="0.25">
      <c r="A572">
        <v>3</v>
      </c>
      <c r="B572">
        <v>3</v>
      </c>
      <c r="C572">
        <v>3</v>
      </c>
    </row>
    <row r="573" spans="1:3" x14ac:dyDescent="0.25">
      <c r="A573">
        <v>2</v>
      </c>
      <c r="B573">
        <v>1</v>
      </c>
      <c r="C573">
        <v>4</v>
      </c>
    </row>
    <row r="574" spans="1:3" x14ac:dyDescent="0.25">
      <c r="A574">
        <v>1</v>
      </c>
      <c r="B574">
        <v>1</v>
      </c>
      <c r="C574">
        <v>2</v>
      </c>
    </row>
    <row r="575" spans="1:3" x14ac:dyDescent="0.25">
      <c r="A575">
        <v>2</v>
      </c>
      <c r="B575">
        <v>1</v>
      </c>
      <c r="C575">
        <v>4</v>
      </c>
    </row>
    <row r="576" spans="1:3" x14ac:dyDescent="0.25">
      <c r="A576">
        <v>2</v>
      </c>
      <c r="B576">
        <v>2</v>
      </c>
      <c r="C576">
        <v>4</v>
      </c>
    </row>
    <row r="577" spans="1:3" x14ac:dyDescent="0.25">
      <c r="A577">
        <v>2</v>
      </c>
      <c r="B577">
        <v>3</v>
      </c>
      <c r="C577">
        <v>3</v>
      </c>
    </row>
    <row r="578" spans="1:3" x14ac:dyDescent="0.25">
      <c r="A578">
        <v>2</v>
      </c>
      <c r="B578">
        <v>3</v>
      </c>
      <c r="C578">
        <v>3</v>
      </c>
    </row>
    <row r="579" spans="1:3" x14ac:dyDescent="0.25">
      <c r="A579">
        <v>2</v>
      </c>
      <c r="B579">
        <v>2</v>
      </c>
      <c r="C579">
        <v>3</v>
      </c>
    </row>
    <row r="580" spans="1:3" x14ac:dyDescent="0.25">
      <c r="A580">
        <v>3</v>
      </c>
      <c r="B580">
        <v>3</v>
      </c>
      <c r="C580">
        <v>4</v>
      </c>
    </row>
    <row r="581" spans="1:3" x14ac:dyDescent="0.25">
      <c r="A581">
        <v>3</v>
      </c>
      <c r="B581">
        <v>4</v>
      </c>
      <c r="C581">
        <v>4</v>
      </c>
    </row>
    <row r="582" spans="1:3" x14ac:dyDescent="0.25">
      <c r="A582">
        <v>2</v>
      </c>
      <c r="B582">
        <v>1</v>
      </c>
      <c r="C582">
        <v>2</v>
      </c>
    </row>
    <row r="583" spans="1:3" x14ac:dyDescent="0.25">
      <c r="A583">
        <v>1</v>
      </c>
      <c r="B583">
        <v>1</v>
      </c>
      <c r="C583">
        <v>4</v>
      </c>
    </row>
    <row r="584" spans="1:3" x14ac:dyDescent="0.25">
      <c r="A584">
        <v>2</v>
      </c>
      <c r="B584">
        <v>1</v>
      </c>
      <c r="C584">
        <v>4</v>
      </c>
    </row>
    <row r="585" spans="1:3" x14ac:dyDescent="0.25">
      <c r="A585">
        <v>4</v>
      </c>
      <c r="B585">
        <v>4</v>
      </c>
      <c r="C585">
        <v>4</v>
      </c>
    </row>
    <row r="586" spans="1:3" x14ac:dyDescent="0.25">
      <c r="A586">
        <v>3</v>
      </c>
      <c r="B586">
        <v>4</v>
      </c>
      <c r="C586">
        <v>4</v>
      </c>
    </row>
    <row r="587" spans="1:3" x14ac:dyDescent="0.25">
      <c r="A587">
        <v>2</v>
      </c>
      <c r="B587">
        <v>3</v>
      </c>
      <c r="C587">
        <v>4</v>
      </c>
    </row>
    <row r="588" spans="1:3" x14ac:dyDescent="0.25">
      <c r="A588">
        <v>3</v>
      </c>
      <c r="B588">
        <v>4</v>
      </c>
      <c r="C588">
        <v>3</v>
      </c>
    </row>
    <row r="589" spans="1:3" x14ac:dyDescent="0.25">
      <c r="A589">
        <v>2</v>
      </c>
      <c r="B589">
        <v>2</v>
      </c>
      <c r="C589">
        <v>4</v>
      </c>
    </row>
    <row r="590" spans="1:3" x14ac:dyDescent="0.25">
      <c r="A590">
        <v>2</v>
      </c>
      <c r="B590">
        <v>2</v>
      </c>
      <c r="C590">
        <v>3</v>
      </c>
    </row>
    <row r="591" spans="1:3" x14ac:dyDescent="0.25">
      <c r="A591">
        <v>4</v>
      </c>
      <c r="B591">
        <v>4</v>
      </c>
      <c r="C591">
        <v>4</v>
      </c>
    </row>
    <row r="592" spans="1:3" x14ac:dyDescent="0.25">
      <c r="A592">
        <v>2</v>
      </c>
      <c r="B592">
        <v>3</v>
      </c>
      <c r="C592">
        <v>3</v>
      </c>
    </row>
    <row r="593" spans="1:3" x14ac:dyDescent="0.25">
      <c r="A593">
        <v>1</v>
      </c>
      <c r="B593">
        <v>1</v>
      </c>
      <c r="C593">
        <v>4</v>
      </c>
    </row>
    <row r="594" spans="1:3" x14ac:dyDescent="0.25">
      <c r="A594">
        <v>2</v>
      </c>
      <c r="B594">
        <v>1</v>
      </c>
      <c r="C594">
        <v>4</v>
      </c>
    </row>
    <row r="595" spans="1:3" x14ac:dyDescent="0.25">
      <c r="A595">
        <v>2</v>
      </c>
      <c r="B595">
        <v>1</v>
      </c>
      <c r="C595">
        <v>3</v>
      </c>
    </row>
    <row r="596" spans="1:3" x14ac:dyDescent="0.25">
      <c r="A596">
        <v>2</v>
      </c>
      <c r="B596">
        <v>1</v>
      </c>
      <c r="C596">
        <v>3</v>
      </c>
    </row>
    <row r="597" spans="1:3" x14ac:dyDescent="0.25">
      <c r="A597">
        <v>2</v>
      </c>
      <c r="B597">
        <v>2</v>
      </c>
      <c r="C597">
        <v>4</v>
      </c>
    </row>
    <row r="598" spans="1:3" x14ac:dyDescent="0.25">
      <c r="A598">
        <v>1</v>
      </c>
      <c r="B598">
        <v>1</v>
      </c>
      <c r="C598">
        <v>3</v>
      </c>
    </row>
    <row r="599" spans="1:3" x14ac:dyDescent="0.25">
      <c r="A599">
        <v>2</v>
      </c>
      <c r="B599">
        <v>1</v>
      </c>
      <c r="C599">
        <v>3</v>
      </c>
    </row>
    <row r="600" spans="1:3" x14ac:dyDescent="0.25">
      <c r="A600">
        <v>2</v>
      </c>
      <c r="B600">
        <v>3</v>
      </c>
      <c r="C600">
        <v>4</v>
      </c>
    </row>
    <row r="601" spans="1:3" x14ac:dyDescent="0.25">
      <c r="A601">
        <v>2</v>
      </c>
      <c r="B601">
        <v>1</v>
      </c>
      <c r="C601">
        <v>3</v>
      </c>
    </row>
    <row r="602" spans="1:3" x14ac:dyDescent="0.25">
      <c r="A602">
        <v>2</v>
      </c>
      <c r="B602">
        <v>3</v>
      </c>
      <c r="C602">
        <v>3</v>
      </c>
    </row>
    <row r="603" spans="1:3" x14ac:dyDescent="0.25">
      <c r="A603">
        <v>2</v>
      </c>
      <c r="B603">
        <v>1</v>
      </c>
      <c r="C603">
        <v>4</v>
      </c>
    </row>
    <row r="604" spans="1:3" x14ac:dyDescent="0.25">
      <c r="A604">
        <v>4</v>
      </c>
      <c r="B604">
        <v>4</v>
      </c>
      <c r="C604">
        <v>4</v>
      </c>
    </row>
    <row r="605" spans="1:3" x14ac:dyDescent="0.25">
      <c r="A605">
        <v>2</v>
      </c>
      <c r="B605">
        <v>1</v>
      </c>
      <c r="C605">
        <v>4</v>
      </c>
    </row>
    <row r="606" spans="1:3" x14ac:dyDescent="0.25">
      <c r="A606">
        <v>1</v>
      </c>
      <c r="B606">
        <v>1</v>
      </c>
      <c r="C606">
        <v>3</v>
      </c>
    </row>
    <row r="607" spans="1:3" x14ac:dyDescent="0.25">
      <c r="A607">
        <v>3</v>
      </c>
      <c r="B607">
        <v>4</v>
      </c>
      <c r="C607">
        <v>2</v>
      </c>
    </row>
    <row r="608" spans="1:3" x14ac:dyDescent="0.25">
      <c r="A608">
        <v>1</v>
      </c>
      <c r="B608">
        <v>1</v>
      </c>
      <c r="C608">
        <v>3</v>
      </c>
    </row>
    <row r="609" spans="1:3" x14ac:dyDescent="0.25">
      <c r="A609">
        <v>1</v>
      </c>
      <c r="B609">
        <v>1</v>
      </c>
      <c r="C609">
        <v>3</v>
      </c>
    </row>
    <row r="610" spans="1:3" x14ac:dyDescent="0.25">
      <c r="A610">
        <v>4</v>
      </c>
      <c r="B610">
        <v>4</v>
      </c>
      <c r="C610">
        <v>4</v>
      </c>
    </row>
    <row r="611" spans="1:3" x14ac:dyDescent="0.25">
      <c r="A611">
        <v>4</v>
      </c>
      <c r="B611">
        <v>4</v>
      </c>
      <c r="C611">
        <v>4</v>
      </c>
    </row>
    <row r="612" spans="1:3" x14ac:dyDescent="0.25">
      <c r="A612">
        <v>4</v>
      </c>
      <c r="B612">
        <v>4</v>
      </c>
      <c r="C612">
        <v>3</v>
      </c>
    </row>
    <row r="613" spans="1:3" x14ac:dyDescent="0.25">
      <c r="A613">
        <v>2</v>
      </c>
      <c r="B613">
        <v>1</v>
      </c>
      <c r="C613">
        <v>4</v>
      </c>
    </row>
    <row r="614" spans="1:3" x14ac:dyDescent="0.25">
      <c r="A614">
        <v>3</v>
      </c>
      <c r="B614">
        <v>3</v>
      </c>
      <c r="C614">
        <v>3</v>
      </c>
    </row>
    <row r="615" spans="1:3" x14ac:dyDescent="0.25">
      <c r="A615">
        <v>2</v>
      </c>
      <c r="B615">
        <v>2</v>
      </c>
      <c r="C615">
        <v>4</v>
      </c>
    </row>
    <row r="616" spans="1:3" x14ac:dyDescent="0.25">
      <c r="A616">
        <v>2</v>
      </c>
      <c r="B616">
        <v>2</v>
      </c>
      <c r="C616">
        <v>4</v>
      </c>
    </row>
    <row r="617" spans="1:3" x14ac:dyDescent="0.25">
      <c r="A617">
        <v>2</v>
      </c>
      <c r="B617">
        <v>3</v>
      </c>
      <c r="C617">
        <v>4</v>
      </c>
    </row>
    <row r="618" spans="1:3" x14ac:dyDescent="0.25">
      <c r="A618">
        <v>1</v>
      </c>
      <c r="B618">
        <v>1</v>
      </c>
      <c r="C618">
        <v>4</v>
      </c>
    </row>
    <row r="619" spans="1:3" x14ac:dyDescent="0.25">
      <c r="A619">
        <v>2</v>
      </c>
      <c r="B619">
        <v>3</v>
      </c>
      <c r="C619">
        <v>4</v>
      </c>
    </row>
    <row r="620" spans="1:3" x14ac:dyDescent="0.25">
      <c r="A620">
        <v>2</v>
      </c>
      <c r="B620">
        <v>2</v>
      </c>
      <c r="C620">
        <v>3</v>
      </c>
    </row>
    <row r="621" spans="1:3" x14ac:dyDescent="0.25">
      <c r="A621">
        <v>3</v>
      </c>
      <c r="B621">
        <v>3</v>
      </c>
      <c r="C621">
        <v>4</v>
      </c>
    </row>
    <row r="622" spans="1:3" x14ac:dyDescent="0.25">
      <c r="A622">
        <v>3</v>
      </c>
      <c r="B622">
        <v>2</v>
      </c>
      <c r="C622">
        <v>4</v>
      </c>
    </row>
    <row r="623" spans="1:3" x14ac:dyDescent="0.25">
      <c r="A623">
        <v>2</v>
      </c>
      <c r="B623">
        <v>2</v>
      </c>
      <c r="C623">
        <v>3</v>
      </c>
    </row>
    <row r="624" spans="1:3" x14ac:dyDescent="0.25">
      <c r="A624">
        <v>1</v>
      </c>
      <c r="B624">
        <v>1</v>
      </c>
      <c r="C624">
        <v>3</v>
      </c>
    </row>
    <row r="625" spans="1:3" x14ac:dyDescent="0.25">
      <c r="A625">
        <v>2</v>
      </c>
      <c r="B625">
        <v>2</v>
      </c>
      <c r="C625">
        <v>4</v>
      </c>
    </row>
    <row r="626" spans="1:3" x14ac:dyDescent="0.25">
      <c r="A626">
        <v>2</v>
      </c>
      <c r="B626">
        <v>2</v>
      </c>
      <c r="C626">
        <v>3</v>
      </c>
    </row>
    <row r="627" spans="1:3" x14ac:dyDescent="0.25">
      <c r="A627">
        <v>2</v>
      </c>
      <c r="B627">
        <v>2</v>
      </c>
      <c r="C627">
        <v>4</v>
      </c>
    </row>
    <row r="628" spans="1:3" x14ac:dyDescent="0.25">
      <c r="A628">
        <v>1</v>
      </c>
      <c r="B628">
        <v>1</v>
      </c>
      <c r="C628">
        <v>3</v>
      </c>
    </row>
    <row r="629" spans="1:3" x14ac:dyDescent="0.25">
      <c r="A629">
        <v>2</v>
      </c>
      <c r="B629">
        <v>2</v>
      </c>
      <c r="C629">
        <v>4</v>
      </c>
    </row>
    <row r="630" spans="1:3" x14ac:dyDescent="0.25">
      <c r="A630">
        <v>2</v>
      </c>
      <c r="B630">
        <v>1</v>
      </c>
      <c r="C630">
        <v>4</v>
      </c>
    </row>
    <row r="631" spans="1:3" x14ac:dyDescent="0.25">
      <c r="A631">
        <v>2</v>
      </c>
      <c r="B631">
        <v>1</v>
      </c>
      <c r="C631">
        <v>4</v>
      </c>
    </row>
    <row r="632" spans="1:3" x14ac:dyDescent="0.25">
      <c r="A632">
        <v>2</v>
      </c>
      <c r="B632">
        <v>2</v>
      </c>
      <c r="C632">
        <v>3</v>
      </c>
    </row>
    <row r="633" spans="1:3" x14ac:dyDescent="0.25">
      <c r="A633">
        <v>2</v>
      </c>
      <c r="B633">
        <v>1</v>
      </c>
      <c r="C633">
        <v>4</v>
      </c>
    </row>
    <row r="634" spans="1:3" x14ac:dyDescent="0.25">
      <c r="A634">
        <v>2</v>
      </c>
      <c r="B634">
        <v>2</v>
      </c>
      <c r="C634">
        <v>4</v>
      </c>
    </row>
    <row r="635" spans="1:3" x14ac:dyDescent="0.25">
      <c r="A635">
        <v>2</v>
      </c>
      <c r="B635">
        <v>1</v>
      </c>
      <c r="C635">
        <v>3</v>
      </c>
    </row>
    <row r="636" spans="1:3" x14ac:dyDescent="0.25">
      <c r="A636">
        <v>2</v>
      </c>
      <c r="B636">
        <v>2</v>
      </c>
      <c r="C636">
        <v>4</v>
      </c>
    </row>
    <row r="637" spans="1:3" x14ac:dyDescent="0.25">
      <c r="A637">
        <v>2</v>
      </c>
      <c r="B637">
        <v>2</v>
      </c>
      <c r="C637">
        <v>2</v>
      </c>
    </row>
    <row r="638" spans="1:3" x14ac:dyDescent="0.25">
      <c r="A638">
        <v>1</v>
      </c>
      <c r="B638">
        <v>1</v>
      </c>
      <c r="C638">
        <v>3</v>
      </c>
    </row>
    <row r="639" spans="1:3" x14ac:dyDescent="0.25">
      <c r="A639">
        <v>2</v>
      </c>
      <c r="B639">
        <v>1</v>
      </c>
      <c r="C639">
        <v>4</v>
      </c>
    </row>
    <row r="640" spans="1:3" x14ac:dyDescent="0.25">
      <c r="A640">
        <v>2</v>
      </c>
      <c r="B640">
        <v>3</v>
      </c>
      <c r="C640">
        <v>4</v>
      </c>
    </row>
    <row r="641" spans="1:3" x14ac:dyDescent="0.25">
      <c r="A641">
        <v>2</v>
      </c>
      <c r="B641">
        <v>1</v>
      </c>
      <c r="C641">
        <v>3</v>
      </c>
    </row>
    <row r="642" spans="1:3" x14ac:dyDescent="0.25">
      <c r="A642">
        <v>2</v>
      </c>
      <c r="B642">
        <v>2</v>
      </c>
      <c r="C642">
        <v>3</v>
      </c>
    </row>
    <row r="643" spans="1:3" x14ac:dyDescent="0.25">
      <c r="A643">
        <v>1</v>
      </c>
      <c r="B643">
        <v>1</v>
      </c>
      <c r="C643">
        <v>4</v>
      </c>
    </row>
    <row r="644" spans="1:3" x14ac:dyDescent="0.25">
      <c r="A644">
        <v>2</v>
      </c>
      <c r="B644">
        <v>2</v>
      </c>
      <c r="C644">
        <v>3</v>
      </c>
    </row>
    <row r="645" spans="1:3" x14ac:dyDescent="0.25">
      <c r="A645">
        <v>2</v>
      </c>
      <c r="B645">
        <v>1</v>
      </c>
      <c r="C645">
        <v>4</v>
      </c>
    </row>
    <row r="646" spans="1:3" x14ac:dyDescent="0.25">
      <c r="A646">
        <v>2</v>
      </c>
      <c r="B646">
        <v>1</v>
      </c>
      <c r="C646">
        <v>4</v>
      </c>
    </row>
    <row r="647" spans="1:3" x14ac:dyDescent="0.25">
      <c r="A647">
        <v>2</v>
      </c>
      <c r="B647">
        <v>2</v>
      </c>
      <c r="C647">
        <v>4</v>
      </c>
    </row>
    <row r="648" spans="1:3" x14ac:dyDescent="0.25">
      <c r="A648">
        <v>2</v>
      </c>
      <c r="B648">
        <v>2</v>
      </c>
      <c r="C648">
        <v>4</v>
      </c>
    </row>
    <row r="649" spans="1:3" x14ac:dyDescent="0.25">
      <c r="A649">
        <v>3</v>
      </c>
      <c r="B649">
        <v>4</v>
      </c>
      <c r="C649">
        <v>4</v>
      </c>
    </row>
    <row r="650" spans="1:3" x14ac:dyDescent="0.25">
      <c r="A650">
        <v>2</v>
      </c>
      <c r="B650">
        <v>1</v>
      </c>
      <c r="C650">
        <v>3</v>
      </c>
    </row>
    <row r="651" spans="1:3" x14ac:dyDescent="0.25">
      <c r="A651">
        <v>4</v>
      </c>
      <c r="B651">
        <v>4</v>
      </c>
      <c r="C651">
        <v>4</v>
      </c>
    </row>
    <row r="652" spans="1:3" x14ac:dyDescent="0.25">
      <c r="A652">
        <v>4</v>
      </c>
      <c r="B652">
        <v>4</v>
      </c>
      <c r="C652">
        <v>4</v>
      </c>
    </row>
    <row r="653" spans="1:3" x14ac:dyDescent="0.25">
      <c r="A653">
        <v>2</v>
      </c>
      <c r="B653">
        <v>2</v>
      </c>
      <c r="C653">
        <v>3</v>
      </c>
    </row>
    <row r="654" spans="1:3" x14ac:dyDescent="0.25">
      <c r="A654">
        <v>2</v>
      </c>
      <c r="B654">
        <v>1</v>
      </c>
      <c r="C654">
        <v>3</v>
      </c>
    </row>
    <row r="655" spans="1:3" x14ac:dyDescent="0.25">
      <c r="A655">
        <v>2</v>
      </c>
      <c r="B655">
        <v>2</v>
      </c>
      <c r="C655">
        <v>3</v>
      </c>
    </row>
    <row r="656" spans="1:3" x14ac:dyDescent="0.25">
      <c r="A656">
        <v>1</v>
      </c>
      <c r="B656">
        <v>1</v>
      </c>
      <c r="C656">
        <v>3</v>
      </c>
    </row>
    <row r="657" spans="1:3" x14ac:dyDescent="0.25">
      <c r="A657">
        <v>2</v>
      </c>
      <c r="B657">
        <v>1</v>
      </c>
      <c r="C657">
        <v>2</v>
      </c>
    </row>
    <row r="658" spans="1:3" x14ac:dyDescent="0.25">
      <c r="A658">
        <v>3</v>
      </c>
      <c r="B658">
        <v>3</v>
      </c>
      <c r="C658">
        <v>3</v>
      </c>
    </row>
    <row r="659" spans="1:3" x14ac:dyDescent="0.25">
      <c r="A659">
        <v>2</v>
      </c>
      <c r="B659">
        <v>1</v>
      </c>
      <c r="C659">
        <v>4</v>
      </c>
    </row>
    <row r="660" spans="1:3" x14ac:dyDescent="0.25">
      <c r="A660">
        <v>2</v>
      </c>
      <c r="B660">
        <v>1</v>
      </c>
      <c r="C660">
        <v>4</v>
      </c>
    </row>
    <row r="661" spans="1:3" x14ac:dyDescent="0.25">
      <c r="A661">
        <v>3</v>
      </c>
      <c r="B661">
        <v>3</v>
      </c>
      <c r="C661">
        <v>4</v>
      </c>
    </row>
    <row r="662" spans="1:3" x14ac:dyDescent="0.25">
      <c r="A662">
        <v>2</v>
      </c>
      <c r="B662">
        <v>1</v>
      </c>
      <c r="C662">
        <v>3</v>
      </c>
    </row>
    <row r="663" spans="1:3" x14ac:dyDescent="0.25">
      <c r="A663">
        <v>2</v>
      </c>
      <c r="B663">
        <v>1</v>
      </c>
      <c r="C663">
        <v>3</v>
      </c>
    </row>
    <row r="664" spans="1:3" x14ac:dyDescent="0.25">
      <c r="A664">
        <v>4</v>
      </c>
      <c r="B664">
        <v>4</v>
      </c>
      <c r="C664">
        <v>4</v>
      </c>
    </row>
    <row r="665" spans="1:3" x14ac:dyDescent="0.25">
      <c r="A665">
        <v>2</v>
      </c>
      <c r="B665">
        <v>2</v>
      </c>
      <c r="C665">
        <v>4</v>
      </c>
    </row>
    <row r="666" spans="1:3" x14ac:dyDescent="0.25">
      <c r="A666">
        <v>3</v>
      </c>
      <c r="B666">
        <v>3</v>
      </c>
      <c r="C666">
        <v>3</v>
      </c>
    </row>
    <row r="667" spans="1:3" x14ac:dyDescent="0.25">
      <c r="A667">
        <v>2</v>
      </c>
      <c r="B667">
        <v>2</v>
      </c>
      <c r="C667">
        <v>3</v>
      </c>
    </row>
    <row r="668" spans="1:3" x14ac:dyDescent="0.25">
      <c r="A668">
        <v>2</v>
      </c>
      <c r="B668">
        <v>1</v>
      </c>
      <c r="C668">
        <v>4</v>
      </c>
    </row>
    <row r="669" spans="1:3" x14ac:dyDescent="0.25">
      <c r="A669">
        <v>1</v>
      </c>
      <c r="B669">
        <v>1</v>
      </c>
      <c r="C669">
        <v>3</v>
      </c>
    </row>
    <row r="670" spans="1:3" x14ac:dyDescent="0.25">
      <c r="A670">
        <v>2</v>
      </c>
      <c r="B670">
        <v>2</v>
      </c>
      <c r="C670">
        <v>4</v>
      </c>
    </row>
    <row r="671" spans="1:3" x14ac:dyDescent="0.25">
      <c r="A671">
        <v>2</v>
      </c>
      <c r="B671">
        <v>1</v>
      </c>
      <c r="C671">
        <v>4</v>
      </c>
    </row>
    <row r="672" spans="1:3" x14ac:dyDescent="0.25">
      <c r="A672">
        <v>2</v>
      </c>
      <c r="B672">
        <v>3</v>
      </c>
      <c r="C672">
        <v>3</v>
      </c>
    </row>
    <row r="673" spans="1:3" x14ac:dyDescent="0.25">
      <c r="A673">
        <v>3</v>
      </c>
      <c r="B673">
        <v>4</v>
      </c>
      <c r="C673">
        <v>4</v>
      </c>
    </row>
    <row r="674" spans="1:3" x14ac:dyDescent="0.25">
      <c r="A674">
        <v>1</v>
      </c>
      <c r="B674">
        <v>1</v>
      </c>
      <c r="C674">
        <v>4</v>
      </c>
    </row>
    <row r="675" spans="1:3" x14ac:dyDescent="0.25">
      <c r="A675">
        <v>3</v>
      </c>
      <c r="B675">
        <v>4</v>
      </c>
      <c r="C675">
        <v>4</v>
      </c>
    </row>
    <row r="676" spans="1:3" x14ac:dyDescent="0.25">
      <c r="A676">
        <v>1</v>
      </c>
      <c r="B676">
        <v>1</v>
      </c>
      <c r="C676">
        <v>3</v>
      </c>
    </row>
    <row r="677" spans="1:3" x14ac:dyDescent="0.25">
      <c r="A677">
        <v>1</v>
      </c>
      <c r="B677">
        <v>1</v>
      </c>
      <c r="C677">
        <v>3</v>
      </c>
    </row>
    <row r="678" spans="1:3" x14ac:dyDescent="0.25">
      <c r="A678">
        <v>1</v>
      </c>
      <c r="B678">
        <v>1</v>
      </c>
      <c r="C678">
        <v>3</v>
      </c>
    </row>
    <row r="679" spans="1:3" x14ac:dyDescent="0.25">
      <c r="A679">
        <v>2</v>
      </c>
      <c r="B679">
        <v>2</v>
      </c>
      <c r="C679">
        <v>4</v>
      </c>
    </row>
    <row r="680" spans="1:3" x14ac:dyDescent="0.25">
      <c r="A680">
        <v>3</v>
      </c>
      <c r="B680">
        <v>3</v>
      </c>
      <c r="C680">
        <v>4</v>
      </c>
    </row>
    <row r="681" spans="1:3" x14ac:dyDescent="0.25">
      <c r="A681">
        <v>1</v>
      </c>
      <c r="B681">
        <v>2</v>
      </c>
      <c r="C681">
        <v>3</v>
      </c>
    </row>
    <row r="682" spans="1:3" x14ac:dyDescent="0.25">
      <c r="A682">
        <v>3</v>
      </c>
      <c r="B682">
        <v>4</v>
      </c>
      <c r="C682">
        <v>3</v>
      </c>
    </row>
    <row r="683" spans="1:3" x14ac:dyDescent="0.25">
      <c r="A683">
        <v>4</v>
      </c>
      <c r="B683">
        <v>4</v>
      </c>
      <c r="C683">
        <v>4</v>
      </c>
    </row>
    <row r="684" spans="1:3" x14ac:dyDescent="0.25">
      <c r="A684">
        <v>3</v>
      </c>
      <c r="B684">
        <v>3</v>
      </c>
      <c r="C684">
        <v>4</v>
      </c>
    </row>
    <row r="685" spans="1:3" x14ac:dyDescent="0.25">
      <c r="A685">
        <v>1</v>
      </c>
      <c r="B685">
        <v>1</v>
      </c>
      <c r="C685">
        <v>3</v>
      </c>
    </row>
    <row r="686" spans="1:3" x14ac:dyDescent="0.25">
      <c r="A686">
        <v>2</v>
      </c>
      <c r="B686">
        <v>2</v>
      </c>
      <c r="C686">
        <v>3</v>
      </c>
    </row>
    <row r="687" spans="1:3" x14ac:dyDescent="0.25">
      <c r="A687">
        <v>2</v>
      </c>
      <c r="B687">
        <v>2</v>
      </c>
      <c r="C687">
        <v>4</v>
      </c>
    </row>
    <row r="688" spans="1:3" x14ac:dyDescent="0.25">
      <c r="A688">
        <v>3</v>
      </c>
      <c r="B688">
        <v>3</v>
      </c>
      <c r="C688">
        <v>4</v>
      </c>
    </row>
    <row r="689" spans="1:3" x14ac:dyDescent="0.25">
      <c r="A689">
        <v>2</v>
      </c>
      <c r="B689">
        <v>1</v>
      </c>
      <c r="C689">
        <v>3</v>
      </c>
    </row>
    <row r="690" spans="1:3" x14ac:dyDescent="0.25">
      <c r="A690">
        <v>4</v>
      </c>
      <c r="B690">
        <v>4</v>
      </c>
      <c r="C690">
        <v>4</v>
      </c>
    </row>
    <row r="691" spans="1:3" x14ac:dyDescent="0.25">
      <c r="A691">
        <v>3</v>
      </c>
      <c r="B691">
        <v>4</v>
      </c>
      <c r="C691">
        <v>4</v>
      </c>
    </row>
    <row r="692" spans="1:3" x14ac:dyDescent="0.25">
      <c r="A692">
        <v>3</v>
      </c>
      <c r="B692">
        <v>4</v>
      </c>
      <c r="C692">
        <v>4</v>
      </c>
    </row>
    <row r="693" spans="1:3" x14ac:dyDescent="0.25">
      <c r="A693">
        <v>4</v>
      </c>
      <c r="B693">
        <v>4</v>
      </c>
      <c r="C693">
        <v>4</v>
      </c>
    </row>
    <row r="694" spans="1:3" x14ac:dyDescent="0.25">
      <c r="A694">
        <v>1</v>
      </c>
      <c r="B694">
        <v>2</v>
      </c>
      <c r="C694">
        <v>3</v>
      </c>
    </row>
    <row r="695" spans="1:3" x14ac:dyDescent="0.25">
      <c r="A695">
        <v>2</v>
      </c>
      <c r="B695">
        <v>2</v>
      </c>
      <c r="C695">
        <v>4</v>
      </c>
    </row>
    <row r="696" spans="1:3" x14ac:dyDescent="0.25">
      <c r="A696">
        <v>1</v>
      </c>
      <c r="B696">
        <v>1</v>
      </c>
      <c r="C696">
        <v>4</v>
      </c>
    </row>
    <row r="697" spans="1:3" x14ac:dyDescent="0.25">
      <c r="A697">
        <v>3</v>
      </c>
      <c r="B697">
        <v>4</v>
      </c>
      <c r="C697">
        <v>4</v>
      </c>
    </row>
    <row r="698" spans="1:3" x14ac:dyDescent="0.25">
      <c r="A698">
        <v>1</v>
      </c>
      <c r="B698">
        <v>1</v>
      </c>
      <c r="C698">
        <v>3</v>
      </c>
    </row>
    <row r="699" spans="1:3" x14ac:dyDescent="0.25">
      <c r="A699">
        <v>2</v>
      </c>
      <c r="B699">
        <v>2</v>
      </c>
      <c r="C699">
        <v>4</v>
      </c>
    </row>
    <row r="700" spans="1:3" x14ac:dyDescent="0.25">
      <c r="A700">
        <v>2</v>
      </c>
      <c r="B700">
        <v>2</v>
      </c>
      <c r="C700">
        <v>4</v>
      </c>
    </row>
    <row r="701" spans="1:3" x14ac:dyDescent="0.25">
      <c r="A701">
        <v>2</v>
      </c>
      <c r="B701">
        <v>1</v>
      </c>
      <c r="C701">
        <v>3</v>
      </c>
    </row>
    <row r="702" spans="1:3" x14ac:dyDescent="0.25">
      <c r="A702">
        <v>2</v>
      </c>
      <c r="B702">
        <v>2</v>
      </c>
      <c r="C702">
        <v>3</v>
      </c>
    </row>
    <row r="703" spans="1:3" x14ac:dyDescent="0.25">
      <c r="A703">
        <v>1</v>
      </c>
      <c r="B703">
        <v>1</v>
      </c>
      <c r="C703">
        <v>3</v>
      </c>
    </row>
    <row r="704" spans="1:3" x14ac:dyDescent="0.25">
      <c r="A704">
        <v>2</v>
      </c>
      <c r="B704">
        <v>2</v>
      </c>
      <c r="C704">
        <v>3</v>
      </c>
    </row>
    <row r="705" spans="1:3" x14ac:dyDescent="0.25">
      <c r="A705">
        <v>3</v>
      </c>
      <c r="B705">
        <v>4</v>
      </c>
      <c r="C705">
        <v>4</v>
      </c>
    </row>
    <row r="706" spans="1:3" x14ac:dyDescent="0.25">
      <c r="A706">
        <v>1</v>
      </c>
      <c r="B706">
        <v>1</v>
      </c>
      <c r="C706">
        <v>4</v>
      </c>
    </row>
    <row r="707" spans="1:3" x14ac:dyDescent="0.25">
      <c r="A707">
        <v>2</v>
      </c>
      <c r="B707">
        <v>2</v>
      </c>
      <c r="C707">
        <v>4</v>
      </c>
    </row>
    <row r="708" spans="1:3" x14ac:dyDescent="0.25">
      <c r="A708">
        <v>1</v>
      </c>
      <c r="B708">
        <v>1</v>
      </c>
      <c r="C708">
        <v>3</v>
      </c>
    </row>
    <row r="709" spans="1:3" x14ac:dyDescent="0.25">
      <c r="A709">
        <v>2</v>
      </c>
      <c r="B709">
        <v>2</v>
      </c>
      <c r="C709">
        <v>4</v>
      </c>
    </row>
    <row r="710" spans="1:3" x14ac:dyDescent="0.25">
      <c r="A710">
        <v>1</v>
      </c>
      <c r="B710">
        <v>1</v>
      </c>
      <c r="C710">
        <v>3</v>
      </c>
    </row>
    <row r="711" spans="1:3" x14ac:dyDescent="0.25">
      <c r="A711">
        <v>3</v>
      </c>
      <c r="B711">
        <v>4</v>
      </c>
      <c r="C711">
        <v>3</v>
      </c>
    </row>
    <row r="712" spans="1:3" x14ac:dyDescent="0.25">
      <c r="A712">
        <v>2</v>
      </c>
      <c r="B712">
        <v>2</v>
      </c>
      <c r="C712">
        <v>4</v>
      </c>
    </row>
    <row r="713" spans="1:3" x14ac:dyDescent="0.25">
      <c r="A713">
        <v>4</v>
      </c>
      <c r="B713">
        <v>4</v>
      </c>
      <c r="C713">
        <v>4</v>
      </c>
    </row>
    <row r="714" spans="1:3" x14ac:dyDescent="0.25">
      <c r="A714">
        <v>3</v>
      </c>
      <c r="B714">
        <v>4</v>
      </c>
      <c r="C714">
        <v>4</v>
      </c>
    </row>
    <row r="715" spans="1:3" x14ac:dyDescent="0.25">
      <c r="A715">
        <v>3</v>
      </c>
      <c r="B715">
        <v>4</v>
      </c>
      <c r="C715">
        <v>4</v>
      </c>
    </row>
    <row r="716" spans="1:3" x14ac:dyDescent="0.25">
      <c r="A716">
        <v>2</v>
      </c>
      <c r="B716">
        <v>1</v>
      </c>
      <c r="C716">
        <v>4</v>
      </c>
    </row>
    <row r="717" spans="1:3" x14ac:dyDescent="0.25">
      <c r="A717">
        <v>4</v>
      </c>
      <c r="B717">
        <v>4</v>
      </c>
      <c r="C717">
        <v>4</v>
      </c>
    </row>
    <row r="718" spans="1:3" x14ac:dyDescent="0.25">
      <c r="A718">
        <v>2</v>
      </c>
      <c r="B718">
        <v>1</v>
      </c>
      <c r="C718">
        <v>3</v>
      </c>
    </row>
    <row r="719" spans="1:3" x14ac:dyDescent="0.25">
      <c r="A719">
        <v>2</v>
      </c>
      <c r="B719">
        <v>1</v>
      </c>
      <c r="C719">
        <v>4</v>
      </c>
    </row>
    <row r="720" spans="1:3" x14ac:dyDescent="0.25">
      <c r="A720">
        <v>2</v>
      </c>
      <c r="B720">
        <v>1</v>
      </c>
      <c r="C720">
        <v>3</v>
      </c>
    </row>
    <row r="721" spans="1:3" x14ac:dyDescent="0.25">
      <c r="A721">
        <v>3</v>
      </c>
      <c r="B721">
        <v>3</v>
      </c>
      <c r="C721">
        <v>3</v>
      </c>
    </row>
    <row r="722" spans="1:3" x14ac:dyDescent="0.25">
      <c r="A722">
        <v>2</v>
      </c>
      <c r="B722">
        <v>3</v>
      </c>
      <c r="C722">
        <v>4</v>
      </c>
    </row>
    <row r="723" spans="1:3" x14ac:dyDescent="0.25">
      <c r="A723">
        <v>2</v>
      </c>
      <c r="B723">
        <v>2</v>
      </c>
      <c r="C723">
        <v>4</v>
      </c>
    </row>
    <row r="724" spans="1:3" x14ac:dyDescent="0.25">
      <c r="A724">
        <v>3</v>
      </c>
      <c r="B724">
        <v>4</v>
      </c>
      <c r="C724">
        <v>4</v>
      </c>
    </row>
    <row r="725" spans="1:3" x14ac:dyDescent="0.25">
      <c r="A725">
        <v>2</v>
      </c>
      <c r="B725">
        <v>3</v>
      </c>
      <c r="C725">
        <v>4</v>
      </c>
    </row>
    <row r="726" spans="1:3" x14ac:dyDescent="0.25">
      <c r="A726">
        <v>3</v>
      </c>
      <c r="B726">
        <v>3</v>
      </c>
      <c r="C726">
        <v>4</v>
      </c>
    </row>
    <row r="727" spans="1:3" x14ac:dyDescent="0.25">
      <c r="A727">
        <v>2</v>
      </c>
      <c r="B727">
        <v>1</v>
      </c>
      <c r="C727">
        <v>3</v>
      </c>
    </row>
    <row r="728" spans="1:3" x14ac:dyDescent="0.25">
      <c r="A728">
        <v>2</v>
      </c>
      <c r="B728">
        <v>1</v>
      </c>
      <c r="C728">
        <v>3</v>
      </c>
    </row>
    <row r="729" spans="1:3" x14ac:dyDescent="0.25">
      <c r="A729">
        <v>3</v>
      </c>
      <c r="B729">
        <v>4</v>
      </c>
      <c r="C729">
        <v>1</v>
      </c>
    </row>
    <row r="730" spans="1:3" x14ac:dyDescent="0.25">
      <c r="A730">
        <v>3</v>
      </c>
      <c r="B730">
        <v>3</v>
      </c>
      <c r="C730">
        <v>4</v>
      </c>
    </row>
    <row r="731" spans="1:3" x14ac:dyDescent="0.25">
      <c r="A731">
        <v>3</v>
      </c>
      <c r="B731">
        <v>4</v>
      </c>
      <c r="C731">
        <v>4</v>
      </c>
    </row>
    <row r="732" spans="1:3" x14ac:dyDescent="0.25">
      <c r="A732">
        <v>2</v>
      </c>
      <c r="B732">
        <v>1</v>
      </c>
      <c r="C732">
        <v>2</v>
      </c>
    </row>
    <row r="733" spans="1:3" x14ac:dyDescent="0.25">
      <c r="A733">
        <v>2</v>
      </c>
      <c r="B733">
        <v>1</v>
      </c>
      <c r="C733">
        <v>3</v>
      </c>
    </row>
    <row r="734" spans="1:3" x14ac:dyDescent="0.25">
      <c r="A734">
        <v>2</v>
      </c>
      <c r="B734">
        <v>2</v>
      </c>
      <c r="C734">
        <v>3</v>
      </c>
    </row>
    <row r="735" spans="1:3" x14ac:dyDescent="0.25">
      <c r="A735">
        <v>1</v>
      </c>
      <c r="B735">
        <v>1</v>
      </c>
      <c r="C735">
        <v>3</v>
      </c>
    </row>
    <row r="736" spans="1:3" x14ac:dyDescent="0.25">
      <c r="A736">
        <v>2</v>
      </c>
      <c r="B736">
        <v>1</v>
      </c>
      <c r="C736">
        <v>3</v>
      </c>
    </row>
    <row r="737" spans="1:3" x14ac:dyDescent="0.25">
      <c r="A737">
        <v>2</v>
      </c>
      <c r="B737">
        <v>2</v>
      </c>
      <c r="C737">
        <v>3</v>
      </c>
    </row>
    <row r="738" spans="1:3" x14ac:dyDescent="0.25">
      <c r="A738">
        <v>4</v>
      </c>
      <c r="B738">
        <v>4</v>
      </c>
      <c r="C738">
        <v>4</v>
      </c>
    </row>
    <row r="739" spans="1:3" x14ac:dyDescent="0.25">
      <c r="A739">
        <v>3</v>
      </c>
      <c r="B739">
        <v>4</v>
      </c>
      <c r="C739">
        <v>3</v>
      </c>
    </row>
    <row r="740" spans="1:3" x14ac:dyDescent="0.25">
      <c r="A740">
        <v>3</v>
      </c>
      <c r="B740">
        <v>4</v>
      </c>
      <c r="C740">
        <v>4</v>
      </c>
    </row>
    <row r="741" spans="1:3" x14ac:dyDescent="0.25">
      <c r="A741">
        <v>2</v>
      </c>
      <c r="B741">
        <v>3</v>
      </c>
      <c r="C741">
        <v>2</v>
      </c>
    </row>
    <row r="742" spans="1:3" x14ac:dyDescent="0.25">
      <c r="A742">
        <v>3</v>
      </c>
      <c r="B742">
        <v>3</v>
      </c>
      <c r="C742">
        <v>4</v>
      </c>
    </row>
    <row r="743" spans="1:3" x14ac:dyDescent="0.25">
      <c r="A743">
        <v>3</v>
      </c>
      <c r="B743">
        <v>4</v>
      </c>
      <c r="C743">
        <v>3</v>
      </c>
    </row>
    <row r="744" spans="1:3" x14ac:dyDescent="0.25">
      <c r="A744">
        <v>2</v>
      </c>
      <c r="B744">
        <v>2</v>
      </c>
      <c r="C744">
        <v>4</v>
      </c>
    </row>
    <row r="745" spans="1:3" x14ac:dyDescent="0.25">
      <c r="A745">
        <v>3</v>
      </c>
      <c r="B745">
        <v>4</v>
      </c>
      <c r="C745">
        <v>4</v>
      </c>
    </row>
    <row r="746" spans="1:3" x14ac:dyDescent="0.25">
      <c r="A746">
        <v>3</v>
      </c>
      <c r="B746">
        <v>3</v>
      </c>
      <c r="C746">
        <v>4</v>
      </c>
    </row>
    <row r="747" spans="1:3" x14ac:dyDescent="0.25">
      <c r="A747">
        <v>1</v>
      </c>
      <c r="B747">
        <v>1</v>
      </c>
      <c r="C747">
        <v>3</v>
      </c>
    </row>
    <row r="748" spans="1:3" x14ac:dyDescent="0.25">
      <c r="A748">
        <v>4</v>
      </c>
      <c r="B748">
        <v>4</v>
      </c>
      <c r="C748">
        <v>3</v>
      </c>
    </row>
    <row r="749" spans="1:3" x14ac:dyDescent="0.25">
      <c r="A749">
        <v>2</v>
      </c>
      <c r="B749">
        <v>1</v>
      </c>
      <c r="C749">
        <v>4</v>
      </c>
    </row>
    <row r="750" spans="1:3" x14ac:dyDescent="0.25">
      <c r="A750">
        <v>3</v>
      </c>
      <c r="B750">
        <v>4</v>
      </c>
      <c r="C750">
        <v>4</v>
      </c>
    </row>
    <row r="751" spans="1:3" x14ac:dyDescent="0.25">
      <c r="A751">
        <v>2</v>
      </c>
      <c r="B751">
        <v>4</v>
      </c>
      <c r="C751">
        <v>2</v>
      </c>
    </row>
    <row r="752" spans="1:3" x14ac:dyDescent="0.25">
      <c r="A752">
        <v>2</v>
      </c>
      <c r="B752">
        <v>2</v>
      </c>
      <c r="C752">
        <v>4</v>
      </c>
    </row>
    <row r="753" spans="1:3" x14ac:dyDescent="0.25">
      <c r="A753">
        <v>2</v>
      </c>
      <c r="B753">
        <v>1</v>
      </c>
      <c r="C753">
        <v>4</v>
      </c>
    </row>
    <row r="754" spans="1:3" x14ac:dyDescent="0.25">
      <c r="A754">
        <v>3</v>
      </c>
      <c r="B754">
        <v>4</v>
      </c>
      <c r="C754">
        <v>4</v>
      </c>
    </row>
    <row r="755" spans="1:3" x14ac:dyDescent="0.25">
      <c r="A755">
        <v>2</v>
      </c>
      <c r="B755">
        <v>3</v>
      </c>
      <c r="C755">
        <v>4</v>
      </c>
    </row>
    <row r="756" spans="1:3" x14ac:dyDescent="0.25">
      <c r="A756">
        <v>3</v>
      </c>
      <c r="B756">
        <v>4</v>
      </c>
      <c r="C756">
        <v>3</v>
      </c>
    </row>
    <row r="757" spans="1:3" x14ac:dyDescent="0.25">
      <c r="A757">
        <v>2</v>
      </c>
      <c r="B757">
        <v>2</v>
      </c>
      <c r="C757">
        <v>3</v>
      </c>
    </row>
    <row r="758" spans="1:3" x14ac:dyDescent="0.25">
      <c r="A758">
        <v>4</v>
      </c>
      <c r="B758">
        <v>4</v>
      </c>
      <c r="C758">
        <v>4</v>
      </c>
    </row>
    <row r="759" spans="1:3" x14ac:dyDescent="0.25">
      <c r="A759">
        <v>2</v>
      </c>
      <c r="B759">
        <v>2</v>
      </c>
      <c r="C759">
        <v>4</v>
      </c>
    </row>
    <row r="760" spans="1:3" x14ac:dyDescent="0.25">
      <c r="A760">
        <v>1</v>
      </c>
      <c r="B760">
        <v>1</v>
      </c>
      <c r="C760">
        <v>3</v>
      </c>
    </row>
    <row r="761" spans="1:3" x14ac:dyDescent="0.25">
      <c r="A761">
        <v>4</v>
      </c>
      <c r="B761">
        <v>4</v>
      </c>
      <c r="C761">
        <v>5</v>
      </c>
    </row>
    <row r="762" spans="1:3" x14ac:dyDescent="0.25">
      <c r="A762">
        <v>3</v>
      </c>
      <c r="B762">
        <v>3</v>
      </c>
      <c r="C762">
        <v>4</v>
      </c>
    </row>
    <row r="763" spans="1:3" x14ac:dyDescent="0.25">
      <c r="A763">
        <v>3</v>
      </c>
      <c r="B763">
        <v>4</v>
      </c>
      <c r="C763">
        <v>4</v>
      </c>
    </row>
    <row r="764" spans="1:3" x14ac:dyDescent="0.25">
      <c r="A764">
        <v>4</v>
      </c>
      <c r="B764">
        <v>4</v>
      </c>
      <c r="C764">
        <v>4</v>
      </c>
    </row>
    <row r="765" spans="1:3" x14ac:dyDescent="0.25">
      <c r="A765">
        <v>2</v>
      </c>
      <c r="B765">
        <v>2</v>
      </c>
      <c r="C765">
        <v>4</v>
      </c>
    </row>
    <row r="766" spans="1:3" x14ac:dyDescent="0.25">
      <c r="A766">
        <v>2</v>
      </c>
      <c r="B766">
        <v>1</v>
      </c>
      <c r="C766">
        <v>3</v>
      </c>
    </row>
    <row r="767" spans="1:3" x14ac:dyDescent="0.25">
      <c r="A767">
        <v>2</v>
      </c>
      <c r="B767">
        <v>2</v>
      </c>
      <c r="C767">
        <v>3</v>
      </c>
    </row>
    <row r="768" spans="1:3" x14ac:dyDescent="0.25">
      <c r="A768">
        <v>2</v>
      </c>
      <c r="B768">
        <v>2</v>
      </c>
      <c r="C768">
        <v>3</v>
      </c>
    </row>
    <row r="769" spans="1:3" x14ac:dyDescent="0.25">
      <c r="A769">
        <v>2</v>
      </c>
      <c r="B769">
        <v>2</v>
      </c>
      <c r="C769">
        <v>3</v>
      </c>
    </row>
    <row r="770" spans="1:3" x14ac:dyDescent="0.25">
      <c r="A770">
        <v>1</v>
      </c>
      <c r="B770">
        <v>1</v>
      </c>
      <c r="C770">
        <v>3</v>
      </c>
    </row>
    <row r="771" spans="1:3" x14ac:dyDescent="0.25">
      <c r="A771">
        <v>4</v>
      </c>
      <c r="B771">
        <v>4</v>
      </c>
      <c r="C771">
        <v>4</v>
      </c>
    </row>
    <row r="772" spans="1:3" x14ac:dyDescent="0.25">
      <c r="A772">
        <v>1</v>
      </c>
      <c r="B772">
        <v>1</v>
      </c>
      <c r="C772">
        <v>3</v>
      </c>
    </row>
    <row r="773" spans="1:3" x14ac:dyDescent="0.25">
      <c r="A773">
        <v>2</v>
      </c>
      <c r="B773">
        <v>1</v>
      </c>
      <c r="C773">
        <v>4</v>
      </c>
    </row>
    <row r="774" spans="1:3" x14ac:dyDescent="0.25">
      <c r="A774">
        <v>2</v>
      </c>
      <c r="B774">
        <v>3</v>
      </c>
      <c r="C774">
        <v>3</v>
      </c>
    </row>
    <row r="775" spans="1:3" x14ac:dyDescent="0.25">
      <c r="A775">
        <v>2</v>
      </c>
      <c r="B775">
        <v>2</v>
      </c>
      <c r="C775">
        <v>3</v>
      </c>
    </row>
    <row r="776" spans="1:3" x14ac:dyDescent="0.25">
      <c r="A776">
        <v>4</v>
      </c>
      <c r="B776">
        <v>4</v>
      </c>
      <c r="C776">
        <v>4</v>
      </c>
    </row>
    <row r="777" spans="1:3" x14ac:dyDescent="0.25">
      <c r="A777">
        <v>2</v>
      </c>
      <c r="B777">
        <v>1</v>
      </c>
      <c r="C777">
        <v>3</v>
      </c>
    </row>
    <row r="778" spans="1:3" x14ac:dyDescent="0.25">
      <c r="A778">
        <v>2</v>
      </c>
      <c r="B778">
        <v>2</v>
      </c>
      <c r="C778">
        <v>4</v>
      </c>
    </row>
    <row r="779" spans="1:3" x14ac:dyDescent="0.25">
      <c r="A779">
        <v>2</v>
      </c>
      <c r="B779">
        <v>2</v>
      </c>
      <c r="C779">
        <v>3</v>
      </c>
    </row>
    <row r="780" spans="1:3" x14ac:dyDescent="0.25">
      <c r="A780">
        <v>1</v>
      </c>
      <c r="B780">
        <v>1</v>
      </c>
      <c r="C780">
        <v>3</v>
      </c>
    </row>
    <row r="781" spans="1:3" x14ac:dyDescent="0.25">
      <c r="A781">
        <v>2</v>
      </c>
      <c r="B781">
        <v>1</v>
      </c>
      <c r="C781">
        <v>3</v>
      </c>
    </row>
    <row r="782" spans="1:3" x14ac:dyDescent="0.25">
      <c r="A782">
        <v>2</v>
      </c>
      <c r="B782">
        <v>1</v>
      </c>
      <c r="C782">
        <v>3</v>
      </c>
    </row>
    <row r="783" spans="1:3" x14ac:dyDescent="0.25">
      <c r="A783">
        <v>3</v>
      </c>
      <c r="B783">
        <v>2</v>
      </c>
      <c r="C783">
        <v>4</v>
      </c>
    </row>
    <row r="784" spans="1:3" x14ac:dyDescent="0.25">
      <c r="A784">
        <v>3</v>
      </c>
      <c r="B784">
        <v>4</v>
      </c>
      <c r="C784">
        <v>2</v>
      </c>
    </row>
    <row r="785" spans="1:3" x14ac:dyDescent="0.25">
      <c r="A785">
        <v>3</v>
      </c>
      <c r="B785">
        <v>4</v>
      </c>
      <c r="C785">
        <v>4</v>
      </c>
    </row>
    <row r="786" spans="1:3" x14ac:dyDescent="0.25">
      <c r="A786">
        <v>3</v>
      </c>
      <c r="B786">
        <v>3</v>
      </c>
      <c r="C786">
        <v>4</v>
      </c>
    </row>
    <row r="787" spans="1:3" x14ac:dyDescent="0.25">
      <c r="A787">
        <v>2</v>
      </c>
      <c r="B787">
        <v>2</v>
      </c>
      <c r="C787">
        <v>3</v>
      </c>
    </row>
    <row r="788" spans="1:3" x14ac:dyDescent="0.25">
      <c r="A788">
        <v>2</v>
      </c>
      <c r="B788">
        <v>2</v>
      </c>
      <c r="C788">
        <v>4</v>
      </c>
    </row>
    <row r="789" spans="1:3" x14ac:dyDescent="0.25">
      <c r="A789">
        <v>4</v>
      </c>
      <c r="B789">
        <v>4</v>
      </c>
      <c r="C789">
        <v>5</v>
      </c>
    </row>
    <row r="790" spans="1:3" x14ac:dyDescent="0.25">
      <c r="A790">
        <v>2</v>
      </c>
      <c r="B790">
        <v>2</v>
      </c>
      <c r="C790">
        <v>4</v>
      </c>
    </row>
    <row r="791" spans="1:3" x14ac:dyDescent="0.25">
      <c r="A791">
        <v>3</v>
      </c>
      <c r="B791">
        <v>3</v>
      </c>
      <c r="C791">
        <v>3</v>
      </c>
    </row>
    <row r="792" spans="1:3" x14ac:dyDescent="0.25">
      <c r="A792">
        <v>2</v>
      </c>
      <c r="B792">
        <v>1</v>
      </c>
      <c r="C792">
        <v>3</v>
      </c>
    </row>
    <row r="793" spans="1:3" x14ac:dyDescent="0.25">
      <c r="A793">
        <v>3</v>
      </c>
      <c r="B793">
        <v>3</v>
      </c>
      <c r="C793">
        <v>4</v>
      </c>
    </row>
    <row r="794" spans="1:3" x14ac:dyDescent="0.25">
      <c r="A794">
        <v>2</v>
      </c>
      <c r="B794">
        <v>1</v>
      </c>
      <c r="C794">
        <v>4</v>
      </c>
    </row>
    <row r="795" spans="1:3" x14ac:dyDescent="0.25">
      <c r="A795">
        <v>2</v>
      </c>
      <c r="B795">
        <v>1</v>
      </c>
      <c r="C795">
        <v>4</v>
      </c>
    </row>
    <row r="796" spans="1:3" x14ac:dyDescent="0.25">
      <c r="A796">
        <v>1</v>
      </c>
      <c r="B796">
        <v>1</v>
      </c>
      <c r="C796">
        <v>3</v>
      </c>
    </row>
    <row r="797" spans="1:3" x14ac:dyDescent="0.25">
      <c r="A797">
        <v>2</v>
      </c>
      <c r="B797">
        <v>2</v>
      </c>
      <c r="C797">
        <v>3</v>
      </c>
    </row>
    <row r="798" spans="1:3" x14ac:dyDescent="0.25">
      <c r="A798">
        <v>2</v>
      </c>
      <c r="B798">
        <v>1</v>
      </c>
      <c r="C798">
        <v>3</v>
      </c>
    </row>
    <row r="799" spans="1:3" x14ac:dyDescent="0.25">
      <c r="A799">
        <v>3</v>
      </c>
      <c r="B799">
        <v>4</v>
      </c>
      <c r="C799">
        <v>4</v>
      </c>
    </row>
    <row r="800" spans="1:3" x14ac:dyDescent="0.25">
      <c r="A800">
        <v>1</v>
      </c>
      <c r="B800">
        <v>1</v>
      </c>
      <c r="C800">
        <v>3</v>
      </c>
    </row>
    <row r="801" spans="1:3" x14ac:dyDescent="0.25">
      <c r="A801">
        <v>2</v>
      </c>
      <c r="B801">
        <v>2</v>
      </c>
      <c r="C801">
        <v>3</v>
      </c>
    </row>
    <row r="802" spans="1:3" x14ac:dyDescent="0.25">
      <c r="A802">
        <v>3</v>
      </c>
      <c r="B802">
        <v>4</v>
      </c>
      <c r="C802">
        <v>3</v>
      </c>
    </row>
    <row r="803" spans="1:3" x14ac:dyDescent="0.25">
      <c r="A803">
        <v>4</v>
      </c>
      <c r="B803">
        <v>4</v>
      </c>
      <c r="C803">
        <v>4</v>
      </c>
    </row>
    <row r="804" spans="1:3" x14ac:dyDescent="0.25">
      <c r="A804">
        <v>2</v>
      </c>
      <c r="B804">
        <v>1</v>
      </c>
      <c r="C804">
        <v>3</v>
      </c>
    </row>
    <row r="805" spans="1:3" x14ac:dyDescent="0.25">
      <c r="A805">
        <v>3</v>
      </c>
      <c r="B805">
        <v>3</v>
      </c>
      <c r="C805">
        <v>3</v>
      </c>
    </row>
    <row r="806" spans="1:3" x14ac:dyDescent="0.25">
      <c r="A806">
        <v>3</v>
      </c>
      <c r="B806">
        <v>3</v>
      </c>
      <c r="C806">
        <v>3</v>
      </c>
    </row>
    <row r="807" spans="1:3" x14ac:dyDescent="0.25">
      <c r="A807">
        <v>2</v>
      </c>
      <c r="B807">
        <v>1</v>
      </c>
      <c r="C807">
        <v>3</v>
      </c>
    </row>
    <row r="808" spans="1:3" x14ac:dyDescent="0.25">
      <c r="A808">
        <v>3</v>
      </c>
      <c r="B808">
        <v>4</v>
      </c>
      <c r="C808">
        <v>3</v>
      </c>
    </row>
    <row r="809" spans="1:3" x14ac:dyDescent="0.25">
      <c r="A809">
        <v>1</v>
      </c>
      <c r="B809">
        <v>1</v>
      </c>
      <c r="C809">
        <v>3</v>
      </c>
    </row>
    <row r="810" spans="1:3" x14ac:dyDescent="0.25">
      <c r="A810">
        <v>3</v>
      </c>
      <c r="B810">
        <v>4</v>
      </c>
      <c r="C810">
        <v>3</v>
      </c>
    </row>
    <row r="811" spans="1:3" x14ac:dyDescent="0.25">
      <c r="A811">
        <v>4</v>
      </c>
      <c r="B811">
        <v>4</v>
      </c>
      <c r="C811">
        <v>3</v>
      </c>
    </row>
    <row r="812" spans="1:3" x14ac:dyDescent="0.25">
      <c r="A812">
        <v>2</v>
      </c>
      <c r="B812">
        <v>2</v>
      </c>
      <c r="C812">
        <v>3</v>
      </c>
    </row>
    <row r="813" spans="1:3" x14ac:dyDescent="0.25">
      <c r="A813">
        <v>2</v>
      </c>
      <c r="B813">
        <v>2</v>
      </c>
      <c r="C813">
        <v>4</v>
      </c>
    </row>
    <row r="814" spans="1:3" x14ac:dyDescent="0.25">
      <c r="A814">
        <v>1</v>
      </c>
      <c r="B814">
        <v>2</v>
      </c>
      <c r="C814">
        <v>1</v>
      </c>
    </row>
    <row r="815" spans="1:3" x14ac:dyDescent="0.25">
      <c r="A815">
        <v>4</v>
      </c>
      <c r="B815">
        <v>3</v>
      </c>
      <c r="C815">
        <v>4</v>
      </c>
    </row>
    <row r="816" spans="1:3" x14ac:dyDescent="0.25">
      <c r="A816">
        <v>2</v>
      </c>
      <c r="B816">
        <v>2</v>
      </c>
      <c r="C816">
        <v>4</v>
      </c>
    </row>
    <row r="817" spans="1:3" x14ac:dyDescent="0.25">
      <c r="A817">
        <v>2</v>
      </c>
      <c r="B817">
        <v>2</v>
      </c>
      <c r="C817">
        <v>3</v>
      </c>
    </row>
    <row r="818" spans="1:3" x14ac:dyDescent="0.25">
      <c r="A818">
        <v>3</v>
      </c>
      <c r="B818">
        <v>4</v>
      </c>
      <c r="C818">
        <v>3</v>
      </c>
    </row>
    <row r="819" spans="1:3" x14ac:dyDescent="0.25">
      <c r="A819">
        <v>2</v>
      </c>
      <c r="B819">
        <v>1</v>
      </c>
      <c r="C819">
        <v>3</v>
      </c>
    </row>
    <row r="820" spans="1:3" x14ac:dyDescent="0.25">
      <c r="A820">
        <v>2</v>
      </c>
      <c r="B820">
        <v>1</v>
      </c>
      <c r="C820">
        <v>3</v>
      </c>
    </row>
    <row r="821" spans="1:3" x14ac:dyDescent="0.25">
      <c r="A821">
        <v>2</v>
      </c>
      <c r="B821">
        <v>3</v>
      </c>
      <c r="C821">
        <v>3</v>
      </c>
    </row>
    <row r="822" spans="1:3" x14ac:dyDescent="0.25">
      <c r="A822">
        <v>1</v>
      </c>
      <c r="B822">
        <v>1</v>
      </c>
      <c r="C822">
        <v>4</v>
      </c>
    </row>
    <row r="823" spans="1:3" x14ac:dyDescent="0.25">
      <c r="A823">
        <v>2</v>
      </c>
      <c r="B823">
        <v>2</v>
      </c>
      <c r="C823">
        <v>3</v>
      </c>
    </row>
    <row r="824" spans="1:3" x14ac:dyDescent="0.25">
      <c r="A824">
        <v>3</v>
      </c>
      <c r="B824">
        <v>4</v>
      </c>
      <c r="C824">
        <v>3</v>
      </c>
    </row>
    <row r="825" spans="1:3" x14ac:dyDescent="0.25">
      <c r="A825">
        <v>2</v>
      </c>
      <c r="B825">
        <v>1</v>
      </c>
      <c r="C825">
        <v>3</v>
      </c>
    </row>
    <row r="826" spans="1:3" x14ac:dyDescent="0.25">
      <c r="A826">
        <v>2</v>
      </c>
      <c r="B826">
        <v>3</v>
      </c>
      <c r="C826">
        <v>3</v>
      </c>
    </row>
    <row r="827" spans="1:3" x14ac:dyDescent="0.25">
      <c r="A827">
        <v>2</v>
      </c>
      <c r="B827">
        <v>2</v>
      </c>
      <c r="C827">
        <v>3</v>
      </c>
    </row>
    <row r="828" spans="1:3" x14ac:dyDescent="0.25">
      <c r="A828">
        <v>3</v>
      </c>
      <c r="B828">
        <v>3</v>
      </c>
      <c r="C828">
        <v>3</v>
      </c>
    </row>
    <row r="829" spans="1:3" x14ac:dyDescent="0.25">
      <c r="A829">
        <v>3</v>
      </c>
      <c r="B829">
        <v>4</v>
      </c>
      <c r="C829">
        <v>4</v>
      </c>
    </row>
    <row r="830" spans="1:3" x14ac:dyDescent="0.25">
      <c r="A830">
        <v>4</v>
      </c>
      <c r="B830">
        <v>4</v>
      </c>
      <c r="C830">
        <v>4</v>
      </c>
    </row>
    <row r="831" spans="1:3" x14ac:dyDescent="0.25">
      <c r="A831">
        <v>2</v>
      </c>
      <c r="B831">
        <v>2</v>
      </c>
      <c r="C831">
        <v>4</v>
      </c>
    </row>
    <row r="832" spans="1:3" x14ac:dyDescent="0.25">
      <c r="A832">
        <v>2</v>
      </c>
      <c r="B832">
        <v>2</v>
      </c>
      <c r="C832">
        <v>2</v>
      </c>
    </row>
    <row r="833" spans="1:3" x14ac:dyDescent="0.25">
      <c r="A833">
        <v>2</v>
      </c>
      <c r="B833">
        <v>2</v>
      </c>
      <c r="C833">
        <v>3</v>
      </c>
    </row>
    <row r="834" spans="1:3" x14ac:dyDescent="0.25">
      <c r="A834">
        <v>3</v>
      </c>
      <c r="B834">
        <v>4</v>
      </c>
      <c r="C834">
        <v>3</v>
      </c>
    </row>
    <row r="835" spans="1:3" x14ac:dyDescent="0.25">
      <c r="A835">
        <v>2</v>
      </c>
      <c r="B835">
        <v>1</v>
      </c>
      <c r="C835">
        <v>3</v>
      </c>
    </row>
    <row r="836" spans="1:3" x14ac:dyDescent="0.25">
      <c r="A836">
        <v>1</v>
      </c>
      <c r="B836">
        <v>1</v>
      </c>
      <c r="C836">
        <v>3</v>
      </c>
    </row>
    <row r="837" spans="1:3" x14ac:dyDescent="0.25">
      <c r="A837">
        <v>3</v>
      </c>
      <c r="B837">
        <v>4</v>
      </c>
      <c r="C837">
        <v>3</v>
      </c>
    </row>
    <row r="838" spans="1:3" x14ac:dyDescent="0.25">
      <c r="A838">
        <v>4</v>
      </c>
      <c r="B838">
        <v>4</v>
      </c>
      <c r="C838">
        <v>4</v>
      </c>
    </row>
    <row r="839" spans="1:3" x14ac:dyDescent="0.25">
      <c r="A839">
        <v>3</v>
      </c>
      <c r="B839">
        <v>3</v>
      </c>
      <c r="C839">
        <v>3</v>
      </c>
    </row>
    <row r="840" spans="1:3" x14ac:dyDescent="0.25">
      <c r="A840">
        <v>3</v>
      </c>
      <c r="B840">
        <v>4</v>
      </c>
      <c r="C840">
        <v>4</v>
      </c>
    </row>
    <row r="841" spans="1:3" x14ac:dyDescent="0.25">
      <c r="A841">
        <v>4</v>
      </c>
      <c r="B841">
        <v>4</v>
      </c>
      <c r="C841">
        <v>4</v>
      </c>
    </row>
    <row r="842" spans="1:3" x14ac:dyDescent="0.25">
      <c r="A842">
        <v>4</v>
      </c>
      <c r="B842">
        <v>4</v>
      </c>
      <c r="C842">
        <v>4</v>
      </c>
    </row>
    <row r="843" spans="1:3" x14ac:dyDescent="0.25">
      <c r="A843">
        <v>1</v>
      </c>
      <c r="B843">
        <v>1</v>
      </c>
      <c r="C843">
        <v>3</v>
      </c>
    </row>
    <row r="844" spans="1:3" x14ac:dyDescent="0.25">
      <c r="A844">
        <v>3</v>
      </c>
      <c r="B844">
        <v>3</v>
      </c>
      <c r="C844">
        <v>3</v>
      </c>
    </row>
    <row r="845" spans="1:3" x14ac:dyDescent="0.25">
      <c r="A845">
        <v>3</v>
      </c>
      <c r="B845">
        <v>3</v>
      </c>
      <c r="C845">
        <v>3</v>
      </c>
    </row>
    <row r="846" spans="1:3" x14ac:dyDescent="0.25">
      <c r="A846">
        <v>4</v>
      </c>
      <c r="B846">
        <v>4</v>
      </c>
      <c r="C846">
        <v>4</v>
      </c>
    </row>
    <row r="847" spans="1:3" x14ac:dyDescent="0.25">
      <c r="A847">
        <v>2</v>
      </c>
      <c r="B847">
        <v>2</v>
      </c>
      <c r="C847">
        <v>2</v>
      </c>
    </row>
    <row r="848" spans="1:3" x14ac:dyDescent="0.25">
      <c r="A848">
        <v>1</v>
      </c>
      <c r="B848">
        <v>1</v>
      </c>
      <c r="C848">
        <v>3</v>
      </c>
    </row>
    <row r="849" spans="1:3" x14ac:dyDescent="0.25">
      <c r="A849">
        <v>2</v>
      </c>
      <c r="B849">
        <v>2</v>
      </c>
      <c r="C849">
        <v>3</v>
      </c>
    </row>
    <row r="850" spans="1:3" x14ac:dyDescent="0.25">
      <c r="A850">
        <v>4</v>
      </c>
      <c r="B850">
        <v>4</v>
      </c>
      <c r="C850">
        <v>4</v>
      </c>
    </row>
    <row r="851" spans="1:3" x14ac:dyDescent="0.25">
      <c r="A851">
        <v>2</v>
      </c>
      <c r="B851">
        <v>2</v>
      </c>
      <c r="C851">
        <v>4</v>
      </c>
    </row>
    <row r="852" spans="1:3" x14ac:dyDescent="0.25">
      <c r="A852">
        <v>3</v>
      </c>
      <c r="B852">
        <v>4</v>
      </c>
      <c r="C852">
        <v>3</v>
      </c>
    </row>
    <row r="853" spans="1:3" x14ac:dyDescent="0.25">
      <c r="A853">
        <v>4</v>
      </c>
      <c r="B853">
        <v>4</v>
      </c>
      <c r="C853">
        <v>4</v>
      </c>
    </row>
    <row r="854" spans="1:3" x14ac:dyDescent="0.25">
      <c r="A854">
        <v>3</v>
      </c>
      <c r="B854">
        <v>2</v>
      </c>
      <c r="C854">
        <v>4</v>
      </c>
    </row>
    <row r="855" spans="1:3" x14ac:dyDescent="0.25">
      <c r="A855">
        <v>2</v>
      </c>
      <c r="B855">
        <v>2</v>
      </c>
      <c r="C855">
        <v>2</v>
      </c>
    </row>
    <row r="856" spans="1:3" x14ac:dyDescent="0.25">
      <c r="A856">
        <v>2</v>
      </c>
      <c r="B856">
        <v>2</v>
      </c>
      <c r="C856">
        <v>3</v>
      </c>
    </row>
    <row r="857" spans="1:3" x14ac:dyDescent="0.25">
      <c r="A857">
        <v>3</v>
      </c>
      <c r="B857">
        <v>4</v>
      </c>
      <c r="C857">
        <v>4</v>
      </c>
    </row>
    <row r="858" spans="1:3" x14ac:dyDescent="0.25">
      <c r="A858">
        <v>3</v>
      </c>
      <c r="B858">
        <v>3</v>
      </c>
      <c r="C858">
        <v>4</v>
      </c>
    </row>
    <row r="859" spans="1:3" x14ac:dyDescent="0.25">
      <c r="A859">
        <v>2</v>
      </c>
      <c r="B859">
        <v>3</v>
      </c>
      <c r="C859">
        <v>3</v>
      </c>
    </row>
    <row r="860" spans="1:3" x14ac:dyDescent="0.25">
      <c r="A860">
        <v>4</v>
      </c>
      <c r="B860">
        <v>4</v>
      </c>
      <c r="C860">
        <v>3</v>
      </c>
    </row>
    <row r="861" spans="1:3" x14ac:dyDescent="0.25">
      <c r="A861">
        <v>2</v>
      </c>
      <c r="B861">
        <v>2</v>
      </c>
      <c r="C861">
        <v>3</v>
      </c>
    </row>
    <row r="862" spans="1:3" x14ac:dyDescent="0.25">
      <c r="A862">
        <v>2</v>
      </c>
      <c r="B862">
        <v>2</v>
      </c>
      <c r="C862">
        <v>2</v>
      </c>
    </row>
    <row r="863" spans="1:3" x14ac:dyDescent="0.25">
      <c r="A863">
        <v>3</v>
      </c>
      <c r="B863">
        <v>4</v>
      </c>
      <c r="C863">
        <v>4</v>
      </c>
    </row>
    <row r="864" spans="1:3" x14ac:dyDescent="0.25">
      <c r="A864">
        <v>3</v>
      </c>
      <c r="B864">
        <v>4</v>
      </c>
      <c r="C864">
        <v>4</v>
      </c>
    </row>
    <row r="865" spans="1:3" x14ac:dyDescent="0.25">
      <c r="A865">
        <v>2</v>
      </c>
      <c r="B865">
        <v>2</v>
      </c>
      <c r="C865">
        <v>3</v>
      </c>
    </row>
    <row r="866" spans="1:3" x14ac:dyDescent="0.25">
      <c r="A866">
        <v>4</v>
      </c>
      <c r="B866">
        <v>4</v>
      </c>
      <c r="C866">
        <v>3</v>
      </c>
    </row>
    <row r="867" spans="1:3" x14ac:dyDescent="0.25">
      <c r="A867">
        <v>3</v>
      </c>
      <c r="B867">
        <v>4</v>
      </c>
      <c r="C867">
        <v>3</v>
      </c>
    </row>
    <row r="868" spans="1:3" x14ac:dyDescent="0.25">
      <c r="A868">
        <v>4</v>
      </c>
      <c r="B868">
        <v>4</v>
      </c>
      <c r="C868">
        <v>4</v>
      </c>
    </row>
    <row r="869" spans="1:3" x14ac:dyDescent="0.25">
      <c r="A869">
        <v>1</v>
      </c>
      <c r="B869">
        <v>1</v>
      </c>
      <c r="C869">
        <v>3</v>
      </c>
    </row>
    <row r="870" spans="1:3" x14ac:dyDescent="0.25">
      <c r="A870">
        <v>2</v>
      </c>
      <c r="B870">
        <v>2</v>
      </c>
      <c r="C870">
        <v>3</v>
      </c>
    </row>
    <row r="871" spans="1:3" x14ac:dyDescent="0.25">
      <c r="A871">
        <v>3</v>
      </c>
      <c r="B871">
        <v>3</v>
      </c>
      <c r="C871">
        <v>3</v>
      </c>
    </row>
    <row r="872" spans="1:3" x14ac:dyDescent="0.25">
      <c r="A872">
        <v>1</v>
      </c>
      <c r="B872">
        <v>1</v>
      </c>
      <c r="C872">
        <v>3</v>
      </c>
    </row>
    <row r="873" spans="1:3" x14ac:dyDescent="0.25">
      <c r="A873">
        <v>2</v>
      </c>
      <c r="B873">
        <v>1</v>
      </c>
      <c r="C873">
        <v>3</v>
      </c>
    </row>
    <row r="874" spans="1:3" x14ac:dyDescent="0.25">
      <c r="A874">
        <v>2</v>
      </c>
      <c r="B874">
        <v>2</v>
      </c>
      <c r="C874">
        <v>3</v>
      </c>
    </row>
    <row r="875" spans="1:3" x14ac:dyDescent="0.25">
      <c r="A875">
        <v>3</v>
      </c>
      <c r="B875">
        <v>3</v>
      </c>
      <c r="C875">
        <v>3</v>
      </c>
    </row>
    <row r="876" spans="1:3" x14ac:dyDescent="0.25">
      <c r="A876">
        <v>3</v>
      </c>
      <c r="B876">
        <v>4</v>
      </c>
      <c r="C876">
        <v>3</v>
      </c>
    </row>
    <row r="877" spans="1:3" x14ac:dyDescent="0.25">
      <c r="A877">
        <v>3</v>
      </c>
      <c r="B877">
        <v>3</v>
      </c>
      <c r="C877">
        <v>3</v>
      </c>
    </row>
    <row r="878" spans="1:3" x14ac:dyDescent="0.25">
      <c r="A878">
        <v>2</v>
      </c>
      <c r="B878">
        <v>3</v>
      </c>
      <c r="C878">
        <v>3</v>
      </c>
    </row>
    <row r="879" spans="1:3" x14ac:dyDescent="0.25">
      <c r="A879">
        <v>2</v>
      </c>
      <c r="B879">
        <v>3</v>
      </c>
      <c r="C879">
        <v>4</v>
      </c>
    </row>
    <row r="880" spans="1:3" x14ac:dyDescent="0.25">
      <c r="A880">
        <v>3</v>
      </c>
      <c r="B880">
        <v>4</v>
      </c>
      <c r="C880">
        <v>4</v>
      </c>
    </row>
    <row r="881" spans="1:3" x14ac:dyDescent="0.25">
      <c r="A881">
        <v>3</v>
      </c>
      <c r="B881">
        <v>4</v>
      </c>
      <c r="C881">
        <v>2</v>
      </c>
    </row>
    <row r="882" spans="1:3" x14ac:dyDescent="0.25">
      <c r="A882">
        <v>3</v>
      </c>
      <c r="B882">
        <v>4</v>
      </c>
      <c r="C882">
        <v>3</v>
      </c>
    </row>
    <row r="883" spans="1:3" x14ac:dyDescent="0.25">
      <c r="A883">
        <v>2</v>
      </c>
      <c r="B883">
        <v>2</v>
      </c>
      <c r="C883">
        <v>3</v>
      </c>
    </row>
    <row r="884" spans="1:3" x14ac:dyDescent="0.25">
      <c r="A884">
        <v>2</v>
      </c>
      <c r="B884">
        <v>4</v>
      </c>
      <c r="C884">
        <v>4</v>
      </c>
    </row>
    <row r="885" spans="1:3" x14ac:dyDescent="0.25">
      <c r="A885">
        <v>3</v>
      </c>
      <c r="B885">
        <v>4</v>
      </c>
      <c r="C885">
        <v>4</v>
      </c>
    </row>
    <row r="886" spans="1:3" x14ac:dyDescent="0.25">
      <c r="A886">
        <v>4</v>
      </c>
      <c r="B886">
        <v>4</v>
      </c>
      <c r="C886">
        <v>3</v>
      </c>
    </row>
    <row r="887" spans="1:3" x14ac:dyDescent="0.25">
      <c r="A887">
        <v>4</v>
      </c>
      <c r="B887">
        <v>4</v>
      </c>
      <c r="C887">
        <v>3</v>
      </c>
    </row>
    <row r="888" spans="1:3" x14ac:dyDescent="0.25">
      <c r="A888">
        <v>3</v>
      </c>
      <c r="B888">
        <v>3</v>
      </c>
      <c r="C888">
        <v>4</v>
      </c>
    </row>
    <row r="889" spans="1:3" x14ac:dyDescent="0.25">
      <c r="A889">
        <v>1</v>
      </c>
      <c r="B889">
        <v>2</v>
      </c>
      <c r="C889">
        <v>3</v>
      </c>
    </row>
    <row r="890" spans="1:3" x14ac:dyDescent="0.25">
      <c r="A890">
        <v>3</v>
      </c>
      <c r="B890">
        <v>4</v>
      </c>
      <c r="C890">
        <v>2</v>
      </c>
    </row>
    <row r="891" spans="1:3" x14ac:dyDescent="0.25">
      <c r="A891">
        <v>2</v>
      </c>
      <c r="B891">
        <v>1</v>
      </c>
      <c r="C891">
        <v>3</v>
      </c>
    </row>
    <row r="892" spans="1:3" x14ac:dyDescent="0.25">
      <c r="A892">
        <v>3</v>
      </c>
      <c r="B892">
        <v>4</v>
      </c>
      <c r="C892">
        <v>4</v>
      </c>
    </row>
    <row r="893" spans="1:3" x14ac:dyDescent="0.25">
      <c r="A893">
        <v>3</v>
      </c>
      <c r="B893">
        <v>4</v>
      </c>
      <c r="C893">
        <v>4</v>
      </c>
    </row>
    <row r="894" spans="1:3" x14ac:dyDescent="0.25">
      <c r="A894">
        <v>3</v>
      </c>
      <c r="B894">
        <v>4</v>
      </c>
      <c r="C894">
        <v>4</v>
      </c>
    </row>
    <row r="895" spans="1:3" x14ac:dyDescent="0.25">
      <c r="A895">
        <v>2</v>
      </c>
      <c r="B895">
        <v>2</v>
      </c>
      <c r="C895">
        <v>3</v>
      </c>
    </row>
    <row r="896" spans="1:3" x14ac:dyDescent="0.25">
      <c r="A896">
        <v>2</v>
      </c>
      <c r="B896">
        <v>2</v>
      </c>
      <c r="C896">
        <v>2</v>
      </c>
    </row>
    <row r="897" spans="1:3" x14ac:dyDescent="0.25">
      <c r="A897">
        <v>2</v>
      </c>
      <c r="B897">
        <v>2</v>
      </c>
      <c r="C897">
        <v>3</v>
      </c>
    </row>
    <row r="898" spans="1:3" x14ac:dyDescent="0.25">
      <c r="A898">
        <v>2</v>
      </c>
      <c r="B898">
        <v>1</v>
      </c>
      <c r="C898">
        <v>3</v>
      </c>
    </row>
    <row r="899" spans="1:3" x14ac:dyDescent="0.25">
      <c r="A899">
        <v>3</v>
      </c>
      <c r="B899">
        <v>4</v>
      </c>
      <c r="C899">
        <v>3</v>
      </c>
    </row>
    <row r="900" spans="1:3" x14ac:dyDescent="0.25">
      <c r="A900">
        <v>3</v>
      </c>
      <c r="B900">
        <v>4</v>
      </c>
      <c r="C900">
        <v>4</v>
      </c>
    </row>
    <row r="901" spans="1:3" x14ac:dyDescent="0.25">
      <c r="A901">
        <v>2</v>
      </c>
      <c r="B901">
        <v>2</v>
      </c>
      <c r="C901">
        <v>3</v>
      </c>
    </row>
    <row r="902" spans="1:3" x14ac:dyDescent="0.25">
      <c r="A902">
        <v>4</v>
      </c>
      <c r="B902">
        <v>4</v>
      </c>
      <c r="C902">
        <v>3</v>
      </c>
    </row>
    <row r="903" spans="1:3" x14ac:dyDescent="0.25">
      <c r="A903">
        <v>3</v>
      </c>
      <c r="B903">
        <v>3</v>
      </c>
      <c r="C903">
        <v>3</v>
      </c>
    </row>
    <row r="904" spans="1:3" x14ac:dyDescent="0.25">
      <c r="A904">
        <v>3</v>
      </c>
      <c r="B904">
        <v>2</v>
      </c>
      <c r="C904">
        <v>3</v>
      </c>
    </row>
    <row r="905" spans="1:3" x14ac:dyDescent="0.25">
      <c r="A905">
        <v>4</v>
      </c>
      <c r="B905">
        <v>4</v>
      </c>
      <c r="C905">
        <v>3</v>
      </c>
    </row>
    <row r="906" spans="1:3" x14ac:dyDescent="0.25">
      <c r="A906">
        <v>3</v>
      </c>
      <c r="B906">
        <v>3</v>
      </c>
      <c r="C906">
        <v>4</v>
      </c>
    </row>
    <row r="907" spans="1:3" x14ac:dyDescent="0.25">
      <c r="A907">
        <v>1</v>
      </c>
      <c r="B907">
        <v>1</v>
      </c>
      <c r="C907">
        <v>3</v>
      </c>
    </row>
    <row r="908" spans="1:3" x14ac:dyDescent="0.25">
      <c r="A908">
        <v>3</v>
      </c>
      <c r="B908">
        <v>3</v>
      </c>
      <c r="C908">
        <v>3</v>
      </c>
    </row>
    <row r="909" spans="1:3" x14ac:dyDescent="0.25">
      <c r="A909">
        <v>2</v>
      </c>
      <c r="B909">
        <v>2</v>
      </c>
      <c r="C909">
        <v>3</v>
      </c>
    </row>
    <row r="910" spans="1:3" x14ac:dyDescent="0.25">
      <c r="A910">
        <v>2</v>
      </c>
      <c r="B910">
        <v>2</v>
      </c>
      <c r="C910">
        <v>3</v>
      </c>
    </row>
    <row r="911" spans="1:3" x14ac:dyDescent="0.25">
      <c r="A911">
        <v>2</v>
      </c>
      <c r="B911">
        <v>2</v>
      </c>
      <c r="C911">
        <v>4</v>
      </c>
    </row>
    <row r="912" spans="1:3" x14ac:dyDescent="0.25">
      <c r="A912">
        <v>3</v>
      </c>
      <c r="B912">
        <v>4</v>
      </c>
      <c r="C912">
        <v>3</v>
      </c>
    </row>
    <row r="913" spans="1:3" x14ac:dyDescent="0.25">
      <c r="A913">
        <v>3</v>
      </c>
      <c r="B913">
        <v>4</v>
      </c>
      <c r="C913">
        <v>3</v>
      </c>
    </row>
    <row r="914" spans="1:3" x14ac:dyDescent="0.25">
      <c r="A914">
        <v>2</v>
      </c>
      <c r="B914">
        <v>1</v>
      </c>
      <c r="C914">
        <v>3</v>
      </c>
    </row>
    <row r="915" spans="1:3" x14ac:dyDescent="0.25">
      <c r="A915">
        <v>3</v>
      </c>
      <c r="B915">
        <v>4</v>
      </c>
      <c r="C915">
        <v>3</v>
      </c>
    </row>
    <row r="916" spans="1:3" x14ac:dyDescent="0.25">
      <c r="A916">
        <v>1</v>
      </c>
      <c r="B916">
        <v>1</v>
      </c>
      <c r="C916">
        <v>3</v>
      </c>
    </row>
    <row r="917" spans="1:3" x14ac:dyDescent="0.25">
      <c r="A917">
        <v>4</v>
      </c>
      <c r="B917">
        <v>4</v>
      </c>
      <c r="C917">
        <v>3</v>
      </c>
    </row>
    <row r="918" spans="1:3" x14ac:dyDescent="0.25">
      <c r="A918">
        <v>3</v>
      </c>
      <c r="B918">
        <v>4</v>
      </c>
      <c r="C918">
        <v>3</v>
      </c>
    </row>
    <row r="919" spans="1:3" x14ac:dyDescent="0.25">
      <c r="A919">
        <v>3</v>
      </c>
      <c r="B919">
        <v>4</v>
      </c>
      <c r="C919">
        <v>3</v>
      </c>
    </row>
    <row r="920" spans="1:3" x14ac:dyDescent="0.25">
      <c r="A920">
        <v>3</v>
      </c>
      <c r="B920">
        <v>4</v>
      </c>
      <c r="C920">
        <v>3</v>
      </c>
    </row>
    <row r="921" spans="1:3" x14ac:dyDescent="0.25">
      <c r="A921">
        <v>3</v>
      </c>
      <c r="B921">
        <v>4</v>
      </c>
      <c r="C921">
        <v>3</v>
      </c>
    </row>
    <row r="922" spans="1:3" x14ac:dyDescent="0.25">
      <c r="A922">
        <v>3</v>
      </c>
      <c r="B922">
        <v>3</v>
      </c>
      <c r="C922">
        <v>3</v>
      </c>
    </row>
    <row r="923" spans="1:3" x14ac:dyDescent="0.25">
      <c r="A923">
        <v>3</v>
      </c>
      <c r="B923">
        <v>3</v>
      </c>
      <c r="C923">
        <v>4</v>
      </c>
    </row>
    <row r="924" spans="1:3" x14ac:dyDescent="0.25">
      <c r="A924">
        <v>3</v>
      </c>
      <c r="B924">
        <v>3</v>
      </c>
      <c r="C924">
        <v>2</v>
      </c>
    </row>
    <row r="925" spans="1:3" x14ac:dyDescent="0.25">
      <c r="A925">
        <v>3</v>
      </c>
      <c r="B925">
        <v>4</v>
      </c>
      <c r="C925">
        <v>3</v>
      </c>
    </row>
    <row r="926" spans="1:3" x14ac:dyDescent="0.25">
      <c r="A926">
        <v>3</v>
      </c>
      <c r="B926">
        <v>3</v>
      </c>
      <c r="C926">
        <v>4</v>
      </c>
    </row>
    <row r="927" spans="1:3" x14ac:dyDescent="0.25">
      <c r="A927">
        <v>3</v>
      </c>
      <c r="B927">
        <v>4</v>
      </c>
      <c r="C927">
        <v>4</v>
      </c>
    </row>
    <row r="928" spans="1:3" x14ac:dyDescent="0.25">
      <c r="A928">
        <v>2</v>
      </c>
      <c r="B928">
        <v>2</v>
      </c>
      <c r="C928">
        <v>2</v>
      </c>
    </row>
    <row r="929" spans="1:3" x14ac:dyDescent="0.25">
      <c r="A929">
        <v>2</v>
      </c>
      <c r="B929">
        <v>1</v>
      </c>
      <c r="C929">
        <v>3</v>
      </c>
    </row>
    <row r="930" spans="1:3" x14ac:dyDescent="0.25">
      <c r="A930">
        <v>3</v>
      </c>
      <c r="B930">
        <v>3</v>
      </c>
      <c r="C930">
        <v>4</v>
      </c>
    </row>
    <row r="931" spans="1:3" x14ac:dyDescent="0.25">
      <c r="A931">
        <v>3</v>
      </c>
      <c r="B931">
        <v>3</v>
      </c>
      <c r="C931">
        <v>3</v>
      </c>
    </row>
    <row r="932" spans="1:3" x14ac:dyDescent="0.25">
      <c r="A932">
        <v>1</v>
      </c>
      <c r="B932">
        <v>2</v>
      </c>
      <c r="C932">
        <v>3</v>
      </c>
    </row>
    <row r="933" spans="1:3" x14ac:dyDescent="0.25">
      <c r="A933">
        <v>2</v>
      </c>
      <c r="B933">
        <v>2</v>
      </c>
      <c r="C933">
        <v>2</v>
      </c>
    </row>
    <row r="934" spans="1:3" x14ac:dyDescent="0.25">
      <c r="A934">
        <v>3</v>
      </c>
      <c r="B934">
        <v>4</v>
      </c>
      <c r="C934">
        <v>3</v>
      </c>
    </row>
    <row r="935" spans="1:3" x14ac:dyDescent="0.25">
      <c r="A935">
        <v>2</v>
      </c>
      <c r="B935">
        <v>1</v>
      </c>
      <c r="C935">
        <v>3</v>
      </c>
    </row>
    <row r="936" spans="1:3" x14ac:dyDescent="0.25">
      <c r="A936">
        <v>3</v>
      </c>
      <c r="B936">
        <v>4</v>
      </c>
      <c r="C936">
        <v>3</v>
      </c>
    </row>
    <row r="937" spans="1:3" x14ac:dyDescent="0.25">
      <c r="A937">
        <v>2</v>
      </c>
      <c r="B937">
        <v>3</v>
      </c>
      <c r="C937">
        <v>3</v>
      </c>
    </row>
    <row r="938" spans="1:3" x14ac:dyDescent="0.25">
      <c r="A938">
        <v>3</v>
      </c>
      <c r="B938">
        <v>3</v>
      </c>
      <c r="C938">
        <v>3</v>
      </c>
    </row>
    <row r="939" spans="1:3" x14ac:dyDescent="0.25">
      <c r="A939">
        <v>3</v>
      </c>
      <c r="B939">
        <v>3</v>
      </c>
      <c r="C939">
        <v>4</v>
      </c>
    </row>
    <row r="940" spans="1:3" x14ac:dyDescent="0.25">
      <c r="A940">
        <v>3</v>
      </c>
      <c r="B940">
        <v>4</v>
      </c>
      <c r="C940">
        <v>3</v>
      </c>
    </row>
    <row r="941" spans="1:3" x14ac:dyDescent="0.25">
      <c r="A941">
        <v>4</v>
      </c>
      <c r="B941">
        <v>4</v>
      </c>
      <c r="C941">
        <v>3</v>
      </c>
    </row>
    <row r="942" spans="1:3" x14ac:dyDescent="0.25">
      <c r="A942">
        <v>3</v>
      </c>
      <c r="B942">
        <v>3</v>
      </c>
      <c r="C942">
        <v>4</v>
      </c>
    </row>
    <row r="943" spans="1:3" x14ac:dyDescent="0.25">
      <c r="A943">
        <v>3</v>
      </c>
      <c r="B943">
        <v>3</v>
      </c>
      <c r="C943">
        <v>4</v>
      </c>
    </row>
    <row r="944" spans="1:3" x14ac:dyDescent="0.25">
      <c r="A944">
        <v>3</v>
      </c>
      <c r="B944">
        <v>3</v>
      </c>
      <c r="C944">
        <v>4</v>
      </c>
    </row>
    <row r="945" spans="1:3" x14ac:dyDescent="0.25">
      <c r="A945">
        <v>4</v>
      </c>
      <c r="B945">
        <v>4</v>
      </c>
      <c r="C945">
        <v>3</v>
      </c>
    </row>
    <row r="946" spans="1:3" x14ac:dyDescent="0.25">
      <c r="A946">
        <v>4</v>
      </c>
      <c r="B946">
        <v>4</v>
      </c>
      <c r="C946">
        <v>3</v>
      </c>
    </row>
    <row r="947" spans="1:3" x14ac:dyDescent="0.25">
      <c r="A947">
        <v>3</v>
      </c>
      <c r="B947">
        <v>4</v>
      </c>
      <c r="C947">
        <v>3</v>
      </c>
    </row>
    <row r="948" spans="1:3" x14ac:dyDescent="0.25">
      <c r="A948">
        <v>3</v>
      </c>
      <c r="B948">
        <v>4</v>
      </c>
      <c r="C948">
        <v>2</v>
      </c>
    </row>
    <row r="949" spans="1:3" x14ac:dyDescent="0.25">
      <c r="A949">
        <v>2</v>
      </c>
      <c r="B949">
        <v>2</v>
      </c>
      <c r="C949">
        <v>4</v>
      </c>
    </row>
    <row r="950" spans="1:3" x14ac:dyDescent="0.25">
      <c r="A950">
        <v>2</v>
      </c>
      <c r="B950">
        <v>1</v>
      </c>
      <c r="C950">
        <v>3</v>
      </c>
    </row>
    <row r="951" spans="1:3" x14ac:dyDescent="0.25">
      <c r="A951">
        <v>2</v>
      </c>
      <c r="B951">
        <v>2</v>
      </c>
      <c r="C951">
        <v>3</v>
      </c>
    </row>
    <row r="952" spans="1:3" x14ac:dyDescent="0.25">
      <c r="A952">
        <v>2</v>
      </c>
      <c r="B952">
        <v>1</v>
      </c>
      <c r="C952">
        <v>3</v>
      </c>
    </row>
    <row r="953" spans="1:3" x14ac:dyDescent="0.25">
      <c r="A953">
        <v>3</v>
      </c>
      <c r="B953">
        <v>4</v>
      </c>
      <c r="C953">
        <v>3</v>
      </c>
    </row>
    <row r="954" spans="1:3" x14ac:dyDescent="0.25">
      <c r="A954">
        <v>4</v>
      </c>
      <c r="B954">
        <v>4</v>
      </c>
      <c r="C954">
        <v>4</v>
      </c>
    </row>
    <row r="955" spans="1:3" x14ac:dyDescent="0.25">
      <c r="A955">
        <v>4</v>
      </c>
      <c r="B955">
        <v>4</v>
      </c>
      <c r="C955">
        <v>4</v>
      </c>
    </row>
    <row r="956" spans="1:3" x14ac:dyDescent="0.25">
      <c r="A956">
        <v>4</v>
      </c>
      <c r="B956">
        <v>4</v>
      </c>
      <c r="C956">
        <v>3</v>
      </c>
    </row>
    <row r="957" spans="1:3" x14ac:dyDescent="0.25">
      <c r="A957">
        <v>2</v>
      </c>
      <c r="B957">
        <v>2</v>
      </c>
      <c r="C957">
        <v>2</v>
      </c>
    </row>
    <row r="958" spans="1:3" x14ac:dyDescent="0.25">
      <c r="A958">
        <v>3</v>
      </c>
      <c r="B958">
        <v>4</v>
      </c>
      <c r="C958">
        <v>4</v>
      </c>
    </row>
    <row r="959" spans="1:3" x14ac:dyDescent="0.25">
      <c r="A959">
        <v>2</v>
      </c>
      <c r="B959">
        <v>3</v>
      </c>
      <c r="C959">
        <v>4</v>
      </c>
    </row>
    <row r="960" spans="1:3" x14ac:dyDescent="0.25">
      <c r="A960">
        <v>2</v>
      </c>
      <c r="B960">
        <v>2</v>
      </c>
      <c r="C960">
        <v>3</v>
      </c>
    </row>
    <row r="961" spans="1:3" x14ac:dyDescent="0.25">
      <c r="A961">
        <v>2</v>
      </c>
      <c r="B961">
        <v>2</v>
      </c>
      <c r="C961">
        <v>3</v>
      </c>
    </row>
    <row r="962" spans="1:3" x14ac:dyDescent="0.25">
      <c r="A962">
        <v>3</v>
      </c>
      <c r="B962">
        <v>3</v>
      </c>
      <c r="C962">
        <v>3</v>
      </c>
    </row>
    <row r="963" spans="1:3" x14ac:dyDescent="0.25">
      <c r="A963">
        <v>3</v>
      </c>
      <c r="B963">
        <v>3</v>
      </c>
      <c r="C963">
        <v>3</v>
      </c>
    </row>
    <row r="964" spans="1:3" x14ac:dyDescent="0.25">
      <c r="A964">
        <v>3</v>
      </c>
      <c r="B964">
        <v>4</v>
      </c>
      <c r="C964">
        <v>2</v>
      </c>
    </row>
    <row r="965" spans="1:3" x14ac:dyDescent="0.25">
      <c r="A965">
        <v>2</v>
      </c>
      <c r="B965">
        <v>2</v>
      </c>
      <c r="C965">
        <v>4</v>
      </c>
    </row>
    <row r="966" spans="1:3" x14ac:dyDescent="0.25">
      <c r="A966">
        <v>2</v>
      </c>
      <c r="B966">
        <v>2</v>
      </c>
      <c r="C966">
        <v>3</v>
      </c>
    </row>
    <row r="967" spans="1:3" x14ac:dyDescent="0.25">
      <c r="A967">
        <v>2</v>
      </c>
      <c r="B967">
        <v>3</v>
      </c>
      <c r="C967">
        <v>3</v>
      </c>
    </row>
    <row r="968" spans="1:3" x14ac:dyDescent="0.25">
      <c r="A968">
        <v>4</v>
      </c>
      <c r="B968">
        <v>4</v>
      </c>
      <c r="C968">
        <v>4</v>
      </c>
    </row>
    <row r="969" spans="1:3" x14ac:dyDescent="0.25">
      <c r="A969">
        <v>2</v>
      </c>
      <c r="B969">
        <v>3</v>
      </c>
      <c r="C969">
        <v>4</v>
      </c>
    </row>
    <row r="970" spans="1:3" x14ac:dyDescent="0.25">
      <c r="A970">
        <v>4</v>
      </c>
      <c r="B970">
        <v>4</v>
      </c>
      <c r="C970">
        <v>2</v>
      </c>
    </row>
    <row r="971" spans="1:3" x14ac:dyDescent="0.25">
      <c r="A971">
        <v>2</v>
      </c>
      <c r="B971">
        <v>3</v>
      </c>
      <c r="C971">
        <v>3</v>
      </c>
    </row>
    <row r="972" spans="1:3" x14ac:dyDescent="0.25">
      <c r="A972">
        <v>3</v>
      </c>
      <c r="B972">
        <v>4</v>
      </c>
      <c r="C972">
        <v>3</v>
      </c>
    </row>
    <row r="973" spans="1:3" x14ac:dyDescent="0.25">
      <c r="A973">
        <v>2</v>
      </c>
      <c r="B973">
        <v>1</v>
      </c>
      <c r="C973">
        <v>3</v>
      </c>
    </row>
    <row r="974" spans="1:3" x14ac:dyDescent="0.25">
      <c r="A974">
        <v>3</v>
      </c>
      <c r="B974">
        <v>4</v>
      </c>
      <c r="C974">
        <v>3</v>
      </c>
    </row>
    <row r="975" spans="1:3" x14ac:dyDescent="0.25">
      <c r="A975">
        <v>2</v>
      </c>
      <c r="B975">
        <v>3</v>
      </c>
      <c r="C975">
        <v>3</v>
      </c>
    </row>
    <row r="976" spans="1:3" x14ac:dyDescent="0.25">
      <c r="A976">
        <v>3</v>
      </c>
      <c r="B976">
        <v>4</v>
      </c>
      <c r="C976">
        <v>3</v>
      </c>
    </row>
    <row r="977" spans="1:3" x14ac:dyDescent="0.25">
      <c r="A977">
        <v>4</v>
      </c>
      <c r="B977">
        <v>4</v>
      </c>
      <c r="C977">
        <v>3</v>
      </c>
    </row>
    <row r="978" spans="1:3" x14ac:dyDescent="0.25">
      <c r="A978">
        <v>3</v>
      </c>
      <c r="B978">
        <v>4</v>
      </c>
      <c r="C978">
        <v>3</v>
      </c>
    </row>
    <row r="979" spans="1:3" x14ac:dyDescent="0.25">
      <c r="A979">
        <v>2</v>
      </c>
      <c r="B979">
        <v>2</v>
      </c>
      <c r="C979">
        <v>2</v>
      </c>
    </row>
    <row r="980" spans="1:3" x14ac:dyDescent="0.25">
      <c r="A980">
        <v>2</v>
      </c>
      <c r="B980">
        <v>2</v>
      </c>
      <c r="C980">
        <v>3</v>
      </c>
    </row>
    <row r="981" spans="1:3" x14ac:dyDescent="0.25">
      <c r="A981">
        <v>3</v>
      </c>
      <c r="B981">
        <v>4</v>
      </c>
      <c r="C981">
        <v>5</v>
      </c>
    </row>
    <row r="982" spans="1:3" x14ac:dyDescent="0.25">
      <c r="A982">
        <v>4</v>
      </c>
      <c r="B982">
        <v>4</v>
      </c>
      <c r="C982">
        <v>3</v>
      </c>
    </row>
    <row r="983" spans="1:3" x14ac:dyDescent="0.25">
      <c r="A983">
        <v>3</v>
      </c>
      <c r="B983">
        <v>3</v>
      </c>
      <c r="C983">
        <v>3</v>
      </c>
    </row>
    <row r="984" spans="1:3" x14ac:dyDescent="0.25">
      <c r="A984">
        <v>3</v>
      </c>
      <c r="B984">
        <v>4</v>
      </c>
      <c r="C984">
        <v>3</v>
      </c>
    </row>
    <row r="985" spans="1:3" x14ac:dyDescent="0.25">
      <c r="A985">
        <v>3</v>
      </c>
      <c r="B985">
        <v>4</v>
      </c>
      <c r="C985">
        <v>3</v>
      </c>
    </row>
    <row r="986" spans="1:3" x14ac:dyDescent="0.25">
      <c r="A986">
        <v>2</v>
      </c>
      <c r="B986">
        <v>1</v>
      </c>
      <c r="C986">
        <v>4</v>
      </c>
    </row>
    <row r="987" spans="1:3" x14ac:dyDescent="0.25">
      <c r="A987">
        <v>2</v>
      </c>
      <c r="B987">
        <v>1</v>
      </c>
      <c r="C987">
        <v>3</v>
      </c>
    </row>
    <row r="988" spans="1:3" x14ac:dyDescent="0.25">
      <c r="A988">
        <v>4</v>
      </c>
      <c r="B988">
        <v>4</v>
      </c>
      <c r="C988">
        <v>4</v>
      </c>
    </row>
    <row r="989" spans="1:3" x14ac:dyDescent="0.25">
      <c r="A989">
        <v>2</v>
      </c>
      <c r="B989">
        <v>2</v>
      </c>
      <c r="C989">
        <v>4</v>
      </c>
    </row>
    <row r="990" spans="1:3" x14ac:dyDescent="0.25">
      <c r="A990">
        <v>2</v>
      </c>
      <c r="B990">
        <v>1</v>
      </c>
      <c r="C990">
        <v>2</v>
      </c>
    </row>
    <row r="991" spans="1:3" x14ac:dyDescent="0.25">
      <c r="A991">
        <v>4</v>
      </c>
      <c r="B991">
        <v>4</v>
      </c>
      <c r="C991">
        <v>3</v>
      </c>
    </row>
    <row r="992" spans="1:3" x14ac:dyDescent="0.25">
      <c r="A992">
        <v>3</v>
      </c>
      <c r="B992">
        <v>3</v>
      </c>
      <c r="C992">
        <v>4</v>
      </c>
    </row>
    <row r="993" spans="1:3" x14ac:dyDescent="0.25">
      <c r="A993">
        <v>3</v>
      </c>
      <c r="B993">
        <v>3</v>
      </c>
      <c r="C993">
        <v>4</v>
      </c>
    </row>
    <row r="994" spans="1:3" x14ac:dyDescent="0.25">
      <c r="A994">
        <v>3</v>
      </c>
      <c r="B994">
        <v>3</v>
      </c>
      <c r="C994">
        <v>3</v>
      </c>
    </row>
    <row r="995" spans="1:3" x14ac:dyDescent="0.25">
      <c r="A995">
        <v>3</v>
      </c>
      <c r="B995">
        <v>3</v>
      </c>
      <c r="C995">
        <v>2</v>
      </c>
    </row>
    <row r="996" spans="1:3" x14ac:dyDescent="0.25">
      <c r="A996">
        <v>2</v>
      </c>
      <c r="B996">
        <v>2</v>
      </c>
      <c r="C996">
        <v>3</v>
      </c>
    </row>
    <row r="997" spans="1:3" x14ac:dyDescent="0.25">
      <c r="A997">
        <v>2</v>
      </c>
      <c r="B997">
        <v>2</v>
      </c>
      <c r="C997">
        <v>2</v>
      </c>
    </row>
    <row r="998" spans="1:3" x14ac:dyDescent="0.25">
      <c r="A998">
        <v>1</v>
      </c>
      <c r="B998">
        <v>1</v>
      </c>
      <c r="C998">
        <v>2</v>
      </c>
    </row>
    <row r="999" spans="1:3" x14ac:dyDescent="0.25">
      <c r="A999">
        <v>3</v>
      </c>
      <c r="B999">
        <v>3</v>
      </c>
      <c r="C999">
        <v>3</v>
      </c>
    </row>
    <row r="1000" spans="1:3" x14ac:dyDescent="0.25">
      <c r="A1000">
        <v>2</v>
      </c>
      <c r="B1000">
        <v>1</v>
      </c>
      <c r="C1000">
        <v>4</v>
      </c>
    </row>
    <row r="1001" spans="1:3" x14ac:dyDescent="0.25">
      <c r="A1001">
        <v>3</v>
      </c>
      <c r="B1001">
        <v>4</v>
      </c>
      <c r="C1001">
        <v>2</v>
      </c>
    </row>
    <row r="1002" spans="1:3" x14ac:dyDescent="0.25">
      <c r="A1002">
        <v>2</v>
      </c>
      <c r="B1002">
        <v>2</v>
      </c>
      <c r="C1002">
        <v>3</v>
      </c>
    </row>
    <row r="1003" spans="1:3" x14ac:dyDescent="0.25">
      <c r="A1003">
        <v>1</v>
      </c>
      <c r="B1003">
        <v>1</v>
      </c>
      <c r="C1003">
        <v>1</v>
      </c>
    </row>
    <row r="1004" spans="1:3" x14ac:dyDescent="0.25">
      <c r="A1004">
        <v>3</v>
      </c>
      <c r="B1004">
        <v>4</v>
      </c>
      <c r="C1004">
        <v>2</v>
      </c>
    </row>
    <row r="1005" spans="1:3" x14ac:dyDescent="0.25">
      <c r="A1005">
        <v>1</v>
      </c>
      <c r="B1005">
        <v>2</v>
      </c>
      <c r="C1005">
        <v>3</v>
      </c>
    </row>
    <row r="1006" spans="1:3" x14ac:dyDescent="0.25">
      <c r="A1006">
        <v>3</v>
      </c>
      <c r="B1006">
        <v>3</v>
      </c>
      <c r="C1006">
        <v>3</v>
      </c>
    </row>
    <row r="1007" spans="1:3" x14ac:dyDescent="0.25">
      <c r="A1007">
        <v>3</v>
      </c>
      <c r="B1007">
        <v>3</v>
      </c>
      <c r="C1007">
        <v>3</v>
      </c>
    </row>
    <row r="1008" spans="1:3" x14ac:dyDescent="0.25">
      <c r="A1008">
        <v>4</v>
      </c>
      <c r="B1008">
        <v>4</v>
      </c>
      <c r="C1008">
        <v>3</v>
      </c>
    </row>
    <row r="1009" spans="1:3" x14ac:dyDescent="0.25">
      <c r="A1009">
        <v>3</v>
      </c>
      <c r="B1009">
        <v>3</v>
      </c>
      <c r="C1009">
        <v>3</v>
      </c>
    </row>
    <row r="1010" spans="1:3" x14ac:dyDescent="0.25">
      <c r="A1010">
        <v>2</v>
      </c>
      <c r="B1010">
        <v>2</v>
      </c>
      <c r="C1010">
        <v>3</v>
      </c>
    </row>
    <row r="1011" spans="1:3" x14ac:dyDescent="0.25">
      <c r="A1011">
        <v>2</v>
      </c>
      <c r="B1011">
        <v>3</v>
      </c>
      <c r="C1011">
        <v>3</v>
      </c>
    </row>
    <row r="1012" spans="1:3" x14ac:dyDescent="0.25">
      <c r="A1012">
        <v>3</v>
      </c>
      <c r="B1012">
        <v>3</v>
      </c>
      <c r="C1012">
        <v>3</v>
      </c>
    </row>
    <row r="1013" spans="1:3" x14ac:dyDescent="0.25">
      <c r="A1013">
        <v>3</v>
      </c>
      <c r="B1013">
        <v>4</v>
      </c>
      <c r="C1013">
        <v>2</v>
      </c>
    </row>
    <row r="1014" spans="1:3" x14ac:dyDescent="0.25">
      <c r="A1014">
        <v>3</v>
      </c>
      <c r="B1014">
        <v>4</v>
      </c>
      <c r="C1014">
        <v>4</v>
      </c>
    </row>
    <row r="1015" spans="1:3" x14ac:dyDescent="0.25">
      <c r="A1015">
        <v>2</v>
      </c>
      <c r="B1015">
        <v>1</v>
      </c>
      <c r="C1015">
        <v>3</v>
      </c>
    </row>
    <row r="1016" spans="1:3" x14ac:dyDescent="0.25">
      <c r="A1016">
        <v>2</v>
      </c>
      <c r="B1016">
        <v>2</v>
      </c>
      <c r="C1016">
        <v>3</v>
      </c>
    </row>
    <row r="1017" spans="1:3" x14ac:dyDescent="0.25">
      <c r="A1017">
        <v>2</v>
      </c>
      <c r="B1017">
        <v>2</v>
      </c>
      <c r="C1017">
        <v>3</v>
      </c>
    </row>
    <row r="1018" spans="1:3" x14ac:dyDescent="0.25">
      <c r="A1018">
        <v>3</v>
      </c>
      <c r="B1018">
        <v>3</v>
      </c>
      <c r="C1018">
        <v>3</v>
      </c>
    </row>
    <row r="1019" spans="1:3" x14ac:dyDescent="0.25">
      <c r="A1019">
        <v>3</v>
      </c>
      <c r="B1019">
        <v>3</v>
      </c>
      <c r="C1019">
        <v>3</v>
      </c>
    </row>
    <row r="1020" spans="1:3" x14ac:dyDescent="0.25">
      <c r="A1020">
        <v>1</v>
      </c>
      <c r="B1020">
        <v>1</v>
      </c>
      <c r="C1020">
        <v>2</v>
      </c>
    </row>
    <row r="1021" spans="1:3" x14ac:dyDescent="0.25">
      <c r="A1021">
        <v>2</v>
      </c>
      <c r="B1021">
        <v>3</v>
      </c>
      <c r="C1021">
        <v>3</v>
      </c>
    </row>
    <row r="1022" spans="1:3" x14ac:dyDescent="0.25">
      <c r="A1022">
        <v>3</v>
      </c>
      <c r="B1022">
        <v>3</v>
      </c>
      <c r="C1022">
        <v>3</v>
      </c>
    </row>
    <row r="1023" spans="1:3" x14ac:dyDescent="0.25">
      <c r="A1023">
        <v>4</v>
      </c>
      <c r="B1023">
        <v>4</v>
      </c>
      <c r="C1023">
        <v>4</v>
      </c>
    </row>
    <row r="1024" spans="1:3" x14ac:dyDescent="0.25">
      <c r="A1024">
        <v>2</v>
      </c>
      <c r="B1024">
        <v>1</v>
      </c>
      <c r="C1024">
        <v>2</v>
      </c>
    </row>
    <row r="1025" spans="1:3" x14ac:dyDescent="0.25">
      <c r="A1025">
        <v>3</v>
      </c>
      <c r="B1025">
        <v>3</v>
      </c>
      <c r="C1025">
        <v>2</v>
      </c>
    </row>
    <row r="1026" spans="1:3" x14ac:dyDescent="0.25">
      <c r="A1026">
        <v>3</v>
      </c>
      <c r="B1026">
        <v>3</v>
      </c>
      <c r="C1026">
        <v>3</v>
      </c>
    </row>
    <row r="1027" spans="1:3" x14ac:dyDescent="0.25">
      <c r="A1027">
        <v>4</v>
      </c>
      <c r="B1027">
        <v>4</v>
      </c>
      <c r="C1027">
        <v>2</v>
      </c>
    </row>
    <row r="1028" spans="1:3" x14ac:dyDescent="0.25">
      <c r="A1028">
        <v>3</v>
      </c>
      <c r="B1028">
        <v>4</v>
      </c>
      <c r="C1028">
        <v>3</v>
      </c>
    </row>
    <row r="1029" spans="1:3" x14ac:dyDescent="0.25">
      <c r="A1029">
        <v>2</v>
      </c>
      <c r="B1029">
        <v>1</v>
      </c>
      <c r="C1029">
        <v>2</v>
      </c>
    </row>
    <row r="1030" spans="1:3" x14ac:dyDescent="0.25">
      <c r="A1030">
        <v>3</v>
      </c>
      <c r="B1030">
        <v>4</v>
      </c>
      <c r="C1030">
        <v>2</v>
      </c>
    </row>
    <row r="1031" spans="1:3" x14ac:dyDescent="0.25">
      <c r="A1031">
        <v>3</v>
      </c>
      <c r="B1031">
        <v>4</v>
      </c>
      <c r="C1031">
        <v>3</v>
      </c>
    </row>
    <row r="1032" spans="1:3" x14ac:dyDescent="0.25">
      <c r="A1032">
        <v>2</v>
      </c>
      <c r="B1032">
        <v>2</v>
      </c>
      <c r="C1032">
        <v>3</v>
      </c>
    </row>
    <row r="1033" spans="1:3" x14ac:dyDescent="0.25">
      <c r="A1033">
        <v>2</v>
      </c>
      <c r="B1033">
        <v>2</v>
      </c>
      <c r="C1033">
        <v>3</v>
      </c>
    </row>
    <row r="1034" spans="1:3" x14ac:dyDescent="0.25">
      <c r="A1034">
        <v>2</v>
      </c>
      <c r="B1034">
        <v>3</v>
      </c>
      <c r="C1034">
        <v>3</v>
      </c>
    </row>
    <row r="1035" spans="1:3" x14ac:dyDescent="0.25">
      <c r="A1035">
        <v>3</v>
      </c>
      <c r="B1035">
        <v>4</v>
      </c>
      <c r="C1035">
        <v>3</v>
      </c>
    </row>
    <row r="1036" spans="1:3" x14ac:dyDescent="0.25">
      <c r="A1036">
        <v>4</v>
      </c>
      <c r="B1036">
        <v>4</v>
      </c>
      <c r="C1036">
        <v>3</v>
      </c>
    </row>
    <row r="1037" spans="1:3" x14ac:dyDescent="0.25">
      <c r="A1037">
        <v>3</v>
      </c>
      <c r="B1037">
        <v>4</v>
      </c>
      <c r="C1037">
        <v>3</v>
      </c>
    </row>
    <row r="1038" spans="1:3" x14ac:dyDescent="0.25">
      <c r="A1038">
        <v>2</v>
      </c>
      <c r="B1038">
        <v>2</v>
      </c>
      <c r="C1038">
        <v>3</v>
      </c>
    </row>
    <row r="1039" spans="1:3" x14ac:dyDescent="0.25">
      <c r="A1039">
        <v>3</v>
      </c>
      <c r="B1039">
        <v>4</v>
      </c>
      <c r="C1039">
        <v>3</v>
      </c>
    </row>
    <row r="1040" spans="1:3" x14ac:dyDescent="0.25">
      <c r="A1040">
        <v>4</v>
      </c>
      <c r="B1040">
        <v>4</v>
      </c>
      <c r="C1040">
        <v>2</v>
      </c>
    </row>
    <row r="1041" spans="1:3" x14ac:dyDescent="0.25">
      <c r="A1041">
        <v>3</v>
      </c>
      <c r="B1041">
        <v>3</v>
      </c>
      <c r="C1041">
        <v>2</v>
      </c>
    </row>
    <row r="1042" spans="1:3" x14ac:dyDescent="0.25">
      <c r="A1042">
        <v>2</v>
      </c>
      <c r="B1042">
        <v>2</v>
      </c>
      <c r="C1042">
        <v>4</v>
      </c>
    </row>
    <row r="1043" spans="1:3" x14ac:dyDescent="0.25">
      <c r="A1043">
        <v>2</v>
      </c>
      <c r="B1043">
        <v>2</v>
      </c>
      <c r="C1043">
        <v>2</v>
      </c>
    </row>
    <row r="1044" spans="1:3" x14ac:dyDescent="0.25">
      <c r="A1044">
        <v>2</v>
      </c>
      <c r="B1044">
        <v>3</v>
      </c>
      <c r="C1044">
        <v>3</v>
      </c>
    </row>
    <row r="1045" spans="1:3" x14ac:dyDescent="0.25">
      <c r="A1045">
        <v>2</v>
      </c>
      <c r="B1045">
        <v>2</v>
      </c>
      <c r="C1045">
        <v>2</v>
      </c>
    </row>
    <row r="1046" spans="1:3" x14ac:dyDescent="0.25">
      <c r="A1046">
        <v>2</v>
      </c>
      <c r="B1046">
        <v>2</v>
      </c>
      <c r="C1046">
        <v>3</v>
      </c>
    </row>
    <row r="1047" spans="1:3" x14ac:dyDescent="0.25">
      <c r="A1047">
        <v>2</v>
      </c>
      <c r="B1047">
        <v>3</v>
      </c>
      <c r="C1047">
        <v>2</v>
      </c>
    </row>
    <row r="1048" spans="1:3" x14ac:dyDescent="0.25">
      <c r="A1048">
        <v>3</v>
      </c>
      <c r="B1048">
        <v>3</v>
      </c>
      <c r="C1048">
        <v>3</v>
      </c>
    </row>
    <row r="1049" spans="1:3" x14ac:dyDescent="0.25">
      <c r="A1049">
        <v>2</v>
      </c>
      <c r="B1049">
        <v>2</v>
      </c>
      <c r="C1049">
        <v>2</v>
      </c>
    </row>
    <row r="1050" spans="1:3" x14ac:dyDescent="0.25">
      <c r="A1050">
        <v>3</v>
      </c>
      <c r="B1050">
        <v>3</v>
      </c>
      <c r="C1050">
        <v>2</v>
      </c>
    </row>
    <row r="1051" spans="1:3" x14ac:dyDescent="0.25">
      <c r="A1051">
        <v>3</v>
      </c>
      <c r="B1051">
        <v>3</v>
      </c>
      <c r="C1051">
        <v>3</v>
      </c>
    </row>
    <row r="1052" spans="1:3" x14ac:dyDescent="0.25">
      <c r="A1052">
        <v>2</v>
      </c>
      <c r="B1052">
        <v>2</v>
      </c>
      <c r="C1052">
        <v>3</v>
      </c>
    </row>
    <row r="1053" spans="1:3" x14ac:dyDescent="0.25">
      <c r="A1053">
        <v>3</v>
      </c>
      <c r="B1053">
        <v>3</v>
      </c>
      <c r="C1053">
        <v>3</v>
      </c>
    </row>
    <row r="1054" spans="1:3" x14ac:dyDescent="0.25">
      <c r="A1054">
        <v>3</v>
      </c>
      <c r="B1054">
        <v>4</v>
      </c>
      <c r="C1054">
        <v>2</v>
      </c>
    </row>
    <row r="1055" spans="1:3" x14ac:dyDescent="0.25">
      <c r="A1055">
        <v>3</v>
      </c>
      <c r="B1055">
        <v>3</v>
      </c>
      <c r="C1055">
        <v>3</v>
      </c>
    </row>
    <row r="1056" spans="1:3" x14ac:dyDescent="0.25">
      <c r="A1056">
        <v>2</v>
      </c>
      <c r="B1056">
        <v>2</v>
      </c>
      <c r="C1056">
        <v>3</v>
      </c>
    </row>
    <row r="1057" spans="1:3" x14ac:dyDescent="0.25">
      <c r="A1057">
        <v>3</v>
      </c>
      <c r="B1057">
        <v>3</v>
      </c>
      <c r="C1057">
        <v>2</v>
      </c>
    </row>
    <row r="1058" spans="1:3" x14ac:dyDescent="0.25">
      <c r="A1058">
        <v>2</v>
      </c>
      <c r="B1058">
        <v>1</v>
      </c>
      <c r="C1058">
        <v>4</v>
      </c>
    </row>
    <row r="1059" spans="1:3" x14ac:dyDescent="0.25">
      <c r="A1059">
        <v>4</v>
      </c>
      <c r="B1059">
        <v>4</v>
      </c>
      <c r="C1059">
        <v>2</v>
      </c>
    </row>
    <row r="1060" spans="1:3" x14ac:dyDescent="0.25">
      <c r="A1060">
        <v>3</v>
      </c>
      <c r="B1060">
        <v>3</v>
      </c>
      <c r="C1060">
        <v>3</v>
      </c>
    </row>
    <row r="1061" spans="1:3" x14ac:dyDescent="0.25">
      <c r="A1061">
        <v>2</v>
      </c>
      <c r="B1061">
        <v>2</v>
      </c>
      <c r="C1061">
        <v>3</v>
      </c>
    </row>
    <row r="1062" spans="1:3" x14ac:dyDescent="0.25">
      <c r="A1062">
        <v>1</v>
      </c>
      <c r="B1062">
        <v>1</v>
      </c>
      <c r="C1062">
        <v>2</v>
      </c>
    </row>
    <row r="1063" spans="1:3" x14ac:dyDescent="0.25">
      <c r="A1063">
        <v>2</v>
      </c>
      <c r="B1063">
        <v>2</v>
      </c>
      <c r="C1063">
        <v>3</v>
      </c>
    </row>
    <row r="1064" spans="1:3" x14ac:dyDescent="0.25">
      <c r="A1064">
        <v>2</v>
      </c>
      <c r="B1064">
        <v>4</v>
      </c>
      <c r="C1064">
        <v>1</v>
      </c>
    </row>
    <row r="1065" spans="1:3" x14ac:dyDescent="0.25">
      <c r="A1065">
        <v>4</v>
      </c>
      <c r="B1065">
        <v>4</v>
      </c>
      <c r="C1065">
        <v>3</v>
      </c>
    </row>
    <row r="1066" spans="1:3" x14ac:dyDescent="0.25">
      <c r="A1066">
        <v>2</v>
      </c>
      <c r="B1066">
        <v>2</v>
      </c>
      <c r="C1066">
        <v>2</v>
      </c>
    </row>
    <row r="1067" spans="1:3" x14ac:dyDescent="0.25">
      <c r="A1067">
        <v>3</v>
      </c>
      <c r="B1067">
        <v>3</v>
      </c>
      <c r="C1067">
        <v>3</v>
      </c>
    </row>
    <row r="1068" spans="1:3" x14ac:dyDescent="0.25">
      <c r="A1068">
        <v>3</v>
      </c>
      <c r="B1068">
        <v>4</v>
      </c>
      <c r="C1068">
        <v>3</v>
      </c>
    </row>
    <row r="1069" spans="1:3" x14ac:dyDescent="0.25">
      <c r="A1069">
        <v>4</v>
      </c>
      <c r="B1069">
        <v>4</v>
      </c>
      <c r="C1069">
        <v>2</v>
      </c>
    </row>
    <row r="1070" spans="1:3" x14ac:dyDescent="0.25">
      <c r="A1070">
        <v>3</v>
      </c>
      <c r="B1070">
        <v>4</v>
      </c>
      <c r="C1070">
        <v>4</v>
      </c>
    </row>
    <row r="1071" spans="1:3" x14ac:dyDescent="0.25">
      <c r="A1071">
        <v>3</v>
      </c>
      <c r="B1071">
        <v>4</v>
      </c>
      <c r="C1071">
        <v>3</v>
      </c>
    </row>
    <row r="1072" spans="1:3" x14ac:dyDescent="0.25">
      <c r="A1072">
        <v>3</v>
      </c>
      <c r="B1072">
        <v>4</v>
      </c>
      <c r="C1072">
        <v>3</v>
      </c>
    </row>
    <row r="1073" spans="1:3" x14ac:dyDescent="0.25">
      <c r="A1073">
        <v>2</v>
      </c>
      <c r="B1073">
        <v>2</v>
      </c>
      <c r="C1073">
        <v>2</v>
      </c>
    </row>
    <row r="1074" spans="1:3" x14ac:dyDescent="0.25">
      <c r="A1074">
        <v>3</v>
      </c>
      <c r="B1074">
        <v>4</v>
      </c>
      <c r="C1074">
        <v>3</v>
      </c>
    </row>
    <row r="1075" spans="1:3" x14ac:dyDescent="0.25">
      <c r="A1075">
        <v>4</v>
      </c>
      <c r="B1075">
        <v>4</v>
      </c>
      <c r="C1075">
        <v>5</v>
      </c>
    </row>
    <row r="1076" spans="1:3" x14ac:dyDescent="0.25">
      <c r="A1076">
        <v>4</v>
      </c>
      <c r="B1076">
        <v>4</v>
      </c>
      <c r="C1076">
        <v>3</v>
      </c>
    </row>
    <row r="1077" spans="1:3" x14ac:dyDescent="0.25">
      <c r="A1077">
        <v>2</v>
      </c>
      <c r="B1077">
        <v>2</v>
      </c>
      <c r="C1077">
        <v>2</v>
      </c>
    </row>
    <row r="1078" spans="1:3" x14ac:dyDescent="0.25">
      <c r="A1078">
        <v>3</v>
      </c>
      <c r="B1078">
        <v>3</v>
      </c>
      <c r="C1078">
        <v>3</v>
      </c>
    </row>
    <row r="1079" spans="1:3" x14ac:dyDescent="0.25">
      <c r="A1079">
        <v>3</v>
      </c>
      <c r="B1079">
        <v>3</v>
      </c>
      <c r="C1079">
        <v>3</v>
      </c>
    </row>
    <row r="1080" spans="1:3" x14ac:dyDescent="0.25">
      <c r="A1080">
        <v>3</v>
      </c>
      <c r="B1080">
        <v>4</v>
      </c>
      <c r="C1080">
        <v>3</v>
      </c>
    </row>
    <row r="1081" spans="1:3" x14ac:dyDescent="0.25">
      <c r="A1081">
        <v>3</v>
      </c>
      <c r="B1081">
        <v>2</v>
      </c>
      <c r="C1081">
        <v>3</v>
      </c>
    </row>
    <row r="1082" spans="1:3" x14ac:dyDescent="0.25">
      <c r="A1082">
        <v>2</v>
      </c>
      <c r="B1082">
        <v>1</v>
      </c>
      <c r="C1082">
        <v>2</v>
      </c>
    </row>
    <row r="1083" spans="1:3" x14ac:dyDescent="0.25">
      <c r="A1083">
        <v>3</v>
      </c>
      <c r="B1083">
        <v>4</v>
      </c>
      <c r="C1083">
        <v>3</v>
      </c>
    </row>
    <row r="1084" spans="1:3" x14ac:dyDescent="0.25">
      <c r="A1084">
        <v>3</v>
      </c>
      <c r="B1084">
        <v>4</v>
      </c>
      <c r="C1084">
        <v>3</v>
      </c>
    </row>
    <row r="1085" spans="1:3" x14ac:dyDescent="0.25">
      <c r="A1085">
        <v>2</v>
      </c>
      <c r="B1085">
        <v>1</v>
      </c>
      <c r="C1085">
        <v>2</v>
      </c>
    </row>
    <row r="1086" spans="1:3" x14ac:dyDescent="0.25">
      <c r="A1086">
        <v>2</v>
      </c>
      <c r="B1086">
        <v>2</v>
      </c>
      <c r="C1086">
        <v>1</v>
      </c>
    </row>
    <row r="1087" spans="1:3" x14ac:dyDescent="0.25">
      <c r="A1087">
        <v>3</v>
      </c>
      <c r="B1087">
        <v>3</v>
      </c>
      <c r="C1087">
        <v>3</v>
      </c>
    </row>
    <row r="1088" spans="1:3" x14ac:dyDescent="0.25">
      <c r="A1088">
        <v>2</v>
      </c>
      <c r="B1088">
        <v>2</v>
      </c>
      <c r="C1088">
        <v>2</v>
      </c>
    </row>
    <row r="1089" spans="1:3" x14ac:dyDescent="0.25">
      <c r="A1089">
        <v>3</v>
      </c>
      <c r="B1089">
        <v>4</v>
      </c>
      <c r="C1089">
        <v>3</v>
      </c>
    </row>
    <row r="1090" spans="1:3" x14ac:dyDescent="0.25">
      <c r="A1090">
        <v>1</v>
      </c>
      <c r="B1090">
        <v>1</v>
      </c>
      <c r="C1090">
        <v>3</v>
      </c>
    </row>
    <row r="1091" spans="1:3" x14ac:dyDescent="0.25">
      <c r="A1091">
        <v>3</v>
      </c>
      <c r="B1091">
        <v>4</v>
      </c>
      <c r="C1091">
        <v>4</v>
      </c>
    </row>
    <row r="1092" spans="1:3" x14ac:dyDescent="0.25">
      <c r="A1092">
        <v>4</v>
      </c>
      <c r="B1092">
        <v>4</v>
      </c>
      <c r="C1092">
        <v>2</v>
      </c>
    </row>
    <row r="1093" spans="1:3" x14ac:dyDescent="0.25">
      <c r="A1093">
        <v>2</v>
      </c>
      <c r="B1093">
        <v>3</v>
      </c>
      <c r="C1093">
        <v>3</v>
      </c>
    </row>
    <row r="1094" spans="1:3" x14ac:dyDescent="0.25">
      <c r="A1094">
        <v>2</v>
      </c>
      <c r="B1094">
        <v>2</v>
      </c>
      <c r="C1094">
        <v>2</v>
      </c>
    </row>
    <row r="1095" spans="1:3" x14ac:dyDescent="0.25">
      <c r="A1095">
        <v>3</v>
      </c>
      <c r="B1095">
        <v>3</v>
      </c>
      <c r="C1095">
        <v>3</v>
      </c>
    </row>
    <row r="1096" spans="1:3" x14ac:dyDescent="0.25">
      <c r="A1096">
        <v>3</v>
      </c>
      <c r="B1096">
        <v>4</v>
      </c>
      <c r="C1096">
        <v>3</v>
      </c>
    </row>
    <row r="1097" spans="1:3" x14ac:dyDescent="0.25">
      <c r="A1097">
        <v>3</v>
      </c>
      <c r="B1097">
        <v>4</v>
      </c>
      <c r="C1097">
        <v>2</v>
      </c>
    </row>
    <row r="1098" spans="1:3" x14ac:dyDescent="0.25">
      <c r="A1098">
        <v>4</v>
      </c>
      <c r="B1098">
        <v>4</v>
      </c>
      <c r="C1098">
        <v>3</v>
      </c>
    </row>
    <row r="1099" spans="1:3" x14ac:dyDescent="0.25">
      <c r="A1099">
        <v>2</v>
      </c>
      <c r="B1099">
        <v>2</v>
      </c>
      <c r="C1099">
        <v>3</v>
      </c>
    </row>
    <row r="1100" spans="1:3" x14ac:dyDescent="0.25">
      <c r="A1100">
        <v>3</v>
      </c>
      <c r="B1100">
        <v>4</v>
      </c>
      <c r="C1100">
        <v>3</v>
      </c>
    </row>
    <row r="1101" spans="1:3" x14ac:dyDescent="0.25">
      <c r="A1101">
        <v>3</v>
      </c>
      <c r="B1101">
        <v>3</v>
      </c>
      <c r="C1101">
        <v>3</v>
      </c>
    </row>
    <row r="1102" spans="1:3" x14ac:dyDescent="0.25">
      <c r="A1102">
        <v>3</v>
      </c>
      <c r="B1102">
        <v>3</v>
      </c>
      <c r="C1102">
        <v>3</v>
      </c>
    </row>
    <row r="1103" spans="1:3" x14ac:dyDescent="0.25">
      <c r="A1103">
        <v>2</v>
      </c>
      <c r="B1103">
        <v>2</v>
      </c>
      <c r="C1103">
        <v>2</v>
      </c>
    </row>
    <row r="1104" spans="1:3" x14ac:dyDescent="0.25">
      <c r="A1104">
        <v>3</v>
      </c>
      <c r="B1104">
        <v>4</v>
      </c>
      <c r="C1104">
        <v>3</v>
      </c>
    </row>
    <row r="1105" spans="1:3" x14ac:dyDescent="0.25">
      <c r="A1105">
        <v>3</v>
      </c>
      <c r="B1105">
        <v>3</v>
      </c>
      <c r="C1105">
        <v>3</v>
      </c>
    </row>
    <row r="1106" spans="1:3" x14ac:dyDescent="0.25">
      <c r="A1106">
        <v>2</v>
      </c>
      <c r="B1106">
        <v>3</v>
      </c>
      <c r="C1106">
        <v>3</v>
      </c>
    </row>
    <row r="1107" spans="1:3" x14ac:dyDescent="0.25">
      <c r="A1107">
        <v>2</v>
      </c>
      <c r="B1107">
        <v>2</v>
      </c>
      <c r="C1107">
        <v>3</v>
      </c>
    </row>
    <row r="1108" spans="1:3" x14ac:dyDescent="0.25">
      <c r="A1108">
        <v>3</v>
      </c>
      <c r="B1108">
        <v>4</v>
      </c>
      <c r="C1108">
        <v>2</v>
      </c>
    </row>
    <row r="1109" spans="1:3" x14ac:dyDescent="0.25">
      <c r="A1109">
        <v>2</v>
      </c>
      <c r="B1109">
        <v>1</v>
      </c>
      <c r="C1109">
        <v>1</v>
      </c>
    </row>
    <row r="1110" spans="1:3" x14ac:dyDescent="0.25">
      <c r="A1110">
        <v>2</v>
      </c>
      <c r="B1110">
        <v>3</v>
      </c>
      <c r="C1110">
        <v>1</v>
      </c>
    </row>
    <row r="1111" spans="1:3" x14ac:dyDescent="0.25">
      <c r="A1111">
        <v>2</v>
      </c>
      <c r="B1111">
        <v>3</v>
      </c>
      <c r="C1111">
        <v>2</v>
      </c>
    </row>
    <row r="1112" spans="1:3" x14ac:dyDescent="0.25">
      <c r="A1112">
        <v>2</v>
      </c>
      <c r="B1112">
        <v>2</v>
      </c>
      <c r="C1112">
        <v>3</v>
      </c>
    </row>
    <row r="1113" spans="1:3" x14ac:dyDescent="0.25">
      <c r="A1113">
        <v>1</v>
      </c>
      <c r="B1113">
        <v>1</v>
      </c>
      <c r="C1113">
        <v>2</v>
      </c>
    </row>
    <row r="1114" spans="1:3" x14ac:dyDescent="0.25">
      <c r="A1114">
        <v>3</v>
      </c>
      <c r="B1114">
        <v>4</v>
      </c>
      <c r="C1114">
        <v>3</v>
      </c>
    </row>
    <row r="1115" spans="1:3" x14ac:dyDescent="0.25">
      <c r="A1115">
        <v>3</v>
      </c>
      <c r="B1115">
        <v>3</v>
      </c>
      <c r="C1115">
        <v>3</v>
      </c>
    </row>
    <row r="1116" spans="1:3" x14ac:dyDescent="0.25">
      <c r="A1116">
        <v>2</v>
      </c>
      <c r="B1116">
        <v>2</v>
      </c>
      <c r="C1116">
        <v>3</v>
      </c>
    </row>
    <row r="1117" spans="1:3" x14ac:dyDescent="0.25">
      <c r="A1117">
        <v>3</v>
      </c>
      <c r="B1117">
        <v>4</v>
      </c>
      <c r="C1117">
        <v>2</v>
      </c>
    </row>
    <row r="1118" spans="1:3" x14ac:dyDescent="0.25">
      <c r="A1118">
        <v>2</v>
      </c>
      <c r="B1118">
        <v>2</v>
      </c>
      <c r="C1118">
        <v>2</v>
      </c>
    </row>
    <row r="1119" spans="1:3" x14ac:dyDescent="0.25">
      <c r="A1119">
        <v>2</v>
      </c>
      <c r="B1119">
        <v>3</v>
      </c>
      <c r="C1119">
        <v>2</v>
      </c>
    </row>
    <row r="1120" spans="1:3" x14ac:dyDescent="0.25">
      <c r="A1120">
        <v>1</v>
      </c>
      <c r="B1120">
        <v>1</v>
      </c>
      <c r="C1120">
        <v>2</v>
      </c>
    </row>
    <row r="1121" spans="1:3" x14ac:dyDescent="0.25">
      <c r="A1121">
        <v>2</v>
      </c>
      <c r="B1121">
        <v>2</v>
      </c>
      <c r="C1121">
        <v>2</v>
      </c>
    </row>
    <row r="1122" spans="1:3" x14ac:dyDescent="0.25">
      <c r="A1122">
        <v>1</v>
      </c>
      <c r="B1122">
        <v>1</v>
      </c>
      <c r="C1122">
        <v>2</v>
      </c>
    </row>
    <row r="1123" spans="1:3" x14ac:dyDescent="0.25">
      <c r="A1123">
        <v>2</v>
      </c>
      <c r="B1123">
        <v>2</v>
      </c>
      <c r="C1123">
        <v>3</v>
      </c>
    </row>
    <row r="1124" spans="1:3" x14ac:dyDescent="0.25">
      <c r="A1124">
        <v>1</v>
      </c>
      <c r="B1124">
        <v>1</v>
      </c>
      <c r="C1124">
        <v>2</v>
      </c>
    </row>
    <row r="1125" spans="1:3" x14ac:dyDescent="0.25">
      <c r="A1125">
        <v>3</v>
      </c>
      <c r="B1125">
        <v>2</v>
      </c>
      <c r="C1125">
        <v>3</v>
      </c>
    </row>
    <row r="1126" spans="1:3" x14ac:dyDescent="0.25">
      <c r="A1126">
        <v>3</v>
      </c>
      <c r="B1126">
        <v>3</v>
      </c>
      <c r="C1126">
        <v>1</v>
      </c>
    </row>
    <row r="1127" spans="1:3" x14ac:dyDescent="0.25">
      <c r="A1127">
        <v>2</v>
      </c>
      <c r="B1127">
        <v>3</v>
      </c>
      <c r="C1127">
        <v>3</v>
      </c>
    </row>
    <row r="1128" spans="1:3" x14ac:dyDescent="0.25">
      <c r="A1128">
        <v>2</v>
      </c>
      <c r="B1128">
        <v>2</v>
      </c>
      <c r="C1128">
        <v>2</v>
      </c>
    </row>
    <row r="1129" spans="1:3" x14ac:dyDescent="0.25">
      <c r="A1129">
        <v>2</v>
      </c>
      <c r="B1129">
        <v>3</v>
      </c>
      <c r="C1129">
        <v>3</v>
      </c>
    </row>
    <row r="1130" spans="1:3" x14ac:dyDescent="0.25">
      <c r="A1130">
        <v>2</v>
      </c>
      <c r="B1130">
        <v>2</v>
      </c>
      <c r="C1130">
        <v>3</v>
      </c>
    </row>
    <row r="1131" spans="1:3" x14ac:dyDescent="0.25">
      <c r="A1131">
        <v>2</v>
      </c>
      <c r="B1131">
        <v>2</v>
      </c>
      <c r="C1131">
        <v>2</v>
      </c>
    </row>
    <row r="1132" spans="1:3" x14ac:dyDescent="0.25">
      <c r="A1132">
        <v>2</v>
      </c>
      <c r="B1132">
        <v>2</v>
      </c>
      <c r="C1132">
        <v>3</v>
      </c>
    </row>
    <row r="1133" spans="1:3" x14ac:dyDescent="0.25">
      <c r="A1133">
        <v>3</v>
      </c>
      <c r="B1133">
        <v>3</v>
      </c>
      <c r="C1133">
        <v>3</v>
      </c>
    </row>
    <row r="1134" spans="1:3" x14ac:dyDescent="0.25">
      <c r="A1134">
        <v>2</v>
      </c>
      <c r="B1134">
        <v>2</v>
      </c>
      <c r="C1134">
        <v>2</v>
      </c>
    </row>
    <row r="1135" spans="1:3" x14ac:dyDescent="0.25">
      <c r="A1135">
        <v>2</v>
      </c>
      <c r="B1135">
        <v>3</v>
      </c>
      <c r="C1135">
        <v>1</v>
      </c>
    </row>
    <row r="1136" spans="1:3" x14ac:dyDescent="0.25">
      <c r="A1136">
        <v>2</v>
      </c>
      <c r="B1136">
        <v>1</v>
      </c>
      <c r="C1136">
        <v>2</v>
      </c>
    </row>
    <row r="1137" spans="1:3" x14ac:dyDescent="0.25">
      <c r="A1137">
        <v>3</v>
      </c>
      <c r="B1137">
        <v>4</v>
      </c>
      <c r="C1137">
        <v>1</v>
      </c>
    </row>
    <row r="1138" spans="1:3" x14ac:dyDescent="0.25">
      <c r="A1138">
        <v>3</v>
      </c>
      <c r="B1138">
        <v>3</v>
      </c>
      <c r="C1138">
        <v>4</v>
      </c>
    </row>
    <row r="1139" spans="1:3" x14ac:dyDescent="0.25">
      <c r="A1139">
        <v>3</v>
      </c>
      <c r="B1139">
        <v>4</v>
      </c>
      <c r="C1139">
        <v>2</v>
      </c>
    </row>
    <row r="1140" spans="1:3" x14ac:dyDescent="0.25">
      <c r="A1140">
        <v>4</v>
      </c>
      <c r="B1140">
        <v>4</v>
      </c>
      <c r="C1140">
        <v>2</v>
      </c>
    </row>
    <row r="1141" spans="1:3" x14ac:dyDescent="0.25">
      <c r="A1141">
        <v>2</v>
      </c>
      <c r="B1141">
        <v>2</v>
      </c>
      <c r="C1141">
        <v>3</v>
      </c>
    </row>
    <row r="1142" spans="1:3" x14ac:dyDescent="0.25">
      <c r="A1142">
        <v>3</v>
      </c>
      <c r="B1142">
        <v>3</v>
      </c>
      <c r="C1142">
        <v>2</v>
      </c>
    </row>
    <row r="1143" spans="1:3" x14ac:dyDescent="0.25">
      <c r="A1143">
        <v>3</v>
      </c>
      <c r="B1143">
        <v>4</v>
      </c>
      <c r="C1143">
        <v>2</v>
      </c>
    </row>
    <row r="1144" spans="1:3" x14ac:dyDescent="0.25">
      <c r="A1144">
        <v>3</v>
      </c>
      <c r="B1144">
        <v>4</v>
      </c>
      <c r="C1144">
        <v>2</v>
      </c>
    </row>
    <row r="1145" spans="1:3" x14ac:dyDescent="0.25">
      <c r="A1145">
        <v>2</v>
      </c>
      <c r="B1145">
        <v>2</v>
      </c>
      <c r="C1145">
        <v>2</v>
      </c>
    </row>
    <row r="1146" spans="1:3" x14ac:dyDescent="0.25">
      <c r="A1146">
        <v>3</v>
      </c>
      <c r="B1146">
        <v>3</v>
      </c>
      <c r="C1146">
        <v>4</v>
      </c>
    </row>
    <row r="1147" spans="1:3" x14ac:dyDescent="0.25">
      <c r="A1147">
        <v>3</v>
      </c>
      <c r="B1147">
        <v>4</v>
      </c>
      <c r="C1147">
        <v>2</v>
      </c>
    </row>
    <row r="1148" spans="1:3" x14ac:dyDescent="0.25">
      <c r="A1148">
        <v>3</v>
      </c>
      <c r="B1148">
        <v>4</v>
      </c>
      <c r="C1148">
        <v>2</v>
      </c>
    </row>
    <row r="1149" spans="1:3" x14ac:dyDescent="0.25">
      <c r="A1149">
        <v>3</v>
      </c>
      <c r="B1149">
        <v>3</v>
      </c>
      <c r="C1149">
        <v>3</v>
      </c>
    </row>
    <row r="1150" spans="1:3" x14ac:dyDescent="0.25">
      <c r="A1150">
        <v>3</v>
      </c>
      <c r="B1150">
        <v>4</v>
      </c>
      <c r="C1150">
        <v>2</v>
      </c>
    </row>
    <row r="1151" spans="1:3" x14ac:dyDescent="0.25">
      <c r="A1151">
        <v>3</v>
      </c>
      <c r="B1151">
        <v>2</v>
      </c>
      <c r="C1151">
        <v>3</v>
      </c>
    </row>
    <row r="1152" spans="1:3" x14ac:dyDescent="0.25">
      <c r="A1152">
        <v>2</v>
      </c>
      <c r="B1152">
        <v>2</v>
      </c>
      <c r="C1152">
        <v>2</v>
      </c>
    </row>
    <row r="1153" spans="1:3" x14ac:dyDescent="0.25">
      <c r="A1153">
        <v>2</v>
      </c>
      <c r="B1153">
        <v>2</v>
      </c>
      <c r="C1153">
        <v>3</v>
      </c>
    </row>
    <row r="1154" spans="1:3" x14ac:dyDescent="0.25">
      <c r="A1154">
        <v>4</v>
      </c>
      <c r="B1154">
        <v>4</v>
      </c>
      <c r="C1154">
        <v>2</v>
      </c>
    </row>
    <row r="1155" spans="1:3" x14ac:dyDescent="0.25">
      <c r="A1155">
        <v>2</v>
      </c>
      <c r="B1155">
        <v>3</v>
      </c>
      <c r="C1155">
        <v>3</v>
      </c>
    </row>
    <row r="1156" spans="1:3" x14ac:dyDescent="0.25">
      <c r="A1156">
        <v>2</v>
      </c>
      <c r="B1156">
        <v>2</v>
      </c>
      <c r="C1156">
        <v>3</v>
      </c>
    </row>
    <row r="1157" spans="1:3" x14ac:dyDescent="0.25">
      <c r="A1157">
        <v>2</v>
      </c>
      <c r="B1157">
        <v>2</v>
      </c>
      <c r="C1157">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topLeftCell="J1" workbookViewId="0">
      <selection activeCell="V1" sqref="V1"/>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s="13"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hyperlinks>
    <hyperlink ref="Y2" r:id="rId1" xr:uid="{1EA92F4B-74D0-4DD7-8692-3E3FF7F8246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workbookViewId="0"/>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32701</v>
      </c>
      <c r="F1" t="s">
        <v>18385</v>
      </c>
      <c r="G1" t="s">
        <v>13</v>
      </c>
      <c r="H1" t="s">
        <v>5</v>
      </c>
      <c r="I1" t="s">
        <v>6</v>
      </c>
      <c r="J1" t="s">
        <v>17</v>
      </c>
      <c r="K1" t="s">
        <v>13</v>
      </c>
    </row>
    <row r="2" spans="1:11" x14ac:dyDescent="0.25">
      <c r="A2">
        <v>3204</v>
      </c>
      <c r="B2">
        <v>2015</v>
      </c>
      <c r="C2">
        <v>1</v>
      </c>
      <c r="D2" t="s">
        <v>11541</v>
      </c>
      <c r="E2" t="s">
        <v>30</v>
      </c>
      <c r="F2" t="str">
        <f>VLOOKUP(E2,FilmsPerYearPerCountry!$B$3:$C$27,2,FALSE)</f>
        <v>Walt Disney Pictures</v>
      </c>
      <c r="G2" t="s">
        <v>25</v>
      </c>
      <c r="H2">
        <v>936662225</v>
      </c>
      <c r="I2">
        <v>4134</v>
      </c>
      <c r="J2">
        <v>8.1</v>
      </c>
      <c r="K2" t="str">
        <f>IFERROR(LEFT(G2,FIND(",",G2,1)-1),G2)</f>
        <v>USA</v>
      </c>
    </row>
    <row r="3" spans="1:11" x14ac:dyDescent="0.25">
      <c r="A3">
        <v>3205</v>
      </c>
      <c r="B3">
        <v>2015</v>
      </c>
      <c r="C3">
        <v>2</v>
      </c>
      <c r="D3" t="s">
        <v>11545</v>
      </c>
      <c r="E3" t="s">
        <v>94</v>
      </c>
      <c r="F3" t="str">
        <f>VLOOKUP(E3,FilmsPerYearPerCountry!$B$3:$C$27,2,FALSE)</f>
        <v>Universal Pictures</v>
      </c>
      <c r="G3" t="s">
        <v>25</v>
      </c>
      <c r="H3">
        <v>652270625</v>
      </c>
      <c r="I3">
        <v>4291</v>
      </c>
      <c r="J3">
        <v>5.9</v>
      </c>
      <c r="K3" t="str">
        <f t="shared" ref="K3:K66" si="0">IFERROR(LEFT(G3,FIND(",",G3,1)-1),G3)</f>
        <v>USA</v>
      </c>
    </row>
    <row r="4" spans="1:11" x14ac:dyDescent="0.25">
      <c r="A4">
        <v>4647</v>
      </c>
      <c r="B4">
        <v>2017</v>
      </c>
      <c r="C4">
        <v>1</v>
      </c>
      <c r="D4" t="s">
        <v>16172</v>
      </c>
      <c r="E4" t="s">
        <v>30</v>
      </c>
      <c r="F4" t="str">
        <f>VLOOKUP(E4,FilmsPerYearPerCountry!$B$3:$C$27,2,FALSE)</f>
        <v>Walt Disney Pictures</v>
      </c>
      <c r="G4" t="s">
        <v>25</v>
      </c>
      <c r="H4">
        <v>620181382</v>
      </c>
      <c r="I4">
        <v>4232</v>
      </c>
      <c r="J4">
        <v>8.5</v>
      </c>
      <c r="K4" t="str">
        <f t="shared" si="0"/>
        <v>USA</v>
      </c>
    </row>
    <row r="5" spans="1:11" x14ac:dyDescent="0.25">
      <c r="A5">
        <v>3910</v>
      </c>
      <c r="B5">
        <v>2016</v>
      </c>
      <c r="C5">
        <v>1</v>
      </c>
      <c r="D5" t="s">
        <v>13775</v>
      </c>
      <c r="E5" t="s">
        <v>30</v>
      </c>
      <c r="F5" t="str">
        <f>VLOOKUP(E5,FilmsPerYearPerCountry!$B$3:$C$27,2,FALSE)</f>
        <v>Walt Disney Pictures</v>
      </c>
      <c r="G5" t="s">
        <v>25</v>
      </c>
      <c r="H5">
        <v>532177324</v>
      </c>
      <c r="I5">
        <v>4157</v>
      </c>
      <c r="J5">
        <v>6.5</v>
      </c>
      <c r="K5" t="str">
        <f t="shared" si="0"/>
        <v>USA</v>
      </c>
    </row>
    <row r="6" spans="1:11" x14ac:dyDescent="0.25">
      <c r="A6">
        <v>4648</v>
      </c>
      <c r="B6">
        <v>2017</v>
      </c>
      <c r="C6">
        <v>2</v>
      </c>
      <c r="D6" t="s">
        <v>16177</v>
      </c>
      <c r="E6" t="s">
        <v>30</v>
      </c>
      <c r="F6" t="str">
        <f>VLOOKUP(E6,FilmsPerYearPerCountry!$B$3:$C$27,2,FALSE)</f>
        <v>Walt Disney Pictures</v>
      </c>
      <c r="G6" t="s">
        <v>25</v>
      </c>
      <c r="H6">
        <v>504014165</v>
      </c>
      <c r="I6">
        <v>4210</v>
      </c>
      <c r="J6">
        <v>6.5</v>
      </c>
      <c r="K6" t="str">
        <f t="shared" si="0"/>
        <v>USA</v>
      </c>
    </row>
    <row r="7" spans="1:11" x14ac:dyDescent="0.25">
      <c r="A7">
        <v>3911</v>
      </c>
      <c r="B7">
        <v>2016</v>
      </c>
      <c r="C7">
        <v>2</v>
      </c>
      <c r="D7" t="s">
        <v>13779</v>
      </c>
      <c r="E7" t="s">
        <v>2553</v>
      </c>
      <c r="F7" t="str">
        <f>VLOOKUP(E7,FilmsPerYearPerCountry!$B$3:$C$27,2,FALSE)</f>
        <v>PIXAR Studios</v>
      </c>
      <c r="G7" t="s">
        <v>25</v>
      </c>
      <c r="H7">
        <v>486295561</v>
      </c>
      <c r="I7">
        <v>4305</v>
      </c>
      <c r="J7">
        <v>7.7</v>
      </c>
      <c r="K7" t="str">
        <f t="shared" si="0"/>
        <v>USA</v>
      </c>
    </row>
    <row r="8" spans="1:11" x14ac:dyDescent="0.25">
      <c r="A8">
        <v>3206</v>
      </c>
      <c r="B8">
        <v>2015</v>
      </c>
      <c r="C8">
        <v>3</v>
      </c>
      <c r="D8" t="s">
        <v>11549</v>
      </c>
      <c r="E8" t="s">
        <v>30</v>
      </c>
      <c r="F8" t="str">
        <f>VLOOKUP(E8,FilmsPerYearPerCountry!$B$3:$C$27,2,FALSE)</f>
        <v>Walt Disney Pictures</v>
      </c>
      <c r="G8" t="s">
        <v>25</v>
      </c>
      <c r="H8">
        <v>459005868</v>
      </c>
      <c r="I8">
        <v>4276</v>
      </c>
      <c r="J8">
        <v>6.6</v>
      </c>
      <c r="K8" t="str">
        <f t="shared" si="0"/>
        <v>USA</v>
      </c>
    </row>
    <row r="9" spans="1:11" x14ac:dyDescent="0.25">
      <c r="A9">
        <v>1141</v>
      </c>
      <c r="B9">
        <v>2012</v>
      </c>
      <c r="C9">
        <v>2</v>
      </c>
      <c r="D9" t="s">
        <v>4767</v>
      </c>
      <c r="E9" t="s">
        <v>72</v>
      </c>
      <c r="F9" t="str">
        <f>VLOOKUP(E9,FilmsPerYearPerCountry!$B$3:$C$27,2,FALSE)</f>
        <v>Warner Bros.</v>
      </c>
      <c r="G9" t="s">
        <v>70</v>
      </c>
      <c r="H9">
        <v>448139099</v>
      </c>
      <c r="I9">
        <v>4404</v>
      </c>
      <c r="J9">
        <v>7.8</v>
      </c>
      <c r="K9" t="str">
        <f>IFERROR(RIGHT(G9,(LEN(G9)-FIND(",",G9,1))),G9)</f>
        <v xml:space="preserve"> USA</v>
      </c>
    </row>
    <row r="10" spans="1:11" x14ac:dyDescent="0.25">
      <c r="A10">
        <v>1809</v>
      </c>
      <c r="B10">
        <v>2013</v>
      </c>
      <c r="C10">
        <v>1</v>
      </c>
      <c r="D10" t="s">
        <v>6985</v>
      </c>
      <c r="E10" t="s">
        <v>271</v>
      </c>
      <c r="F10" t="str">
        <f>VLOOKUP(E10,FilmsPerYearPerCountry!$B$3:$C$27,2,FALSE)</f>
        <v>Lionsgate Films</v>
      </c>
      <c r="G10" t="s">
        <v>25</v>
      </c>
      <c r="H10">
        <v>424668047</v>
      </c>
      <c r="I10">
        <v>4163</v>
      </c>
      <c r="J10">
        <v>7.6</v>
      </c>
      <c r="K10" t="str">
        <f t="shared" si="0"/>
        <v>USA</v>
      </c>
    </row>
    <row r="11" spans="1:11" x14ac:dyDescent="0.25">
      <c r="A11">
        <v>1</v>
      </c>
      <c r="B11">
        <v>2010</v>
      </c>
      <c r="C11">
        <v>1</v>
      </c>
      <c r="D11" t="s">
        <v>20</v>
      </c>
      <c r="E11" t="s">
        <v>30</v>
      </c>
      <c r="F11" t="str">
        <f>VLOOKUP(E11,FilmsPerYearPerCountry!$B$3:$C$27,2,FALSE)</f>
        <v>Walt Disney Pictures</v>
      </c>
      <c r="G11" t="s">
        <v>25</v>
      </c>
      <c r="H11">
        <v>415004880</v>
      </c>
      <c r="I11">
        <v>4028</v>
      </c>
      <c r="J11">
        <v>9.1999999999999993</v>
      </c>
      <c r="K11" t="str">
        <f t="shared" si="0"/>
        <v>USA</v>
      </c>
    </row>
    <row r="12" spans="1:11" x14ac:dyDescent="0.25">
      <c r="A12">
        <v>4649</v>
      </c>
      <c r="B12">
        <v>2017</v>
      </c>
      <c r="C12">
        <v>3</v>
      </c>
      <c r="D12" t="s">
        <v>16182</v>
      </c>
      <c r="E12" t="s">
        <v>72</v>
      </c>
      <c r="F12" t="str">
        <f>VLOOKUP(E12,FilmsPerYearPerCountry!$B$3:$C$27,2,FALSE)</f>
        <v>Warner Bros.</v>
      </c>
      <c r="G12" t="s">
        <v>25</v>
      </c>
      <c r="H12">
        <v>412563408</v>
      </c>
      <c r="I12">
        <v>4165</v>
      </c>
      <c r="J12">
        <v>7.6</v>
      </c>
      <c r="K12" t="str">
        <f t="shared" si="0"/>
        <v>USA</v>
      </c>
    </row>
    <row r="13" spans="1:11" x14ac:dyDescent="0.25">
      <c r="A13">
        <v>1810</v>
      </c>
      <c r="B13">
        <v>2013</v>
      </c>
      <c r="C13">
        <v>2</v>
      </c>
      <c r="D13" t="s">
        <v>6989</v>
      </c>
      <c r="E13" t="s">
        <v>30</v>
      </c>
      <c r="F13" t="str">
        <f>VLOOKUP(E13,FilmsPerYearPerCountry!$B$3:$C$27,2,FALSE)</f>
        <v>Walt Disney Pictures</v>
      </c>
      <c r="G13" t="s">
        <v>3337</v>
      </c>
      <c r="H13">
        <v>409013994</v>
      </c>
      <c r="I13">
        <v>4253</v>
      </c>
      <c r="J13">
        <v>6.2</v>
      </c>
      <c r="K13" t="str">
        <f>IFERROR(RIGHT(G13,(LEN(G13)-FIND(",",G13,1))),G13)</f>
        <v xml:space="preserve"> USA</v>
      </c>
    </row>
    <row r="14" spans="1:11" x14ac:dyDescent="0.25">
      <c r="A14">
        <v>3912</v>
      </c>
      <c r="B14">
        <v>2016</v>
      </c>
      <c r="C14">
        <v>3</v>
      </c>
      <c r="D14" t="s">
        <v>13784</v>
      </c>
      <c r="E14" t="s">
        <v>30</v>
      </c>
      <c r="F14" t="str">
        <f>VLOOKUP(E14,FilmsPerYearPerCountry!$B$3:$C$27,2,FALSE)</f>
        <v>Walt Disney Pictures</v>
      </c>
      <c r="G14" t="s">
        <v>25</v>
      </c>
      <c r="H14">
        <v>408084349</v>
      </c>
      <c r="I14">
        <v>4226</v>
      </c>
      <c r="J14">
        <v>7.5</v>
      </c>
      <c r="K14" t="str">
        <f t="shared" si="0"/>
        <v>USA</v>
      </c>
    </row>
    <row r="15" spans="1:11" x14ac:dyDescent="0.25">
      <c r="A15">
        <v>1142</v>
      </c>
      <c r="B15">
        <v>2012</v>
      </c>
      <c r="C15">
        <v>3</v>
      </c>
      <c r="D15" t="s">
        <v>4772</v>
      </c>
      <c r="E15" t="s">
        <v>455</v>
      </c>
      <c r="F15" t="str">
        <f>VLOOKUP(E15,FilmsPerYearPerCountry!$B$3:$C$27,2,FALSE)</f>
        <v>Lionsgate Films</v>
      </c>
      <c r="G15" t="s">
        <v>25</v>
      </c>
      <c r="H15">
        <v>408010692</v>
      </c>
      <c r="I15">
        <v>4137</v>
      </c>
      <c r="J15">
        <v>6.8</v>
      </c>
      <c r="K15" t="str">
        <f t="shared" si="0"/>
        <v>USA</v>
      </c>
    </row>
    <row r="16" spans="1:11" x14ac:dyDescent="0.25">
      <c r="A16">
        <v>4650</v>
      </c>
      <c r="B16">
        <v>2017</v>
      </c>
      <c r="C16">
        <v>4</v>
      </c>
      <c r="D16" t="s">
        <v>16188</v>
      </c>
      <c r="E16" t="s">
        <v>212</v>
      </c>
      <c r="F16" t="str">
        <f>VLOOKUP(E16,FilmsPerYearPerCountry!$B$3:$C$27,2,FALSE)</f>
        <v>Columbia Pictures</v>
      </c>
      <c r="G16" t="s">
        <v>25</v>
      </c>
      <c r="H16">
        <v>404515480</v>
      </c>
      <c r="I16">
        <v>3849</v>
      </c>
      <c r="J16">
        <v>5.8</v>
      </c>
      <c r="K16" t="str">
        <f t="shared" si="0"/>
        <v>USA</v>
      </c>
    </row>
    <row r="17" spans="1:11" x14ac:dyDescent="0.25">
      <c r="A17">
        <v>1811</v>
      </c>
      <c r="B17">
        <v>2013</v>
      </c>
      <c r="C17">
        <v>3</v>
      </c>
      <c r="D17" t="s">
        <v>1494</v>
      </c>
      <c r="E17" t="s">
        <v>30</v>
      </c>
      <c r="F17" t="str">
        <f>VLOOKUP(E17,FilmsPerYearPerCountry!$B$3:$C$27,2,FALSE)</f>
        <v>Walt Disney Pictures</v>
      </c>
      <c r="G17" t="s">
        <v>25</v>
      </c>
      <c r="H17">
        <v>400738009</v>
      </c>
      <c r="I17">
        <v>3742</v>
      </c>
      <c r="J17">
        <v>7.4</v>
      </c>
      <c r="K17" t="str">
        <f t="shared" si="0"/>
        <v>USA</v>
      </c>
    </row>
    <row r="18" spans="1:11" x14ac:dyDescent="0.25">
      <c r="A18">
        <v>4651</v>
      </c>
      <c r="B18">
        <v>2017</v>
      </c>
      <c r="C18">
        <v>5</v>
      </c>
      <c r="D18" t="s">
        <v>16192</v>
      </c>
      <c r="E18" t="s">
        <v>30</v>
      </c>
      <c r="F18" t="str">
        <f>VLOOKUP(E18,FilmsPerYearPerCountry!$B$3:$C$27,2,FALSE)</f>
        <v>Walt Disney Pictures</v>
      </c>
      <c r="G18" t="s">
        <v>25</v>
      </c>
      <c r="H18">
        <v>389813101</v>
      </c>
      <c r="I18">
        <v>4347</v>
      </c>
      <c r="J18">
        <v>6.7</v>
      </c>
      <c r="K18" t="str">
        <f t="shared" si="0"/>
        <v>USA</v>
      </c>
    </row>
    <row r="19" spans="1:11" x14ac:dyDescent="0.25">
      <c r="A19">
        <v>538</v>
      </c>
      <c r="B19">
        <v>2011</v>
      </c>
      <c r="C19">
        <v>1</v>
      </c>
      <c r="D19" t="s">
        <v>2502</v>
      </c>
      <c r="E19" t="s">
        <v>72</v>
      </c>
      <c r="F19" t="str">
        <f>VLOOKUP(E19,FilmsPerYearPerCountry!$B$3:$C$27,2,FALSE)</f>
        <v>Warner Bros.</v>
      </c>
      <c r="G19" t="s">
        <v>79</v>
      </c>
      <c r="H19">
        <v>381011219</v>
      </c>
      <c r="I19">
        <v>4375</v>
      </c>
      <c r="J19">
        <v>8.6999999999999993</v>
      </c>
      <c r="K19" t="str">
        <f t="shared" si="0"/>
        <v>USA</v>
      </c>
    </row>
    <row r="20" spans="1:11" x14ac:dyDescent="0.25">
      <c r="A20">
        <v>3913</v>
      </c>
      <c r="B20">
        <v>2016</v>
      </c>
      <c r="C20">
        <v>4</v>
      </c>
      <c r="D20" t="s">
        <v>13789</v>
      </c>
      <c r="E20" t="s">
        <v>94</v>
      </c>
      <c r="F20" t="str">
        <f>VLOOKUP(E20,FilmsPerYearPerCountry!$B$3:$C$27,2,FALSE)</f>
        <v>Universal Pictures</v>
      </c>
      <c r="G20" t="s">
        <v>9525</v>
      </c>
      <c r="H20">
        <v>368384330</v>
      </c>
      <c r="I20">
        <v>4381</v>
      </c>
      <c r="J20">
        <v>6.1</v>
      </c>
      <c r="K20" t="str">
        <f>IFERROR(RIGHT(G20,(LEN(G20)-FIND(",",G20,1))),G20)</f>
        <v xml:space="preserve"> USA</v>
      </c>
    </row>
    <row r="21" spans="1:11" x14ac:dyDescent="0.25">
      <c r="A21">
        <v>1812</v>
      </c>
      <c r="B21">
        <v>2013</v>
      </c>
      <c r="C21">
        <v>4</v>
      </c>
      <c r="D21" t="s">
        <v>6998</v>
      </c>
      <c r="E21" t="s">
        <v>94</v>
      </c>
      <c r="F21" t="str">
        <f>VLOOKUP(E21,FilmsPerYearPerCountry!$B$3:$C$27,2,FALSE)</f>
        <v>Universal Pictures</v>
      </c>
      <c r="G21" t="s">
        <v>7002</v>
      </c>
      <c r="H21">
        <v>368061265</v>
      </c>
      <c r="I21">
        <v>4003</v>
      </c>
      <c r="J21">
        <v>6.2</v>
      </c>
      <c r="K21" t="str">
        <f t="shared" si="0"/>
        <v>USA</v>
      </c>
    </row>
    <row r="22" spans="1:11" x14ac:dyDescent="0.25">
      <c r="A22">
        <v>3914</v>
      </c>
      <c r="B22">
        <v>2016</v>
      </c>
      <c r="C22">
        <v>5</v>
      </c>
      <c r="D22" t="s">
        <v>13793</v>
      </c>
      <c r="E22" t="s">
        <v>30</v>
      </c>
      <c r="F22" t="str">
        <f>VLOOKUP(E22,FilmsPerYearPerCountry!$B$3:$C$27,2,FALSE)</f>
        <v>Walt Disney Pictures</v>
      </c>
      <c r="G22" t="s">
        <v>70</v>
      </c>
      <c r="H22">
        <v>364001123</v>
      </c>
      <c r="I22">
        <v>4144</v>
      </c>
      <c r="J22">
        <v>7.7</v>
      </c>
      <c r="K22" t="str">
        <f>IFERROR(RIGHT(G22,(LEN(G22)-FIND(",",G22,1))),G22)</f>
        <v xml:space="preserve"> USA</v>
      </c>
    </row>
    <row r="23" spans="1:11" x14ac:dyDescent="0.25">
      <c r="A23">
        <v>3915</v>
      </c>
      <c r="B23">
        <v>2016</v>
      </c>
      <c r="C23">
        <v>6</v>
      </c>
      <c r="D23" t="s">
        <v>13798</v>
      </c>
      <c r="E23" t="s">
        <v>263</v>
      </c>
      <c r="F23" t="str">
        <f>VLOOKUP(E23,FilmsPerYearPerCountry!$B$3:$C$27,2,FALSE)</f>
        <v>20th Century Fox</v>
      </c>
      <c r="G23" t="s">
        <v>25</v>
      </c>
      <c r="H23">
        <v>363070709</v>
      </c>
      <c r="I23">
        <v>3856</v>
      </c>
      <c r="J23">
        <v>6.5</v>
      </c>
      <c r="K23" t="str">
        <f t="shared" si="0"/>
        <v>USA</v>
      </c>
    </row>
    <row r="24" spans="1:11" x14ac:dyDescent="0.25">
      <c r="A24">
        <v>3207</v>
      </c>
      <c r="B24">
        <v>2015</v>
      </c>
      <c r="C24">
        <v>4</v>
      </c>
      <c r="D24" t="s">
        <v>11553</v>
      </c>
      <c r="E24" t="s">
        <v>11558</v>
      </c>
      <c r="F24" t="str">
        <f>VLOOKUP(E24,FilmsPerYearPerCountry!$B$3:$C$27,2,FALSE)</f>
        <v>PIXAR Studios</v>
      </c>
      <c r="G24" t="s">
        <v>25</v>
      </c>
      <c r="H24">
        <v>356461711</v>
      </c>
      <c r="I24">
        <v>4158</v>
      </c>
      <c r="J24">
        <v>9.4</v>
      </c>
      <c r="K24" t="str">
        <f t="shared" si="0"/>
        <v>USA</v>
      </c>
    </row>
    <row r="25" spans="1:11" x14ac:dyDescent="0.25">
      <c r="A25">
        <v>3208</v>
      </c>
      <c r="B25">
        <v>2015</v>
      </c>
      <c r="C25">
        <v>5</v>
      </c>
      <c r="D25" t="s">
        <v>11559</v>
      </c>
      <c r="E25" t="s">
        <v>94</v>
      </c>
      <c r="F25" t="str">
        <f>VLOOKUP(E25,FilmsPerYearPerCountry!$B$3:$C$27,2,FALSE)</f>
        <v>Universal Pictures</v>
      </c>
      <c r="G25" t="s">
        <v>11563</v>
      </c>
      <c r="H25">
        <v>353007020</v>
      </c>
      <c r="I25">
        <v>4022</v>
      </c>
      <c r="J25">
        <v>6.7</v>
      </c>
      <c r="K25" t="s">
        <v>25</v>
      </c>
    </row>
    <row r="26" spans="1:11" x14ac:dyDescent="0.25">
      <c r="A26">
        <v>539</v>
      </c>
      <c r="B26">
        <v>2011</v>
      </c>
      <c r="C26">
        <v>2</v>
      </c>
      <c r="D26" t="s">
        <v>2507</v>
      </c>
      <c r="E26" t="s">
        <v>51</v>
      </c>
      <c r="F26" t="str">
        <f>VLOOKUP(E26,FilmsPerYearPerCountry!$B$3:$C$27,2,FALSE)</f>
        <v>Paramount Studios</v>
      </c>
      <c r="G26" t="s">
        <v>25</v>
      </c>
      <c r="H26">
        <v>352390543</v>
      </c>
      <c r="I26">
        <v>4088</v>
      </c>
      <c r="J26">
        <v>4.2</v>
      </c>
      <c r="K26" t="str">
        <f t="shared" si="0"/>
        <v>USA</v>
      </c>
    </row>
    <row r="27" spans="1:11" x14ac:dyDescent="0.25">
      <c r="A27">
        <v>2497</v>
      </c>
      <c r="B27">
        <v>2014</v>
      </c>
      <c r="C27">
        <v>1</v>
      </c>
      <c r="D27" t="s">
        <v>9286</v>
      </c>
      <c r="E27" t="s">
        <v>154</v>
      </c>
      <c r="F27" t="str">
        <f>VLOOKUP(E27,FilmsPerYearPerCountry!$B$3:$C$27,2,FALSE)</f>
        <v>Warner Bros.</v>
      </c>
      <c r="G27" t="s">
        <v>25</v>
      </c>
      <c r="H27">
        <v>350126372</v>
      </c>
      <c r="I27">
        <v>3885</v>
      </c>
      <c r="J27">
        <v>7.2</v>
      </c>
      <c r="K27" t="str">
        <f t="shared" si="0"/>
        <v>USA</v>
      </c>
    </row>
    <row r="28" spans="1:11" x14ac:dyDescent="0.25">
      <c r="A28">
        <v>3916</v>
      </c>
      <c r="B28">
        <v>2016</v>
      </c>
      <c r="C28">
        <v>7</v>
      </c>
      <c r="D28" t="s">
        <v>13803</v>
      </c>
      <c r="E28" t="s">
        <v>13807</v>
      </c>
      <c r="F28" t="str">
        <f>VLOOKUP(E28,FilmsPerYearPerCountry!$B$3:$C$27,2,FALSE)</f>
        <v>Walt Disney Animation Studios</v>
      </c>
      <c r="G28" t="s">
        <v>25</v>
      </c>
      <c r="H28">
        <v>341268248</v>
      </c>
      <c r="I28">
        <v>3959</v>
      </c>
      <c r="J28">
        <v>7.8</v>
      </c>
      <c r="K28" t="str">
        <f t="shared" si="0"/>
        <v>USA</v>
      </c>
    </row>
    <row r="29" spans="1:11" x14ac:dyDescent="0.25">
      <c r="A29">
        <v>2498</v>
      </c>
      <c r="B29">
        <v>2014</v>
      </c>
      <c r="C29">
        <v>2</v>
      </c>
      <c r="D29" t="s">
        <v>9291</v>
      </c>
      <c r="E29" t="s">
        <v>271</v>
      </c>
      <c r="F29" t="str">
        <f>VLOOKUP(E29,FilmsPerYearPerCountry!$B$3:$C$27,2,FALSE)</f>
        <v>Lionsgate Films</v>
      </c>
      <c r="G29" t="s">
        <v>25</v>
      </c>
      <c r="H29">
        <v>337135885</v>
      </c>
      <c r="I29">
        <v>4151</v>
      </c>
      <c r="J29">
        <v>6.4</v>
      </c>
      <c r="K29" t="str">
        <f t="shared" si="0"/>
        <v>USA</v>
      </c>
    </row>
    <row r="30" spans="1:11" x14ac:dyDescent="0.25">
      <c r="A30">
        <v>3209</v>
      </c>
      <c r="B30">
        <v>2015</v>
      </c>
      <c r="C30">
        <v>6</v>
      </c>
      <c r="D30" t="s">
        <v>11565</v>
      </c>
      <c r="E30" t="s">
        <v>94</v>
      </c>
      <c r="F30" t="str">
        <f>VLOOKUP(E30,FilmsPerYearPerCountry!$B$3:$C$27,2,FALSE)</f>
        <v>Universal Pictures</v>
      </c>
      <c r="G30" t="s">
        <v>25</v>
      </c>
      <c r="H30">
        <v>336045770</v>
      </c>
      <c r="I30">
        <v>4311</v>
      </c>
      <c r="J30">
        <v>5.6</v>
      </c>
      <c r="K30" t="str">
        <f t="shared" si="0"/>
        <v>USA</v>
      </c>
    </row>
    <row r="31" spans="1:11" x14ac:dyDescent="0.25">
      <c r="A31">
        <v>4652</v>
      </c>
      <c r="B31">
        <v>2017</v>
      </c>
      <c r="C31">
        <v>6</v>
      </c>
      <c r="D31" t="s">
        <v>16195</v>
      </c>
      <c r="E31" t="s">
        <v>163</v>
      </c>
      <c r="F31" t="str">
        <f>VLOOKUP(E31,FilmsPerYearPerCountry!$B$3:$C$27,2,FALSE)</f>
        <v>Sony Pictures</v>
      </c>
      <c r="G31" t="s">
        <v>25</v>
      </c>
      <c r="H31">
        <v>334201140</v>
      </c>
      <c r="I31">
        <v>4348</v>
      </c>
      <c r="J31">
        <v>7.3</v>
      </c>
      <c r="K31" t="str">
        <f t="shared" si="0"/>
        <v>USA</v>
      </c>
    </row>
    <row r="32" spans="1:11" x14ac:dyDescent="0.25">
      <c r="A32">
        <v>2</v>
      </c>
      <c r="B32">
        <v>2010</v>
      </c>
      <c r="C32">
        <v>2</v>
      </c>
      <c r="D32" t="s">
        <v>33</v>
      </c>
      <c r="E32" t="s">
        <v>30</v>
      </c>
      <c r="F32" t="str">
        <f>VLOOKUP(E32,FilmsPerYearPerCountry!$B$3:$C$27,2,FALSE)</f>
        <v>Walt Disney Pictures</v>
      </c>
      <c r="G32" t="s">
        <v>25</v>
      </c>
      <c r="H32">
        <v>334191110</v>
      </c>
      <c r="I32">
        <v>3739</v>
      </c>
      <c r="J32">
        <v>5.3</v>
      </c>
      <c r="K32" t="str">
        <f t="shared" si="0"/>
        <v>USA</v>
      </c>
    </row>
    <row r="33" spans="1:11" x14ac:dyDescent="0.25">
      <c r="A33">
        <v>2499</v>
      </c>
      <c r="B33">
        <v>2014</v>
      </c>
      <c r="C33">
        <v>3</v>
      </c>
      <c r="D33" t="s">
        <v>9296</v>
      </c>
      <c r="E33" t="s">
        <v>30</v>
      </c>
      <c r="F33" t="str">
        <f>VLOOKUP(E33,FilmsPerYearPerCountry!$B$3:$C$27,2,FALSE)</f>
        <v>Walt Disney Pictures</v>
      </c>
      <c r="G33" t="s">
        <v>25</v>
      </c>
      <c r="H33">
        <v>333176600</v>
      </c>
      <c r="I33">
        <v>4088</v>
      </c>
      <c r="J33">
        <v>7.6</v>
      </c>
      <c r="K33" t="str">
        <f t="shared" si="0"/>
        <v>USA</v>
      </c>
    </row>
    <row r="34" spans="1:11" x14ac:dyDescent="0.25">
      <c r="A34">
        <v>3917</v>
      </c>
      <c r="B34">
        <v>2016</v>
      </c>
      <c r="C34">
        <v>8</v>
      </c>
      <c r="D34" t="s">
        <v>13808</v>
      </c>
      <c r="E34" t="s">
        <v>72</v>
      </c>
      <c r="F34" t="str">
        <f>VLOOKUP(E34,FilmsPerYearPerCountry!$B$3:$C$27,2,FALSE)</f>
        <v>Warner Bros.</v>
      </c>
      <c r="G34" t="s">
        <v>25</v>
      </c>
      <c r="H34">
        <v>330360194</v>
      </c>
      <c r="I34">
        <v>4256</v>
      </c>
      <c r="J34">
        <v>4.4000000000000004</v>
      </c>
      <c r="K34" t="str">
        <f t="shared" si="0"/>
        <v>USA</v>
      </c>
    </row>
    <row r="35" spans="1:11" x14ac:dyDescent="0.25">
      <c r="A35">
        <v>4653</v>
      </c>
      <c r="B35">
        <v>2017</v>
      </c>
      <c r="C35">
        <v>7</v>
      </c>
      <c r="D35" t="s">
        <v>16198</v>
      </c>
      <c r="E35" t="s">
        <v>72</v>
      </c>
      <c r="F35" t="str">
        <f>VLOOKUP(E35,FilmsPerYearPerCountry!$B$3:$C$27,2,FALSE)</f>
        <v>Warner Bros.</v>
      </c>
      <c r="G35" t="s">
        <v>460</v>
      </c>
      <c r="H35">
        <v>327481748</v>
      </c>
      <c r="I35">
        <v>4148</v>
      </c>
      <c r="J35">
        <v>6.9</v>
      </c>
      <c r="K35" t="str">
        <f t="shared" si="0"/>
        <v>USA</v>
      </c>
    </row>
    <row r="36" spans="1:11" x14ac:dyDescent="0.25">
      <c r="A36">
        <v>3918</v>
      </c>
      <c r="B36">
        <v>2016</v>
      </c>
      <c r="C36">
        <v>9</v>
      </c>
      <c r="D36" t="s">
        <v>13812</v>
      </c>
      <c r="E36" t="s">
        <v>72</v>
      </c>
      <c r="F36" t="str">
        <f>VLOOKUP(E36,FilmsPerYearPerCountry!$B$3:$C$27,2,FALSE)</f>
        <v>Warner Bros.</v>
      </c>
      <c r="G36" t="s">
        <v>25</v>
      </c>
      <c r="H36">
        <v>325100054</v>
      </c>
      <c r="I36">
        <v>4255</v>
      </c>
      <c r="J36">
        <v>4</v>
      </c>
      <c r="K36" t="str">
        <f t="shared" si="0"/>
        <v>USA</v>
      </c>
    </row>
    <row r="37" spans="1:11" x14ac:dyDescent="0.25">
      <c r="A37">
        <v>4654</v>
      </c>
      <c r="B37">
        <v>2017</v>
      </c>
      <c r="C37">
        <v>8</v>
      </c>
      <c r="D37" t="s">
        <v>16202</v>
      </c>
      <c r="E37" t="s">
        <v>30</v>
      </c>
      <c r="F37" t="str">
        <f>VLOOKUP(E37,FilmsPerYearPerCountry!$B$3:$C$27,2,FALSE)</f>
        <v>Walt Disney Pictures</v>
      </c>
      <c r="G37" t="s">
        <v>483</v>
      </c>
      <c r="H37">
        <v>315058289</v>
      </c>
      <c r="I37">
        <v>4080</v>
      </c>
      <c r="J37">
        <v>7.4</v>
      </c>
      <c r="K37" t="str">
        <f t="shared" si="0"/>
        <v>USA</v>
      </c>
    </row>
    <row r="38" spans="1:11" x14ac:dyDescent="0.25">
      <c r="A38">
        <v>3</v>
      </c>
      <c r="B38">
        <v>2010</v>
      </c>
      <c r="C38">
        <v>3</v>
      </c>
      <c r="D38" t="s">
        <v>42</v>
      </c>
      <c r="E38" t="s">
        <v>51</v>
      </c>
      <c r="F38" t="str">
        <f>VLOOKUP(E38,FilmsPerYearPerCountry!$B$3:$C$27,2,FALSE)</f>
        <v>Paramount Studios</v>
      </c>
      <c r="G38" t="s">
        <v>25</v>
      </c>
      <c r="H38">
        <v>312433331</v>
      </c>
      <c r="I38">
        <v>4390</v>
      </c>
      <c r="J38">
        <v>5.7</v>
      </c>
      <c r="K38" t="str">
        <f t="shared" si="0"/>
        <v>USA</v>
      </c>
    </row>
    <row r="39" spans="1:11" x14ac:dyDescent="0.25">
      <c r="A39">
        <v>1143</v>
      </c>
      <c r="B39">
        <v>2012</v>
      </c>
      <c r="C39">
        <v>4</v>
      </c>
      <c r="D39" t="s">
        <v>4778</v>
      </c>
      <c r="E39" t="s">
        <v>516</v>
      </c>
      <c r="F39" t="str">
        <f>VLOOKUP(E39,FilmsPerYearPerCountry!$B$3:$C$27,2,FALSE)</f>
        <v>MGM</v>
      </c>
      <c r="G39" t="s">
        <v>70</v>
      </c>
      <c r="H39">
        <v>304360277</v>
      </c>
      <c r="I39">
        <v>3526</v>
      </c>
      <c r="J39">
        <v>8.1</v>
      </c>
      <c r="K39" t="str">
        <f>IFERROR(RIGHT(G39,(LEN(G39)-FIND(",",G39,1))),G39)</f>
        <v xml:space="preserve"> USA</v>
      </c>
    </row>
    <row r="40" spans="1:11" x14ac:dyDescent="0.25">
      <c r="A40">
        <v>1144</v>
      </c>
      <c r="B40">
        <v>2012</v>
      </c>
      <c r="C40">
        <v>5</v>
      </c>
      <c r="D40" t="s">
        <v>4783</v>
      </c>
      <c r="E40" t="s">
        <v>154</v>
      </c>
      <c r="F40" t="str">
        <f>VLOOKUP(E40,FilmsPerYearPerCountry!$B$3:$C$27,2,FALSE)</f>
        <v>Warner Bros.</v>
      </c>
      <c r="G40" t="s">
        <v>283</v>
      </c>
      <c r="H40">
        <v>303003568</v>
      </c>
      <c r="I40">
        <v>4100</v>
      </c>
      <c r="J40">
        <v>5.8</v>
      </c>
      <c r="K40" t="str">
        <f t="shared" si="0"/>
        <v>USA</v>
      </c>
    </row>
    <row r="41" spans="1:11" x14ac:dyDescent="0.25">
      <c r="A41">
        <v>4</v>
      </c>
      <c r="B41">
        <v>2010</v>
      </c>
      <c r="C41">
        <v>4</v>
      </c>
      <c r="D41" t="s">
        <v>53</v>
      </c>
      <c r="E41" t="s">
        <v>63</v>
      </c>
      <c r="F41" t="str">
        <f>VLOOKUP(E41,FilmsPerYearPerCountry!$B$3:$C$27,2,FALSE)</f>
        <v>Summit Entertainment</v>
      </c>
      <c r="G41" t="s">
        <v>25</v>
      </c>
      <c r="H41">
        <v>300531751</v>
      </c>
      <c r="I41">
        <v>4468</v>
      </c>
      <c r="J41">
        <v>5.8</v>
      </c>
      <c r="K41" t="str">
        <f t="shared" si="0"/>
        <v>USA</v>
      </c>
    </row>
    <row r="42" spans="1:11" x14ac:dyDescent="0.25">
      <c r="A42">
        <v>5</v>
      </c>
      <c r="B42">
        <v>2010</v>
      </c>
      <c r="C42">
        <v>5</v>
      </c>
      <c r="D42" t="s">
        <v>65</v>
      </c>
      <c r="E42" t="s">
        <v>72</v>
      </c>
      <c r="F42" t="str">
        <f>VLOOKUP(E42,FilmsPerYearPerCountry!$B$3:$C$27,2,FALSE)</f>
        <v>Warner Bros.</v>
      </c>
      <c r="G42" t="s">
        <v>70</v>
      </c>
      <c r="H42">
        <v>295983305</v>
      </c>
      <c r="I42">
        <v>4125</v>
      </c>
      <c r="J42">
        <v>6.5</v>
      </c>
      <c r="K42" t="str">
        <f>IFERROR(RIGHT(G42,(LEN(G42)-FIND(",",G42,1))),G42)</f>
        <v xml:space="preserve"> USA</v>
      </c>
    </row>
    <row r="43" spans="1:11" x14ac:dyDescent="0.25">
      <c r="A43">
        <v>6</v>
      </c>
      <c r="B43">
        <v>2010</v>
      </c>
      <c r="C43">
        <v>6</v>
      </c>
      <c r="D43" t="s">
        <v>75</v>
      </c>
      <c r="E43" t="s">
        <v>72</v>
      </c>
      <c r="F43" t="str">
        <f>VLOOKUP(E43,FilmsPerYearPerCountry!$B$3:$C$27,2,FALSE)</f>
        <v>Warner Bros.</v>
      </c>
      <c r="G43" t="s">
        <v>79</v>
      </c>
      <c r="H43">
        <v>292576195</v>
      </c>
      <c r="I43">
        <v>3792</v>
      </c>
      <c r="J43">
        <v>7.4</v>
      </c>
      <c r="K43" t="str">
        <f t="shared" si="0"/>
        <v>USA</v>
      </c>
    </row>
    <row r="44" spans="1:11" x14ac:dyDescent="0.25">
      <c r="A44">
        <v>1145</v>
      </c>
      <c r="B44">
        <v>2012</v>
      </c>
      <c r="C44">
        <v>6</v>
      </c>
      <c r="D44" t="s">
        <v>4789</v>
      </c>
      <c r="E44" t="s">
        <v>4794</v>
      </c>
      <c r="F44" t="str">
        <f>VLOOKUP(E44,FilmsPerYearPerCountry!$B$3:$C$27,2,FALSE)</f>
        <v>Lionsgate Films</v>
      </c>
      <c r="G44" t="s">
        <v>25</v>
      </c>
      <c r="H44">
        <v>292324737</v>
      </c>
      <c r="I44">
        <v>4070</v>
      </c>
      <c r="J44">
        <v>5.2</v>
      </c>
      <c r="K44" t="str">
        <f t="shared" si="0"/>
        <v>USA</v>
      </c>
    </row>
    <row r="45" spans="1:11" x14ac:dyDescent="0.25">
      <c r="A45">
        <v>1813</v>
      </c>
      <c r="B45">
        <v>2013</v>
      </c>
      <c r="C45">
        <v>5</v>
      </c>
      <c r="D45" t="s">
        <v>7003</v>
      </c>
      <c r="E45" t="s">
        <v>72</v>
      </c>
      <c r="F45" t="str">
        <f>VLOOKUP(E45,FilmsPerYearPerCountry!$B$3:$C$27,2,FALSE)</f>
        <v>Warner Bros.</v>
      </c>
      <c r="G45" t="s">
        <v>79</v>
      </c>
      <c r="H45">
        <v>291045518</v>
      </c>
      <c r="I45">
        <v>4207</v>
      </c>
      <c r="J45">
        <v>5.5</v>
      </c>
      <c r="K45" t="str">
        <f t="shared" si="0"/>
        <v>USA</v>
      </c>
    </row>
    <row r="46" spans="1:11" x14ac:dyDescent="0.25">
      <c r="A46">
        <v>3210</v>
      </c>
      <c r="B46">
        <v>2015</v>
      </c>
      <c r="C46">
        <v>7</v>
      </c>
      <c r="D46" t="s">
        <v>11570</v>
      </c>
      <c r="E46" t="s">
        <v>271</v>
      </c>
      <c r="F46" t="str">
        <f>VLOOKUP(E46,FilmsPerYearPerCountry!$B$3:$C$27,2,FALSE)</f>
        <v>Lionsgate Films</v>
      </c>
      <c r="G46" t="s">
        <v>1649</v>
      </c>
      <c r="H46">
        <v>281723902</v>
      </c>
      <c r="I46">
        <v>4175</v>
      </c>
      <c r="J46">
        <v>6.5</v>
      </c>
      <c r="K46" t="str">
        <f t="shared" si="0"/>
        <v>USA</v>
      </c>
    </row>
    <row r="47" spans="1:11" x14ac:dyDescent="0.25">
      <c r="A47">
        <v>540</v>
      </c>
      <c r="B47">
        <v>2011</v>
      </c>
      <c r="C47">
        <v>3</v>
      </c>
      <c r="D47" t="s">
        <v>2513</v>
      </c>
      <c r="E47" t="s">
        <v>63</v>
      </c>
      <c r="F47" t="str">
        <f>VLOOKUP(E47,FilmsPerYearPerCountry!$B$3:$C$27,2,FALSE)</f>
        <v>Summit Entertainment</v>
      </c>
      <c r="G47" t="s">
        <v>25</v>
      </c>
      <c r="H47">
        <v>281287133</v>
      </c>
      <c r="I47">
        <v>4066</v>
      </c>
      <c r="J47">
        <v>4.5</v>
      </c>
      <c r="K47" t="str">
        <f t="shared" si="0"/>
        <v>USA</v>
      </c>
    </row>
    <row r="48" spans="1:11" x14ac:dyDescent="0.25">
      <c r="A48">
        <v>1814</v>
      </c>
      <c r="B48">
        <v>2013</v>
      </c>
      <c r="C48">
        <v>6</v>
      </c>
      <c r="D48" t="s">
        <v>7008</v>
      </c>
      <c r="E48" t="s">
        <v>72</v>
      </c>
      <c r="F48" t="str">
        <f>VLOOKUP(E48,FilmsPerYearPerCountry!$B$3:$C$27,2,FALSE)</f>
        <v>Warner Bros.</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str">
        <f>VLOOKUP(E49,FilmsPerYearPerCountry!$B$3:$C$27,2,FALSE)</f>
        <v>Illumination Entertainment</v>
      </c>
      <c r="G49" t="s">
        <v>9525</v>
      </c>
      <c r="H49">
        <v>270395425</v>
      </c>
      <c r="I49">
        <v>4029</v>
      </c>
      <c r="J49">
        <v>5.9</v>
      </c>
      <c r="K49" t="str">
        <f t="shared" si="1"/>
        <v xml:space="preserve"> USA</v>
      </c>
    </row>
    <row r="50" spans="1:11" x14ac:dyDescent="0.25">
      <c r="A50">
        <v>1815</v>
      </c>
      <c r="B50">
        <v>2013</v>
      </c>
      <c r="C50">
        <v>7</v>
      </c>
      <c r="D50" t="s">
        <v>7013</v>
      </c>
      <c r="E50" t="s">
        <v>30</v>
      </c>
      <c r="F50" t="str">
        <f>VLOOKUP(E50,FilmsPerYearPerCountry!$B$3:$C$27,2,FALSE)</f>
        <v>Walt Disney Pictures</v>
      </c>
      <c r="G50" t="s">
        <v>25</v>
      </c>
      <c r="H50">
        <v>268492764</v>
      </c>
      <c r="I50">
        <v>4004</v>
      </c>
      <c r="J50">
        <v>6.5</v>
      </c>
      <c r="K50" t="str">
        <f t="shared" si="0"/>
        <v>USA</v>
      </c>
    </row>
    <row r="51" spans="1:11" x14ac:dyDescent="0.25">
      <c r="A51">
        <v>4655</v>
      </c>
      <c r="B51">
        <v>2017</v>
      </c>
      <c r="C51">
        <v>9</v>
      </c>
      <c r="D51" t="s">
        <v>16205</v>
      </c>
      <c r="E51" t="s">
        <v>94</v>
      </c>
      <c r="F51" t="str">
        <f>VLOOKUP(E51,FilmsPerYearPerCountry!$B$3:$C$27,2,FALSE)</f>
        <v>Universal Pictures</v>
      </c>
      <c r="G51" t="s">
        <v>25</v>
      </c>
      <c r="H51">
        <v>264624300</v>
      </c>
      <c r="I51">
        <v>4535</v>
      </c>
      <c r="J51">
        <v>4.9000000000000004</v>
      </c>
      <c r="K51" t="str">
        <f t="shared" si="0"/>
        <v>USA</v>
      </c>
    </row>
    <row r="52" spans="1:11" x14ac:dyDescent="0.25">
      <c r="A52">
        <v>1146</v>
      </c>
      <c r="B52">
        <v>2012</v>
      </c>
      <c r="C52">
        <v>7</v>
      </c>
      <c r="D52" t="s">
        <v>4795</v>
      </c>
      <c r="E52" t="s">
        <v>163</v>
      </c>
      <c r="F52" t="str">
        <f>VLOOKUP(E52,FilmsPerYearPerCountry!$B$3:$C$27,2,FALSE)</f>
        <v>Sony Pictures</v>
      </c>
      <c r="G52" t="s">
        <v>25</v>
      </c>
      <c r="H52">
        <v>262030663</v>
      </c>
      <c r="I52">
        <v>4318</v>
      </c>
      <c r="J52">
        <v>6.6</v>
      </c>
      <c r="K52" t="str">
        <f t="shared" si="0"/>
        <v>USA</v>
      </c>
    </row>
    <row r="53" spans="1:11" x14ac:dyDescent="0.25">
      <c r="A53">
        <v>2500</v>
      </c>
      <c r="B53">
        <v>2014</v>
      </c>
      <c r="C53">
        <v>4</v>
      </c>
      <c r="D53" t="s">
        <v>9301</v>
      </c>
      <c r="E53" t="s">
        <v>30</v>
      </c>
      <c r="F53" t="str">
        <f>VLOOKUP(E53,FilmsPerYearPerCountry!$B$3:$C$27,2,FALSE)</f>
        <v>Walt Disney Pictures</v>
      </c>
      <c r="G53" t="s">
        <v>25</v>
      </c>
      <c r="H53">
        <v>259766572</v>
      </c>
      <c r="I53">
        <v>3938</v>
      </c>
      <c r="J53">
        <v>7</v>
      </c>
      <c r="K53" t="str">
        <f t="shared" si="0"/>
        <v>USA</v>
      </c>
    </row>
    <row r="54" spans="1:11" x14ac:dyDescent="0.25">
      <c r="A54">
        <v>1816</v>
      </c>
      <c r="B54">
        <v>2013</v>
      </c>
      <c r="C54">
        <v>8</v>
      </c>
      <c r="D54" t="s">
        <v>7019</v>
      </c>
      <c r="E54" t="s">
        <v>154</v>
      </c>
      <c r="F54" t="str">
        <f>VLOOKUP(E54,FilmsPerYearPerCountry!$B$3:$C$27,2,FALSE)</f>
        <v>Warner Bros.</v>
      </c>
      <c r="G54" t="s">
        <v>283</v>
      </c>
      <c r="H54">
        <v>258366855</v>
      </c>
      <c r="I54">
        <v>3928</v>
      </c>
      <c r="J54">
        <v>6.6</v>
      </c>
      <c r="K54" t="str">
        <f t="shared" si="0"/>
        <v>USA</v>
      </c>
    </row>
    <row r="55" spans="1:11" x14ac:dyDescent="0.25">
      <c r="A55">
        <v>2501</v>
      </c>
      <c r="B55">
        <v>2014</v>
      </c>
      <c r="C55">
        <v>5</v>
      </c>
      <c r="D55" t="s">
        <v>9306</v>
      </c>
      <c r="E55" t="s">
        <v>72</v>
      </c>
      <c r="F55" t="str">
        <f>VLOOKUP(E55,FilmsPerYearPerCountry!$B$3:$C$27,2,FALSE)</f>
        <v>Warner Bros.</v>
      </c>
      <c r="G55" t="s">
        <v>9309</v>
      </c>
      <c r="H55">
        <v>257760692</v>
      </c>
      <c r="I55">
        <v>3890</v>
      </c>
      <c r="J55">
        <v>8.3000000000000007</v>
      </c>
      <c r="K55" t="s">
        <v>25</v>
      </c>
    </row>
    <row r="56" spans="1:11" x14ac:dyDescent="0.25">
      <c r="A56">
        <v>2502</v>
      </c>
      <c r="B56">
        <v>2014</v>
      </c>
      <c r="C56">
        <v>6</v>
      </c>
      <c r="D56" t="s">
        <v>9310</v>
      </c>
      <c r="E56" t="s">
        <v>154</v>
      </c>
      <c r="F56" t="str">
        <f>VLOOKUP(E56,FilmsPerYearPerCountry!$B$3:$C$27,2,FALSE)</f>
        <v>Warner Bros.</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str">
        <f>VLOOKUP(E57,FilmsPerYearPerCountry!$B$3:$C$27,2,FALSE)</f>
        <v>Warner Bros.</v>
      </c>
      <c r="G57" t="s">
        <v>25</v>
      </c>
      <c r="H57">
        <v>254464305</v>
      </c>
      <c r="I57">
        <v>3675</v>
      </c>
      <c r="J57">
        <v>4.4000000000000004</v>
      </c>
      <c r="K57" t="str">
        <f t="shared" si="0"/>
        <v>USA</v>
      </c>
    </row>
    <row r="58" spans="1:11" x14ac:dyDescent="0.25">
      <c r="A58">
        <v>7</v>
      </c>
      <c r="B58">
        <v>2010</v>
      </c>
      <c r="C58">
        <v>7</v>
      </c>
      <c r="D58" t="s">
        <v>85</v>
      </c>
      <c r="E58" t="s">
        <v>94</v>
      </c>
      <c r="F58" t="str">
        <f>VLOOKUP(E58,FilmsPerYearPerCountry!$B$3:$C$27,2,FALSE)</f>
        <v>Universal Pictures</v>
      </c>
      <c r="G58" t="s">
        <v>90</v>
      </c>
      <c r="H58">
        <v>251513985</v>
      </c>
      <c r="I58">
        <v>3602</v>
      </c>
      <c r="J58">
        <v>7.2</v>
      </c>
      <c r="K58" t="str">
        <f t="shared" si="0"/>
        <v>USA</v>
      </c>
    </row>
    <row r="59" spans="1:11" x14ac:dyDescent="0.25">
      <c r="A59">
        <v>3920</v>
      </c>
      <c r="B59">
        <v>2016</v>
      </c>
      <c r="C59">
        <v>11</v>
      </c>
      <c r="D59" t="s">
        <v>13822</v>
      </c>
      <c r="E59" t="s">
        <v>30</v>
      </c>
      <c r="F59" t="str">
        <f>VLOOKUP(E59,FilmsPerYearPerCountry!$B$3:$C$27,2,FALSE)</f>
        <v>Walt Disney Pictures</v>
      </c>
      <c r="G59" t="s">
        <v>25</v>
      </c>
      <c r="H59">
        <v>248757044</v>
      </c>
      <c r="I59">
        <v>3875</v>
      </c>
      <c r="J59">
        <v>8.1</v>
      </c>
      <c r="K59" t="str">
        <f t="shared" si="0"/>
        <v>USA</v>
      </c>
    </row>
    <row r="60" spans="1:11" x14ac:dyDescent="0.25">
      <c r="A60">
        <v>2503</v>
      </c>
      <c r="B60">
        <v>2014</v>
      </c>
      <c r="C60">
        <v>7</v>
      </c>
      <c r="D60" t="s">
        <v>9313</v>
      </c>
      <c r="E60" t="s">
        <v>144</v>
      </c>
      <c r="F60" t="str">
        <f>VLOOKUP(E60,FilmsPerYearPerCountry!$B$3:$C$27,2,FALSE)</f>
        <v>Paramount Studios</v>
      </c>
      <c r="G60" t="s">
        <v>8256</v>
      </c>
      <c r="H60">
        <v>245439076</v>
      </c>
      <c r="I60">
        <v>4233</v>
      </c>
      <c r="J60">
        <v>3.2</v>
      </c>
      <c r="K60" t="str">
        <f t="shared" si="0"/>
        <v>USA</v>
      </c>
    </row>
    <row r="61" spans="1:11" x14ac:dyDescent="0.25">
      <c r="A61">
        <v>2504</v>
      </c>
      <c r="B61">
        <v>2014</v>
      </c>
      <c r="C61">
        <v>8</v>
      </c>
      <c r="D61" t="s">
        <v>9317</v>
      </c>
      <c r="E61" t="s">
        <v>30</v>
      </c>
      <c r="F61" t="str">
        <f>VLOOKUP(E61,FilmsPerYearPerCountry!$B$3:$C$27,2,FALSE)</f>
        <v>Walt Disney Pictures</v>
      </c>
      <c r="G61" t="s">
        <v>25</v>
      </c>
      <c r="H61">
        <v>241410378</v>
      </c>
      <c r="I61">
        <v>3948</v>
      </c>
      <c r="J61">
        <v>5.6</v>
      </c>
      <c r="K61" t="str">
        <f t="shared" si="0"/>
        <v>USA</v>
      </c>
    </row>
    <row r="62" spans="1:11" x14ac:dyDescent="0.25">
      <c r="A62">
        <v>542</v>
      </c>
      <c r="B62">
        <v>2011</v>
      </c>
      <c r="C62">
        <v>5</v>
      </c>
      <c r="D62" t="s">
        <v>2527</v>
      </c>
      <c r="E62" t="s">
        <v>30</v>
      </c>
      <c r="F62" t="str">
        <f>VLOOKUP(E62,FilmsPerYearPerCountry!$B$3:$C$27,2,FALSE)</f>
        <v>Walt Disney Pictures</v>
      </c>
      <c r="G62" t="s">
        <v>79</v>
      </c>
      <c r="H62">
        <v>241071802</v>
      </c>
      <c r="I62">
        <v>4164</v>
      </c>
      <c r="J62">
        <v>4.5</v>
      </c>
      <c r="K62" t="str">
        <f t="shared" si="0"/>
        <v>USA</v>
      </c>
    </row>
    <row r="63" spans="1:11" x14ac:dyDescent="0.25">
      <c r="A63">
        <v>8</v>
      </c>
      <c r="B63">
        <v>2010</v>
      </c>
      <c r="C63">
        <v>8</v>
      </c>
      <c r="D63" t="s">
        <v>96</v>
      </c>
      <c r="E63" t="s">
        <v>102</v>
      </c>
      <c r="F63" t="str">
        <f>VLOOKUP(E63,FilmsPerYearPerCountry!$B$3:$C$27,2,FALSE)</f>
        <v>Paramount Studios</v>
      </c>
      <c r="G63" t="s">
        <v>25</v>
      </c>
      <c r="H63">
        <v>238736787</v>
      </c>
      <c r="I63">
        <v>4386</v>
      </c>
      <c r="J63">
        <v>5.8</v>
      </c>
      <c r="K63" t="str">
        <f t="shared" si="0"/>
        <v>USA</v>
      </c>
    </row>
    <row r="64" spans="1:11" x14ac:dyDescent="0.25">
      <c r="A64">
        <v>1817</v>
      </c>
      <c r="B64">
        <v>2013</v>
      </c>
      <c r="C64">
        <v>9</v>
      </c>
      <c r="D64" t="s">
        <v>7024</v>
      </c>
      <c r="E64" t="s">
        <v>94</v>
      </c>
      <c r="F64" t="str">
        <f>VLOOKUP(E64,FilmsPerYearPerCountry!$B$3:$C$27,2,FALSE)</f>
        <v>Universal Pictures</v>
      </c>
      <c r="G64" t="s">
        <v>7027</v>
      </c>
      <c r="H64">
        <v>238679850</v>
      </c>
      <c r="I64">
        <v>3771</v>
      </c>
      <c r="J64">
        <v>6.1</v>
      </c>
      <c r="K64" t="str">
        <f t="shared" si="0"/>
        <v>USA</v>
      </c>
    </row>
    <row r="65" spans="1:11" x14ac:dyDescent="0.25">
      <c r="A65">
        <v>1147</v>
      </c>
      <c r="B65">
        <v>2012</v>
      </c>
      <c r="C65">
        <v>8</v>
      </c>
      <c r="D65" t="s">
        <v>4799</v>
      </c>
      <c r="E65" t="s">
        <v>30</v>
      </c>
      <c r="F65" t="str">
        <f>VLOOKUP(E65,FilmsPerYearPerCountry!$B$3:$C$27,2,FALSE)</f>
        <v>Walt Disney Pictures</v>
      </c>
      <c r="G65" t="s">
        <v>25</v>
      </c>
      <c r="H65">
        <v>237283207</v>
      </c>
      <c r="I65">
        <v>4164</v>
      </c>
      <c r="J65">
        <v>6.9</v>
      </c>
      <c r="K65" t="str">
        <f t="shared" si="0"/>
        <v>USA</v>
      </c>
    </row>
    <row r="66" spans="1:11" x14ac:dyDescent="0.25">
      <c r="A66">
        <v>1818</v>
      </c>
      <c r="B66">
        <v>2013</v>
      </c>
      <c r="C66">
        <v>10</v>
      </c>
      <c r="D66" t="s">
        <v>7029</v>
      </c>
      <c r="E66" t="s">
        <v>30</v>
      </c>
      <c r="F66" t="str">
        <f>VLOOKUP(E66,FilmsPerYearPerCountry!$B$3:$C$27,2,FALSE)</f>
        <v>Walt Disney Pictures</v>
      </c>
      <c r="G66" t="s">
        <v>25</v>
      </c>
      <c r="H66">
        <v>234911825</v>
      </c>
      <c r="I66">
        <v>3912</v>
      </c>
      <c r="J66">
        <v>4.4000000000000004</v>
      </c>
      <c r="K66" t="str">
        <f t="shared" si="0"/>
        <v>USA</v>
      </c>
    </row>
    <row r="67" spans="1:11" x14ac:dyDescent="0.25">
      <c r="A67">
        <v>3921</v>
      </c>
      <c r="B67">
        <v>2016</v>
      </c>
      <c r="C67">
        <v>12</v>
      </c>
      <c r="D67" t="s">
        <v>13828</v>
      </c>
      <c r="E67" t="s">
        <v>72</v>
      </c>
      <c r="F67" t="str">
        <f>VLOOKUP(E67,FilmsPerYearPerCountry!$B$3:$C$27,2,FALSE)</f>
        <v>Warner Bros.</v>
      </c>
      <c r="G67" t="s">
        <v>70</v>
      </c>
      <c r="H67">
        <v>234037575</v>
      </c>
      <c r="I67">
        <v>4144</v>
      </c>
      <c r="J67">
        <v>6.6</v>
      </c>
      <c r="K67" t="str">
        <f>IFERROR(RIGHT(G67,(LEN(G67)-FIND(",",G67,1))),G67)</f>
        <v xml:space="preserve"> USA</v>
      </c>
    </row>
    <row r="68" spans="1:11" x14ac:dyDescent="0.25">
      <c r="A68">
        <v>2505</v>
      </c>
      <c r="B68">
        <v>2014</v>
      </c>
      <c r="C68">
        <v>9</v>
      </c>
      <c r="D68" t="s">
        <v>9322</v>
      </c>
      <c r="E68" t="s">
        <v>263</v>
      </c>
      <c r="F68" t="str">
        <f>VLOOKUP(E68,FilmsPerYearPerCountry!$B$3:$C$27,2,FALSE)</f>
        <v>20th Century Fox</v>
      </c>
      <c r="G68" t="s">
        <v>2565</v>
      </c>
      <c r="H68">
        <v>233921534</v>
      </c>
      <c r="I68">
        <v>4001</v>
      </c>
      <c r="J68">
        <v>7.5</v>
      </c>
      <c r="K68" t="str">
        <f t="shared" ref="K68:K130" si="3">IFERROR(LEFT(G68,FIND(",",G68,1)-1),G68)</f>
        <v>USA</v>
      </c>
    </row>
    <row r="69" spans="1:11" x14ac:dyDescent="0.25">
      <c r="A69">
        <v>3922</v>
      </c>
      <c r="B69">
        <v>2016</v>
      </c>
      <c r="C69">
        <v>13</v>
      </c>
      <c r="D69" t="s">
        <v>13833</v>
      </c>
      <c r="E69" t="s">
        <v>30</v>
      </c>
      <c r="F69" t="str">
        <f>VLOOKUP(E69,FilmsPerYearPerCountry!$B$3:$C$27,2,FALSE)</f>
        <v>Walt Disney Pictures</v>
      </c>
      <c r="G69" t="s">
        <v>25</v>
      </c>
      <c r="H69">
        <v>232641920</v>
      </c>
      <c r="I69">
        <v>3882</v>
      </c>
      <c r="J69">
        <v>7.2</v>
      </c>
      <c r="K69" t="str">
        <f t="shared" si="3"/>
        <v>USA</v>
      </c>
    </row>
    <row r="70" spans="1:11" x14ac:dyDescent="0.25">
      <c r="A70">
        <v>4656</v>
      </c>
      <c r="B70">
        <v>2017</v>
      </c>
      <c r="C70">
        <v>10</v>
      </c>
      <c r="D70" t="s">
        <v>16211</v>
      </c>
      <c r="E70" t="s">
        <v>72</v>
      </c>
      <c r="F70" t="str">
        <f>VLOOKUP(E70,FilmsPerYearPerCountry!$B$3:$C$27,2,FALSE)</f>
        <v>Warner Bros.</v>
      </c>
      <c r="G70" t="s">
        <v>341</v>
      </c>
      <c r="H70">
        <v>229024295</v>
      </c>
      <c r="I70">
        <v>4051</v>
      </c>
      <c r="J70">
        <v>4.5</v>
      </c>
      <c r="K70" t="s">
        <v>25</v>
      </c>
    </row>
    <row r="71" spans="1:11" x14ac:dyDescent="0.25">
      <c r="A71">
        <v>1819</v>
      </c>
      <c r="B71">
        <v>2013</v>
      </c>
      <c r="C71">
        <v>11</v>
      </c>
      <c r="D71" t="s">
        <v>7034</v>
      </c>
      <c r="E71" t="s">
        <v>102</v>
      </c>
      <c r="F71" t="str">
        <f>VLOOKUP(E71,FilmsPerYearPerCountry!$B$3:$C$27,2,FALSE)</f>
        <v>Paramount Studios</v>
      </c>
      <c r="G71" t="s">
        <v>25</v>
      </c>
      <c r="H71">
        <v>228778661</v>
      </c>
      <c r="I71">
        <v>3907</v>
      </c>
      <c r="J71">
        <v>7.2</v>
      </c>
      <c r="K71" t="str">
        <f t="shared" si="3"/>
        <v>USA</v>
      </c>
    </row>
    <row r="72" spans="1:11" x14ac:dyDescent="0.25">
      <c r="A72">
        <v>3211</v>
      </c>
      <c r="B72">
        <v>2015</v>
      </c>
      <c r="C72">
        <v>8</v>
      </c>
      <c r="D72" t="s">
        <v>11574</v>
      </c>
      <c r="E72" t="s">
        <v>263</v>
      </c>
      <c r="F72" t="str">
        <f>VLOOKUP(E72,FilmsPerYearPerCountry!$B$3:$C$27,2,FALSE)</f>
        <v>20th Century Fox</v>
      </c>
      <c r="G72" t="s">
        <v>70</v>
      </c>
      <c r="H72">
        <v>228433663</v>
      </c>
      <c r="I72">
        <v>3854</v>
      </c>
      <c r="J72">
        <v>8</v>
      </c>
      <c r="K72" t="str">
        <f>IFERROR(RIGHT(G72,(LEN(G72)-FIND(",",G72,1))),G72)</f>
        <v xml:space="preserve"> USA</v>
      </c>
    </row>
    <row r="73" spans="1:11" x14ac:dyDescent="0.25">
      <c r="A73">
        <v>4657</v>
      </c>
      <c r="B73">
        <v>2017</v>
      </c>
      <c r="C73">
        <v>11</v>
      </c>
      <c r="D73" t="s">
        <v>2340</v>
      </c>
      <c r="E73" t="s">
        <v>263</v>
      </c>
      <c r="F73" t="str">
        <f>VLOOKUP(E73,FilmsPerYearPerCountry!$B$3:$C$27,2,FALSE)</f>
        <v>20th Century Fox</v>
      </c>
      <c r="G73" t="s">
        <v>25</v>
      </c>
      <c r="H73">
        <v>226277068</v>
      </c>
      <c r="I73">
        <v>4071</v>
      </c>
      <c r="J73">
        <v>7.7</v>
      </c>
      <c r="K73" t="str">
        <f t="shared" si="3"/>
        <v>USA</v>
      </c>
    </row>
    <row r="74" spans="1:11" x14ac:dyDescent="0.25">
      <c r="A74">
        <v>4658</v>
      </c>
      <c r="B74">
        <v>2017</v>
      </c>
      <c r="C74">
        <v>12</v>
      </c>
      <c r="D74" t="s">
        <v>16217</v>
      </c>
      <c r="E74" t="s">
        <v>94</v>
      </c>
      <c r="F74" t="str">
        <f>VLOOKUP(E74,FilmsPerYearPerCountry!$B$3:$C$27,2,FALSE)</f>
        <v>Universal Pictures</v>
      </c>
      <c r="G74" t="s">
        <v>16220</v>
      </c>
      <c r="H74">
        <v>226008385</v>
      </c>
      <c r="I74">
        <v>4329</v>
      </c>
      <c r="J74">
        <v>5.6</v>
      </c>
      <c r="K74" t="s">
        <v>25</v>
      </c>
    </row>
    <row r="75" spans="1:11" x14ac:dyDescent="0.25">
      <c r="A75">
        <v>2506</v>
      </c>
      <c r="B75">
        <v>2014</v>
      </c>
      <c r="C75">
        <v>10</v>
      </c>
      <c r="D75" t="s">
        <v>9327</v>
      </c>
      <c r="E75" t="s">
        <v>30</v>
      </c>
      <c r="F75" t="str">
        <f>VLOOKUP(E75,FilmsPerYearPerCountry!$B$3:$C$27,2,FALSE)</f>
        <v>Walt Disney Pictures</v>
      </c>
      <c r="G75" t="s">
        <v>25</v>
      </c>
      <c r="H75">
        <v>222527828</v>
      </c>
      <c r="I75">
        <v>3773</v>
      </c>
      <c r="J75">
        <v>7.4</v>
      </c>
      <c r="K75" t="str">
        <f t="shared" si="3"/>
        <v>USA</v>
      </c>
    </row>
    <row r="76" spans="1:11" x14ac:dyDescent="0.25">
      <c r="A76">
        <v>1148</v>
      </c>
      <c r="B76">
        <v>2012</v>
      </c>
      <c r="C76">
        <v>9</v>
      </c>
      <c r="D76" t="s">
        <v>4805</v>
      </c>
      <c r="E76" t="s">
        <v>94</v>
      </c>
      <c r="F76" t="str">
        <f>VLOOKUP(E76,FilmsPerYearPerCountry!$B$3:$C$27,2,FALSE)</f>
        <v>Universal Pictures</v>
      </c>
      <c r="G76" t="s">
        <v>25</v>
      </c>
      <c r="H76">
        <v>218815487</v>
      </c>
      <c r="I76">
        <v>3303</v>
      </c>
      <c r="J76">
        <v>6.2</v>
      </c>
      <c r="K76" t="str">
        <f t="shared" si="3"/>
        <v>USA</v>
      </c>
    </row>
    <row r="77" spans="1:11" x14ac:dyDescent="0.25">
      <c r="A77">
        <v>9</v>
      </c>
      <c r="B77">
        <v>2010</v>
      </c>
      <c r="C77">
        <v>9</v>
      </c>
      <c r="D77" t="s">
        <v>104</v>
      </c>
      <c r="E77" t="s">
        <v>111</v>
      </c>
      <c r="F77" t="str">
        <f>VLOOKUP(E77,FilmsPerYearPerCountry!$B$3:$C$27,2,FALSE)</f>
        <v>Paramount Studios</v>
      </c>
      <c r="G77" t="s">
        <v>25</v>
      </c>
      <c r="H77">
        <v>217581231</v>
      </c>
      <c r="I77">
        <v>4060</v>
      </c>
      <c r="J77">
        <v>7.4</v>
      </c>
      <c r="K77" t="str">
        <f t="shared" si="3"/>
        <v>USA</v>
      </c>
    </row>
    <row r="78" spans="1:11" x14ac:dyDescent="0.25">
      <c r="A78">
        <v>1149</v>
      </c>
      <c r="B78">
        <v>2012</v>
      </c>
      <c r="C78">
        <v>10</v>
      </c>
      <c r="D78" t="s">
        <v>4811</v>
      </c>
      <c r="E78" t="s">
        <v>2595</v>
      </c>
      <c r="F78" t="str">
        <f>VLOOKUP(E78,FilmsPerYearPerCountry!$B$3:$C$27,2,FALSE)</f>
        <v>Dreamworks</v>
      </c>
      <c r="G78" t="s">
        <v>25</v>
      </c>
      <c r="H78">
        <v>216391482</v>
      </c>
      <c r="I78">
        <v>4263</v>
      </c>
      <c r="J78">
        <v>6</v>
      </c>
      <c r="K78" t="str">
        <f t="shared" si="3"/>
        <v>USA</v>
      </c>
    </row>
    <row r="79" spans="1:11" x14ac:dyDescent="0.25">
      <c r="A79">
        <v>543</v>
      </c>
      <c r="B79">
        <v>2011</v>
      </c>
      <c r="C79">
        <v>6</v>
      </c>
      <c r="D79" t="s">
        <v>2533</v>
      </c>
      <c r="E79" t="s">
        <v>94</v>
      </c>
      <c r="F79" t="str">
        <f>VLOOKUP(E79,FilmsPerYearPerCountry!$B$3:$C$27,2,FALSE)</f>
        <v>Universal Pictures</v>
      </c>
      <c r="G79" t="s">
        <v>25</v>
      </c>
      <c r="H79">
        <v>209837675</v>
      </c>
      <c r="I79">
        <v>3793</v>
      </c>
      <c r="J79">
        <v>6.6</v>
      </c>
      <c r="K79" t="str">
        <f t="shared" si="3"/>
        <v>USA</v>
      </c>
    </row>
    <row r="80" spans="1:11" x14ac:dyDescent="0.25">
      <c r="A80">
        <v>4659</v>
      </c>
      <c r="B80">
        <v>2017</v>
      </c>
      <c r="C80">
        <v>13</v>
      </c>
      <c r="D80" t="s">
        <v>16221</v>
      </c>
      <c r="E80" t="s">
        <v>11558</v>
      </c>
      <c r="F80" t="str">
        <f>VLOOKUP(E80,FilmsPerYearPerCountry!$B$3:$C$27,2,FALSE)</f>
        <v>PIXAR Studios</v>
      </c>
      <c r="G80" t="s">
        <v>25</v>
      </c>
      <c r="H80">
        <v>209726015</v>
      </c>
      <c r="I80">
        <v>3987</v>
      </c>
      <c r="J80">
        <v>8.1</v>
      </c>
      <c r="K80" t="str">
        <f t="shared" si="3"/>
        <v>USA</v>
      </c>
    </row>
    <row r="81" spans="1:11" x14ac:dyDescent="0.25">
      <c r="A81">
        <v>544</v>
      </c>
      <c r="B81">
        <v>2011</v>
      </c>
      <c r="C81">
        <v>7</v>
      </c>
      <c r="D81" t="s">
        <v>2539</v>
      </c>
      <c r="E81" t="s">
        <v>51</v>
      </c>
      <c r="F81" t="str">
        <f>VLOOKUP(E81,FilmsPerYearPerCountry!$B$3:$C$27,2,FALSE)</f>
        <v>Paramount Studios</v>
      </c>
      <c r="G81" t="s">
        <v>2543</v>
      </c>
      <c r="H81">
        <v>209397903</v>
      </c>
      <c r="I81">
        <v>3555</v>
      </c>
      <c r="J81">
        <v>7.3</v>
      </c>
      <c r="K81" t="str">
        <f t="shared" si="3"/>
        <v>USA</v>
      </c>
    </row>
    <row r="82" spans="1:11" x14ac:dyDescent="0.25">
      <c r="A82">
        <v>2507</v>
      </c>
      <c r="B82">
        <v>2014</v>
      </c>
      <c r="C82">
        <v>11</v>
      </c>
      <c r="D82" t="s">
        <v>9332</v>
      </c>
      <c r="E82" t="s">
        <v>263</v>
      </c>
      <c r="F82" t="str">
        <f>VLOOKUP(E82,FilmsPerYearPerCountry!$B$3:$C$27,2,FALSE)</f>
        <v>20th Century Fox</v>
      </c>
      <c r="G82" t="s">
        <v>2565</v>
      </c>
      <c r="H82">
        <v>208545589</v>
      </c>
      <c r="I82">
        <v>3969</v>
      </c>
      <c r="J82">
        <v>7.9</v>
      </c>
      <c r="K82" t="str">
        <f t="shared" si="3"/>
        <v>USA</v>
      </c>
    </row>
    <row r="83" spans="1:11" x14ac:dyDescent="0.25">
      <c r="A83">
        <v>1820</v>
      </c>
      <c r="B83">
        <v>2013</v>
      </c>
      <c r="C83">
        <v>12</v>
      </c>
      <c r="D83" t="s">
        <v>7038</v>
      </c>
      <c r="E83" t="s">
        <v>30</v>
      </c>
      <c r="F83" t="str">
        <f>VLOOKUP(E83,FilmsPerYearPerCountry!$B$3:$C$27,2,FALSE)</f>
        <v>Walt Disney Pictures</v>
      </c>
      <c r="G83" t="s">
        <v>25</v>
      </c>
      <c r="H83">
        <v>206362140</v>
      </c>
      <c r="I83">
        <v>3841</v>
      </c>
      <c r="J83">
        <v>5.4</v>
      </c>
      <c r="K83" t="str">
        <f t="shared" si="3"/>
        <v>USA</v>
      </c>
    </row>
    <row r="84" spans="1:11" x14ac:dyDescent="0.25">
      <c r="A84">
        <v>2508</v>
      </c>
      <c r="B84">
        <v>2014</v>
      </c>
      <c r="C84">
        <v>12</v>
      </c>
      <c r="D84" t="s">
        <v>9335</v>
      </c>
      <c r="E84" t="s">
        <v>163</v>
      </c>
      <c r="F84" t="str">
        <f>VLOOKUP(E84,FilmsPerYearPerCountry!$B$3:$C$27,2,FALSE)</f>
        <v>Sony Pictures</v>
      </c>
      <c r="G84" t="s">
        <v>25</v>
      </c>
      <c r="H84">
        <v>202853933</v>
      </c>
      <c r="I84">
        <v>4324</v>
      </c>
      <c r="J84">
        <v>5.3</v>
      </c>
      <c r="K84" t="str">
        <f t="shared" si="3"/>
        <v>USA</v>
      </c>
    </row>
    <row r="85" spans="1:11" x14ac:dyDescent="0.25">
      <c r="A85">
        <v>1821</v>
      </c>
      <c r="B85">
        <v>2013</v>
      </c>
      <c r="C85">
        <v>13</v>
      </c>
      <c r="D85" t="s">
        <v>7040</v>
      </c>
      <c r="E85" t="s">
        <v>144</v>
      </c>
      <c r="F85" t="str">
        <f>VLOOKUP(E85,FilmsPerYearPerCountry!$B$3:$C$27,2,FALSE)</f>
        <v>Paramount Studios</v>
      </c>
      <c r="G85" t="s">
        <v>25</v>
      </c>
      <c r="H85">
        <v>202359711</v>
      </c>
      <c r="I85">
        <v>3607</v>
      </c>
      <c r="J85">
        <v>6.3</v>
      </c>
      <c r="K85" t="str">
        <f t="shared" si="3"/>
        <v>USA</v>
      </c>
    </row>
    <row r="86" spans="1:11" x14ac:dyDescent="0.25">
      <c r="A86">
        <v>3212</v>
      </c>
      <c r="B86">
        <v>2015</v>
      </c>
      <c r="C86">
        <v>9</v>
      </c>
      <c r="D86" t="s">
        <v>11578</v>
      </c>
      <c r="E86" t="s">
        <v>30</v>
      </c>
      <c r="F86" t="str">
        <f>VLOOKUP(E86,FilmsPerYearPerCountry!$B$3:$C$27,2,FALSE)</f>
        <v>Walt Disney Pictures</v>
      </c>
      <c r="G86" t="s">
        <v>79</v>
      </c>
      <c r="H86">
        <v>201151353</v>
      </c>
      <c r="I86">
        <v>3848</v>
      </c>
      <c r="J86">
        <v>6.7</v>
      </c>
      <c r="K86" t="str">
        <f t="shared" si="3"/>
        <v>USA</v>
      </c>
    </row>
    <row r="87" spans="1:11" x14ac:dyDescent="0.25">
      <c r="A87">
        <v>10</v>
      </c>
      <c r="B87">
        <v>2010</v>
      </c>
      <c r="C87">
        <v>10</v>
      </c>
      <c r="D87" t="s">
        <v>112</v>
      </c>
      <c r="E87" t="s">
        <v>30</v>
      </c>
      <c r="F87" t="str">
        <f>VLOOKUP(E87,FilmsPerYearPerCountry!$B$3:$C$27,2,FALSE)</f>
        <v>Walt Disney Pictures</v>
      </c>
      <c r="G87" t="s">
        <v>25</v>
      </c>
      <c r="H87">
        <v>200821936</v>
      </c>
      <c r="I87">
        <v>3603</v>
      </c>
      <c r="J87">
        <v>7.1</v>
      </c>
      <c r="K87" t="str">
        <f t="shared" si="3"/>
        <v>USA</v>
      </c>
    </row>
    <row r="88" spans="1:11" x14ac:dyDescent="0.25">
      <c r="A88">
        <v>2509</v>
      </c>
      <c r="B88">
        <v>2014</v>
      </c>
      <c r="C88">
        <v>13</v>
      </c>
      <c r="D88" t="s">
        <v>9339</v>
      </c>
      <c r="E88" t="s">
        <v>9344</v>
      </c>
      <c r="F88" t="str">
        <f>VLOOKUP(E88,FilmsPerYearPerCountry!$B$3:$C$27,2,FALSE)</f>
        <v>Warner Bros.</v>
      </c>
      <c r="G88" t="s">
        <v>2036</v>
      </c>
      <c r="H88">
        <v>200676069</v>
      </c>
      <c r="I88">
        <v>3952</v>
      </c>
      <c r="J88">
        <v>6.2</v>
      </c>
      <c r="K88" t="str">
        <f t="shared" si="3"/>
        <v>USA</v>
      </c>
    </row>
    <row r="89" spans="1:11" x14ac:dyDescent="0.25">
      <c r="A89">
        <v>3213</v>
      </c>
      <c r="B89">
        <v>2015</v>
      </c>
      <c r="C89">
        <v>10</v>
      </c>
      <c r="D89" t="s">
        <v>11583</v>
      </c>
      <c r="E89" t="s">
        <v>163</v>
      </c>
      <c r="F89" t="str">
        <f>VLOOKUP(E89,FilmsPerYearPerCountry!$B$3:$C$27,2,FALSE)</f>
        <v>Sony Pictures</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str">
        <f>VLOOKUP(E90,FilmsPerYearPerCountry!$B$3:$C$27,2,FALSE)</f>
        <v>Paramount Studios</v>
      </c>
      <c r="G90" t="s">
        <v>4106</v>
      </c>
      <c r="H90">
        <v>195042377</v>
      </c>
      <c r="I90">
        <v>3988</v>
      </c>
      <c r="J90">
        <v>7.5</v>
      </c>
      <c r="K90" t="s">
        <v>25</v>
      </c>
    </row>
    <row r="91" spans="1:11" x14ac:dyDescent="0.25">
      <c r="A91">
        <v>2510</v>
      </c>
      <c r="B91">
        <v>2014</v>
      </c>
      <c r="C91">
        <v>14</v>
      </c>
      <c r="D91" t="s">
        <v>9345</v>
      </c>
      <c r="E91" t="s">
        <v>163</v>
      </c>
      <c r="F91" t="str">
        <f>VLOOKUP(E91,FilmsPerYearPerCountry!$B$3:$C$27,2,FALSE)</f>
        <v>Sony Pictures</v>
      </c>
      <c r="G91" t="s">
        <v>25</v>
      </c>
      <c r="H91">
        <v>191719337</v>
      </c>
      <c r="I91">
        <v>3426</v>
      </c>
      <c r="J91">
        <v>7.1</v>
      </c>
      <c r="K91" t="str">
        <f t="shared" si="3"/>
        <v>USA</v>
      </c>
    </row>
    <row r="92" spans="1:11" x14ac:dyDescent="0.25">
      <c r="A92">
        <v>545</v>
      </c>
      <c r="B92">
        <v>2011</v>
      </c>
      <c r="C92">
        <v>8</v>
      </c>
      <c r="D92" t="s">
        <v>2546</v>
      </c>
      <c r="E92" t="s">
        <v>2553</v>
      </c>
      <c r="F92" t="str">
        <f>VLOOKUP(E92,FilmsPerYearPerCountry!$B$3:$C$27,2,FALSE)</f>
        <v>PIXAR Studios</v>
      </c>
      <c r="G92" t="s">
        <v>25</v>
      </c>
      <c r="H92">
        <v>191452396</v>
      </c>
      <c r="I92">
        <v>4115</v>
      </c>
      <c r="J92">
        <v>5.7</v>
      </c>
      <c r="K92" t="str">
        <f t="shared" si="3"/>
        <v>USA</v>
      </c>
    </row>
    <row r="93" spans="1:11" x14ac:dyDescent="0.25">
      <c r="A93">
        <v>2511</v>
      </c>
      <c r="B93">
        <v>2014</v>
      </c>
      <c r="C93">
        <v>15</v>
      </c>
      <c r="D93" t="s">
        <v>9350</v>
      </c>
      <c r="E93" t="s">
        <v>144</v>
      </c>
      <c r="F93" t="str">
        <f>VLOOKUP(E93,FilmsPerYearPerCountry!$B$3:$C$27,2,FALSE)</f>
        <v>Paramount Studios</v>
      </c>
      <c r="G93" t="s">
        <v>25</v>
      </c>
      <c r="H93">
        <v>191204754</v>
      </c>
      <c r="I93">
        <v>3980</v>
      </c>
      <c r="J93">
        <v>3.1</v>
      </c>
      <c r="K93" t="str">
        <f t="shared" si="3"/>
        <v>USA</v>
      </c>
    </row>
    <row r="94" spans="1:11" x14ac:dyDescent="0.25">
      <c r="A94">
        <v>1151</v>
      </c>
      <c r="B94">
        <v>2012</v>
      </c>
      <c r="C94">
        <v>12</v>
      </c>
      <c r="D94" t="s">
        <v>4816</v>
      </c>
      <c r="E94" t="s">
        <v>30</v>
      </c>
      <c r="F94" t="str">
        <f>VLOOKUP(E94,FilmsPerYearPerCountry!$B$3:$C$27,2,FALSE)</f>
        <v>Walt Disney Pictures</v>
      </c>
      <c r="G94" t="s">
        <v>25</v>
      </c>
      <c r="H94">
        <v>189422889</v>
      </c>
      <c r="I94">
        <v>3752</v>
      </c>
      <c r="J94">
        <v>7.2</v>
      </c>
      <c r="K94" t="str">
        <f t="shared" si="3"/>
        <v>USA</v>
      </c>
    </row>
    <row r="95" spans="1:11" x14ac:dyDescent="0.25">
      <c r="A95">
        <v>4660</v>
      </c>
      <c r="B95">
        <v>2017</v>
      </c>
      <c r="C95">
        <v>14</v>
      </c>
      <c r="D95" t="s">
        <v>16227</v>
      </c>
      <c r="E95" t="s">
        <v>72</v>
      </c>
      <c r="F95" t="str">
        <f>VLOOKUP(E95,FilmsPerYearPerCountry!$B$3:$C$27,2,FALSE)</f>
        <v>Warner Bros.</v>
      </c>
      <c r="G95" t="s">
        <v>16232</v>
      </c>
      <c r="H95">
        <v>188045546</v>
      </c>
      <c r="I95">
        <v>4014</v>
      </c>
      <c r="J95">
        <v>9.4</v>
      </c>
      <c r="K95" t="s">
        <v>25</v>
      </c>
    </row>
    <row r="96" spans="1:11" x14ac:dyDescent="0.25">
      <c r="A96">
        <v>2512</v>
      </c>
      <c r="B96">
        <v>2014</v>
      </c>
      <c r="C96">
        <v>16</v>
      </c>
      <c r="D96" t="s">
        <v>9353</v>
      </c>
      <c r="E96" t="s">
        <v>144</v>
      </c>
      <c r="F96" t="str">
        <f>VLOOKUP(E96,FilmsPerYearPerCountry!$B$3:$C$27,2,FALSE)</f>
        <v>Paramount Studios</v>
      </c>
      <c r="G96" t="s">
        <v>79</v>
      </c>
      <c r="H96">
        <v>188020017</v>
      </c>
      <c r="I96">
        <v>3561</v>
      </c>
      <c r="J96">
        <v>7.4</v>
      </c>
      <c r="K96" t="str">
        <f t="shared" si="3"/>
        <v>USA</v>
      </c>
    </row>
    <row r="97" spans="1:11" x14ac:dyDescent="0.25">
      <c r="A97">
        <v>1822</v>
      </c>
      <c r="B97">
        <v>2013</v>
      </c>
      <c r="C97">
        <v>14</v>
      </c>
      <c r="D97" t="s">
        <v>7044</v>
      </c>
      <c r="E97" t="s">
        <v>263</v>
      </c>
      <c r="F97" t="str">
        <f>VLOOKUP(E97,FilmsPerYearPerCountry!$B$3:$C$27,2,FALSE)</f>
        <v>20th Century Fox</v>
      </c>
      <c r="G97" t="s">
        <v>25</v>
      </c>
      <c r="H97">
        <v>187168425</v>
      </c>
      <c r="I97">
        <v>4065</v>
      </c>
      <c r="J97">
        <v>5.5</v>
      </c>
      <c r="K97" t="str">
        <f t="shared" si="3"/>
        <v>USA</v>
      </c>
    </row>
    <row r="98" spans="1:11" x14ac:dyDescent="0.25">
      <c r="A98">
        <v>546</v>
      </c>
      <c r="B98">
        <v>2011</v>
      </c>
      <c r="C98">
        <v>9</v>
      </c>
      <c r="D98" t="s">
        <v>2554</v>
      </c>
      <c r="E98" t="s">
        <v>72</v>
      </c>
      <c r="F98" t="str">
        <f>VLOOKUP(E98,FilmsPerYearPerCountry!$B$3:$C$27,2,FALSE)</f>
        <v>Warner Bros.</v>
      </c>
      <c r="G98" t="s">
        <v>25</v>
      </c>
      <c r="H98">
        <v>186848418</v>
      </c>
      <c r="I98">
        <v>3703</v>
      </c>
      <c r="J98">
        <v>4.8</v>
      </c>
      <c r="K98" t="str">
        <f t="shared" si="3"/>
        <v>USA</v>
      </c>
    </row>
    <row r="99" spans="1:11" x14ac:dyDescent="0.25">
      <c r="A99">
        <v>3215</v>
      </c>
      <c r="B99">
        <v>2015</v>
      </c>
      <c r="C99">
        <v>12</v>
      </c>
      <c r="D99" t="s">
        <v>11593</v>
      </c>
      <c r="E99" t="s">
        <v>94</v>
      </c>
      <c r="F99" t="str">
        <f>VLOOKUP(E99,FilmsPerYearPerCountry!$B$3:$C$27,2,FALSE)</f>
        <v>Universal Pictures</v>
      </c>
      <c r="G99" t="s">
        <v>25</v>
      </c>
      <c r="H99">
        <v>184296230</v>
      </c>
      <c r="I99">
        <v>3660</v>
      </c>
      <c r="J99">
        <v>6.3</v>
      </c>
      <c r="K99" t="str">
        <f t="shared" si="3"/>
        <v>USA</v>
      </c>
    </row>
    <row r="100" spans="1:11" x14ac:dyDescent="0.25">
      <c r="A100">
        <v>3216</v>
      </c>
      <c r="B100">
        <v>2015</v>
      </c>
      <c r="C100">
        <v>13</v>
      </c>
      <c r="D100" t="s">
        <v>11598</v>
      </c>
      <c r="E100" t="s">
        <v>263</v>
      </c>
      <c r="F100" t="str">
        <f>VLOOKUP(E100,FilmsPerYearPerCountry!$B$3:$C$27,2,FALSE)</f>
        <v>20th Century Fox</v>
      </c>
      <c r="G100" t="s">
        <v>11603</v>
      </c>
      <c r="H100">
        <v>183637894</v>
      </c>
      <c r="I100">
        <v>3711</v>
      </c>
      <c r="J100">
        <v>7.6</v>
      </c>
      <c r="K100" t="str">
        <f t="shared" si="3"/>
        <v>USA</v>
      </c>
    </row>
    <row r="101" spans="1:11" x14ac:dyDescent="0.25">
      <c r="A101">
        <v>1152</v>
      </c>
      <c r="B101">
        <v>2012</v>
      </c>
      <c r="C101">
        <v>13</v>
      </c>
      <c r="D101" t="s">
        <v>4820</v>
      </c>
      <c r="E101" t="s">
        <v>4823</v>
      </c>
      <c r="F101" t="str">
        <f>VLOOKUP(E101,FilmsPerYearPerCountry!$B$3:$C$27,2,FALSE)</f>
        <v>Dreamworks</v>
      </c>
      <c r="G101" t="s">
        <v>2664</v>
      </c>
      <c r="H101">
        <v>182207973</v>
      </c>
      <c r="I101">
        <v>2293</v>
      </c>
      <c r="J101">
        <v>8.6</v>
      </c>
      <c r="K101" t="str">
        <f t="shared" si="3"/>
        <v>USA</v>
      </c>
    </row>
    <row r="102" spans="1:11" x14ac:dyDescent="0.25">
      <c r="A102">
        <v>547</v>
      </c>
      <c r="B102">
        <v>2011</v>
      </c>
      <c r="C102">
        <v>10</v>
      </c>
      <c r="D102" t="s">
        <v>2558</v>
      </c>
      <c r="E102" t="s">
        <v>144</v>
      </c>
      <c r="F102" t="str">
        <f>VLOOKUP(E102,FilmsPerYearPerCountry!$B$3:$C$27,2,FALSE)</f>
        <v>Paramount Studios</v>
      </c>
      <c r="G102" t="s">
        <v>25</v>
      </c>
      <c r="H102">
        <v>181030624</v>
      </c>
      <c r="I102">
        <v>3963</v>
      </c>
      <c r="J102">
        <v>5.7</v>
      </c>
      <c r="K102" t="str">
        <f t="shared" si="3"/>
        <v>USA</v>
      </c>
    </row>
    <row r="103" spans="1:11" x14ac:dyDescent="0.25">
      <c r="A103">
        <v>3217</v>
      </c>
      <c r="B103">
        <v>2015</v>
      </c>
      <c r="C103">
        <v>14</v>
      </c>
      <c r="D103" t="s">
        <v>11606</v>
      </c>
      <c r="E103" t="s">
        <v>11611</v>
      </c>
      <c r="F103" t="str">
        <f>VLOOKUP(E103,FilmsPerYearPerCountry!$B$3:$C$27,2,FALSE)</f>
        <v>Walt Disney Pictures</v>
      </c>
      <c r="G103" t="s">
        <v>25</v>
      </c>
      <c r="H103">
        <v>180202163</v>
      </c>
      <c r="I103">
        <v>3868</v>
      </c>
      <c r="J103">
        <v>6.4</v>
      </c>
      <c r="K103" t="str">
        <f t="shared" si="3"/>
        <v>USA</v>
      </c>
    </row>
    <row r="104" spans="1:11" x14ac:dyDescent="0.25">
      <c r="A104">
        <v>1153</v>
      </c>
      <c r="B104">
        <v>2012</v>
      </c>
      <c r="C104">
        <v>14</v>
      </c>
      <c r="D104" t="s">
        <v>4824</v>
      </c>
      <c r="E104">
        <v>-1</v>
      </c>
      <c r="F104" t="e">
        <f>VLOOKUP(E104,FilmsPerYearPerCountry!$B$3:$C$27,2,FALSE)</f>
        <v>#N/A</v>
      </c>
      <c r="G104" t="s">
        <v>25</v>
      </c>
      <c r="H104">
        <v>179020854</v>
      </c>
      <c r="I104">
        <v>4248</v>
      </c>
      <c r="K104" t="str">
        <f t="shared" si="3"/>
        <v>USA</v>
      </c>
    </row>
    <row r="105" spans="1:11" x14ac:dyDescent="0.25">
      <c r="A105">
        <v>3218</v>
      </c>
      <c r="B105">
        <v>2015</v>
      </c>
      <c r="C105">
        <v>15</v>
      </c>
      <c r="D105" t="s">
        <v>11612</v>
      </c>
      <c r="E105" t="s">
        <v>7163</v>
      </c>
      <c r="F105" t="str">
        <f>VLOOKUP(E105,FilmsPerYearPerCountry!$B$3:$C$27,2,FALSE)</f>
        <v>Dreamworks</v>
      </c>
      <c r="G105" t="s">
        <v>25</v>
      </c>
      <c r="H105">
        <v>177397510</v>
      </c>
      <c r="I105">
        <v>3801</v>
      </c>
      <c r="J105">
        <v>5.5</v>
      </c>
      <c r="K105" t="str">
        <f t="shared" si="3"/>
        <v>USA</v>
      </c>
    </row>
    <row r="106" spans="1:11" x14ac:dyDescent="0.25">
      <c r="A106">
        <v>2513</v>
      </c>
      <c r="B106">
        <v>2014</v>
      </c>
      <c r="C106">
        <v>17</v>
      </c>
      <c r="D106" t="s">
        <v>9357</v>
      </c>
      <c r="E106" t="s">
        <v>263</v>
      </c>
      <c r="F106" t="str">
        <f>VLOOKUP(E106,FilmsPerYearPerCountry!$B$3:$C$27,2,FALSE)</f>
        <v>20th Century Fox</v>
      </c>
      <c r="G106" t="s">
        <v>25</v>
      </c>
      <c r="H106">
        <v>177002924</v>
      </c>
      <c r="I106">
        <v>4268</v>
      </c>
      <c r="J106">
        <v>7.6</v>
      </c>
      <c r="K106" t="str">
        <f t="shared" si="3"/>
        <v>USA</v>
      </c>
    </row>
    <row r="107" spans="1:11" x14ac:dyDescent="0.25">
      <c r="A107">
        <v>548</v>
      </c>
      <c r="B107">
        <v>2011</v>
      </c>
      <c r="C107">
        <v>11</v>
      </c>
      <c r="D107" t="s">
        <v>2562</v>
      </c>
      <c r="E107" t="s">
        <v>263</v>
      </c>
      <c r="F107" t="str">
        <f>VLOOKUP(E107,FilmsPerYearPerCountry!$B$3:$C$27,2,FALSE)</f>
        <v>20th Century Fox</v>
      </c>
      <c r="G107" t="s">
        <v>2565</v>
      </c>
      <c r="H107">
        <v>176760185</v>
      </c>
      <c r="I107">
        <v>3691</v>
      </c>
      <c r="J107">
        <v>6.8</v>
      </c>
      <c r="K107" t="str">
        <f t="shared" si="3"/>
        <v>USA</v>
      </c>
    </row>
    <row r="108" spans="1:11" x14ac:dyDescent="0.25">
      <c r="A108">
        <v>549</v>
      </c>
      <c r="B108">
        <v>2011</v>
      </c>
      <c r="C108">
        <v>12</v>
      </c>
      <c r="D108" t="s">
        <v>2569</v>
      </c>
      <c r="E108" t="s">
        <v>144</v>
      </c>
      <c r="F108" t="str">
        <f>VLOOKUP(E108,FilmsPerYearPerCountry!$B$3:$C$27,2,FALSE)</f>
        <v>Paramount Studios</v>
      </c>
      <c r="G108" t="s">
        <v>25</v>
      </c>
      <c r="H108">
        <v>176654505</v>
      </c>
      <c r="I108">
        <v>3715</v>
      </c>
      <c r="J108">
        <v>6.6</v>
      </c>
      <c r="K108" t="str">
        <f t="shared" si="3"/>
        <v>USA</v>
      </c>
    </row>
    <row r="109" spans="1:11" x14ac:dyDescent="0.25">
      <c r="A109">
        <v>11</v>
      </c>
      <c r="B109">
        <v>2010</v>
      </c>
      <c r="C109">
        <v>11</v>
      </c>
      <c r="D109" t="s">
        <v>119</v>
      </c>
      <c r="F109" t="e">
        <f>VLOOKUP(E109,FilmsPerYearPerCountry!$B$3:$C$27,2,FALSE)</f>
        <v>#N/A</v>
      </c>
      <c r="G109" t="s">
        <v>124</v>
      </c>
      <c r="H109">
        <v>176591618</v>
      </c>
      <c r="I109">
        <v>3740</v>
      </c>
      <c r="J109">
        <v>6.1</v>
      </c>
      <c r="K109" t="str">
        <f t="shared" si="3"/>
        <v>USA</v>
      </c>
    </row>
    <row r="110" spans="1:11" x14ac:dyDescent="0.25">
      <c r="A110">
        <v>4661</v>
      </c>
      <c r="B110">
        <v>2017</v>
      </c>
      <c r="C110">
        <v>15</v>
      </c>
      <c r="D110" t="s">
        <v>16233</v>
      </c>
      <c r="E110" t="s">
        <v>94</v>
      </c>
      <c r="F110" t="str">
        <f>VLOOKUP(E110,FilmsPerYearPerCountry!$B$3:$C$27,2,FALSE)</f>
        <v>Universal Pictures</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str">
        <f>VLOOKUP(E111,FilmsPerYearPerCountry!$B$3:$C$27,2,FALSE)</f>
        <v>Warner Bros.</v>
      </c>
      <c r="G111" t="s">
        <v>16242</v>
      </c>
      <c r="H111">
        <v>175750384</v>
      </c>
      <c r="I111">
        <v>4088</v>
      </c>
      <c r="J111">
        <v>7.5</v>
      </c>
      <c r="K111" t="str">
        <f t="shared" si="3"/>
        <v>USA</v>
      </c>
    </row>
    <row r="112" spans="1:11" x14ac:dyDescent="0.25">
      <c r="A112">
        <v>4663</v>
      </c>
      <c r="B112">
        <v>2017</v>
      </c>
      <c r="C112">
        <v>17</v>
      </c>
      <c r="D112" t="s">
        <v>16243</v>
      </c>
      <c r="E112" t="s">
        <v>7163</v>
      </c>
      <c r="F112" t="str">
        <f>VLOOKUP(E112,FilmsPerYearPerCountry!$B$3:$C$27,2,FALSE)</f>
        <v>Dreamworks</v>
      </c>
      <c r="G112" t="s">
        <v>25</v>
      </c>
      <c r="H112">
        <v>175003033</v>
      </c>
      <c r="I112">
        <v>3829</v>
      </c>
      <c r="J112">
        <v>5</v>
      </c>
      <c r="K112" t="str">
        <f t="shared" si="3"/>
        <v>USA</v>
      </c>
    </row>
    <row r="113" spans="1:11" x14ac:dyDescent="0.25">
      <c r="A113">
        <v>4664</v>
      </c>
      <c r="B113">
        <v>2017</v>
      </c>
      <c r="C113">
        <v>18</v>
      </c>
      <c r="D113" t="s">
        <v>16247</v>
      </c>
      <c r="E113" t="s">
        <v>263</v>
      </c>
      <c r="F113" t="str">
        <f>VLOOKUP(E113,FilmsPerYearPerCountry!$B$3:$C$27,2,FALSE)</f>
        <v>20th Century Fox</v>
      </c>
      <c r="G113" t="s">
        <v>25</v>
      </c>
      <c r="H113">
        <v>174340174</v>
      </c>
      <c r="I113">
        <v>3342</v>
      </c>
      <c r="J113">
        <v>4.8</v>
      </c>
      <c r="K113" t="str">
        <f t="shared" si="3"/>
        <v>USA</v>
      </c>
    </row>
    <row r="114" spans="1:11" x14ac:dyDescent="0.25">
      <c r="A114">
        <v>4665</v>
      </c>
      <c r="B114">
        <v>2017</v>
      </c>
      <c r="C114">
        <v>19</v>
      </c>
      <c r="D114" t="s">
        <v>16252</v>
      </c>
      <c r="E114" t="s">
        <v>30</v>
      </c>
      <c r="F114" t="str">
        <f>VLOOKUP(E114,FilmsPerYearPerCountry!$B$3:$C$27,2,FALSE)</f>
        <v>Walt Disney Pictures</v>
      </c>
      <c r="G114" t="s">
        <v>25</v>
      </c>
      <c r="H114">
        <v>172558876</v>
      </c>
      <c r="I114">
        <v>4276</v>
      </c>
      <c r="J114">
        <v>3.9</v>
      </c>
      <c r="K114" t="str">
        <f t="shared" si="3"/>
        <v>USA</v>
      </c>
    </row>
    <row r="115" spans="1:11" x14ac:dyDescent="0.25">
      <c r="A115">
        <v>12</v>
      </c>
      <c r="B115">
        <v>2010</v>
      </c>
      <c r="C115">
        <v>12</v>
      </c>
      <c r="D115" t="s">
        <v>129</v>
      </c>
      <c r="E115" t="s">
        <v>30</v>
      </c>
      <c r="F115" t="str">
        <f>VLOOKUP(E115,FilmsPerYearPerCountry!$B$3:$C$27,2,FALSE)</f>
        <v>Walt Disney Pictures</v>
      </c>
      <c r="G115" t="s">
        <v>25</v>
      </c>
      <c r="H115">
        <v>172062763</v>
      </c>
      <c r="I115">
        <v>3451</v>
      </c>
      <c r="J115">
        <v>4.9000000000000004</v>
      </c>
      <c r="K115" t="str">
        <f t="shared" si="3"/>
        <v>USA</v>
      </c>
    </row>
    <row r="116" spans="1:11" x14ac:dyDescent="0.25">
      <c r="A116">
        <v>13</v>
      </c>
      <c r="B116">
        <v>2010</v>
      </c>
      <c r="C116">
        <v>13</v>
      </c>
      <c r="D116" t="s">
        <v>137</v>
      </c>
      <c r="E116" t="s">
        <v>144</v>
      </c>
      <c r="F116" t="str">
        <f>VLOOKUP(E116,FilmsPerYearPerCountry!$B$3:$C$27,2,FALSE)</f>
        <v>Paramount Studios</v>
      </c>
      <c r="G116" t="s">
        <v>25</v>
      </c>
      <c r="H116">
        <v>171243005</v>
      </c>
      <c r="I116">
        <v>3464</v>
      </c>
      <c r="J116">
        <v>8</v>
      </c>
      <c r="K116" t="str">
        <f t="shared" si="3"/>
        <v>USA</v>
      </c>
    </row>
    <row r="117" spans="1:11" x14ac:dyDescent="0.25">
      <c r="A117">
        <v>550</v>
      </c>
      <c r="B117">
        <v>2011</v>
      </c>
      <c r="C117">
        <v>13</v>
      </c>
      <c r="D117" t="s">
        <v>2574</v>
      </c>
      <c r="E117" t="s">
        <v>2579</v>
      </c>
      <c r="F117" t="e">
        <f>VLOOKUP(E117,FilmsPerYearPerCountry!$B$3:$C$27,2,FALSE)</f>
        <v>#N/A</v>
      </c>
      <c r="G117" t="s">
        <v>2577</v>
      </c>
      <c r="H117">
        <v>169708112</v>
      </c>
      <c r="I117">
        <v>3014</v>
      </c>
      <c r="J117">
        <v>6.2</v>
      </c>
      <c r="K117" t="str">
        <f t="shared" si="3"/>
        <v>USA</v>
      </c>
    </row>
    <row r="118" spans="1:11" x14ac:dyDescent="0.25">
      <c r="A118">
        <v>3219</v>
      </c>
      <c r="B118">
        <v>2015</v>
      </c>
      <c r="C118">
        <v>16</v>
      </c>
      <c r="D118" t="s">
        <v>11616</v>
      </c>
      <c r="E118" t="s">
        <v>163</v>
      </c>
      <c r="F118" t="str">
        <f>VLOOKUP(E118,FilmsPerYearPerCountry!$B$3:$C$27,2,FALSE)</f>
        <v>Sony Pictures</v>
      </c>
      <c r="G118" t="s">
        <v>25</v>
      </c>
      <c r="H118">
        <v>169700110</v>
      </c>
      <c r="I118">
        <v>3768</v>
      </c>
      <c r="J118">
        <v>4.4000000000000004</v>
      </c>
      <c r="K118" t="str">
        <f t="shared" si="3"/>
        <v>USA</v>
      </c>
    </row>
    <row r="119" spans="1:11" x14ac:dyDescent="0.25">
      <c r="A119">
        <v>3923</v>
      </c>
      <c r="B119">
        <v>2016</v>
      </c>
      <c r="C119">
        <v>14</v>
      </c>
      <c r="D119" t="s">
        <v>13837</v>
      </c>
      <c r="E119" t="s">
        <v>263</v>
      </c>
      <c r="F119" t="str">
        <f>VLOOKUP(E119,FilmsPerYearPerCountry!$B$3:$C$27,2,FALSE)</f>
        <v>20th Century Fox</v>
      </c>
      <c r="G119" t="s">
        <v>25</v>
      </c>
      <c r="H119">
        <v>169607287</v>
      </c>
      <c r="I119">
        <v>3416</v>
      </c>
      <c r="J119">
        <v>7.4</v>
      </c>
      <c r="K119" t="str">
        <f t="shared" si="3"/>
        <v>USA</v>
      </c>
    </row>
    <row r="120" spans="1:11" x14ac:dyDescent="0.25">
      <c r="A120">
        <v>551</v>
      </c>
      <c r="B120">
        <v>2011</v>
      </c>
      <c r="C120">
        <v>14</v>
      </c>
      <c r="D120" t="s">
        <v>2580</v>
      </c>
      <c r="E120" t="s">
        <v>670</v>
      </c>
      <c r="F120" t="e">
        <f>VLOOKUP(E120,FilmsPerYearPerCountry!$B$3:$C$27,2,FALSE)</f>
        <v>#N/A</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VLOOKUP(E121,FilmsPerYearPerCountry!$B$3:$C$27,2,FALSE)</f>
        <v>#N/A</v>
      </c>
      <c r="G121" t="s">
        <v>124</v>
      </c>
      <c r="H121">
        <v>168052812</v>
      </c>
      <c r="I121">
        <v>3846</v>
      </c>
      <c r="J121">
        <v>6.2</v>
      </c>
      <c r="K121" t="str">
        <f t="shared" si="3"/>
        <v>USA</v>
      </c>
    </row>
    <row r="122" spans="1:11" x14ac:dyDescent="0.25">
      <c r="A122">
        <v>2514</v>
      </c>
      <c r="B122">
        <v>2014</v>
      </c>
      <c r="C122">
        <v>18</v>
      </c>
      <c r="D122" t="s">
        <v>9361</v>
      </c>
      <c r="E122" t="s">
        <v>263</v>
      </c>
      <c r="F122" t="str">
        <f>VLOOKUP(E122,FilmsPerYearPerCountry!$B$3:$C$27,2,FALSE)</f>
        <v>20th Century Fox</v>
      </c>
      <c r="G122" t="s">
        <v>25</v>
      </c>
      <c r="H122">
        <v>167767189</v>
      </c>
      <c r="I122">
        <v>3284</v>
      </c>
      <c r="J122">
        <v>7.9</v>
      </c>
      <c r="K122" t="str">
        <f t="shared" si="3"/>
        <v>USA</v>
      </c>
    </row>
    <row r="123" spans="1:11" x14ac:dyDescent="0.25">
      <c r="A123">
        <v>3220</v>
      </c>
      <c r="B123">
        <v>2015</v>
      </c>
      <c r="C123">
        <v>17</v>
      </c>
      <c r="D123" t="s">
        <v>11618</v>
      </c>
      <c r="E123" t="s">
        <v>615</v>
      </c>
      <c r="F123" t="e">
        <f>VLOOKUP(E123,FilmsPerYearPerCountry!$B$3:$C$27,2,FALSE)</f>
        <v>#N/A</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VLOOKUP(E124,FilmsPerYearPerCountry!$B$3:$C$27,2,FALSE)</f>
        <v>#N/A</v>
      </c>
      <c r="G124" t="s">
        <v>25</v>
      </c>
      <c r="H124">
        <v>165249063</v>
      </c>
      <c r="I124">
        <v>3952</v>
      </c>
      <c r="J124">
        <v>6.7</v>
      </c>
      <c r="K124" t="str">
        <f t="shared" si="3"/>
        <v>USA</v>
      </c>
    </row>
    <row r="125" spans="1:11" x14ac:dyDescent="0.25">
      <c r="A125">
        <v>14</v>
      </c>
      <c r="B125">
        <v>2010</v>
      </c>
      <c r="C125">
        <v>14</v>
      </c>
      <c r="D125" t="s">
        <v>147</v>
      </c>
      <c r="E125" t="s">
        <v>154</v>
      </c>
      <c r="F125" t="str">
        <f>VLOOKUP(E125,FilmsPerYearPerCountry!$B$3:$C$27,2,FALSE)</f>
        <v>Warner Bros.</v>
      </c>
      <c r="G125" t="s">
        <v>150</v>
      </c>
      <c r="H125">
        <v>163214888</v>
      </c>
      <c r="I125">
        <v>3802</v>
      </c>
      <c r="J125">
        <v>3.9</v>
      </c>
      <c r="K125" t="str">
        <f t="shared" si="3"/>
        <v>USA</v>
      </c>
    </row>
    <row r="126" spans="1:11" x14ac:dyDescent="0.25">
      <c r="A126">
        <v>3221</v>
      </c>
      <c r="B126">
        <v>2015</v>
      </c>
      <c r="C126">
        <v>18</v>
      </c>
      <c r="D126" t="s">
        <v>11622</v>
      </c>
      <c r="E126" t="s">
        <v>144</v>
      </c>
      <c r="F126" t="str">
        <f>VLOOKUP(E126,FilmsPerYearPerCountry!$B$3:$C$27,2,FALSE)</f>
        <v>Paramount Studios</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VLOOKUP(E127,FilmsPerYearPerCountry!$B$3:$C$27,2,FALSE)</f>
        <v>#N/A</v>
      </c>
      <c r="G127" t="s">
        <v>25</v>
      </c>
      <c r="H127">
        <v>162805434</v>
      </c>
      <c r="I127">
        <v>3012</v>
      </c>
      <c r="J127">
        <v>8.1</v>
      </c>
      <c r="K127" t="str">
        <f t="shared" si="3"/>
        <v>USA</v>
      </c>
    </row>
    <row r="128" spans="1:11" x14ac:dyDescent="0.25">
      <c r="A128">
        <v>3924</v>
      </c>
      <c r="B128">
        <v>2016</v>
      </c>
      <c r="C128">
        <v>15</v>
      </c>
      <c r="D128" t="s">
        <v>13841</v>
      </c>
      <c r="E128" t="s">
        <v>256</v>
      </c>
      <c r="F128" t="e">
        <f>VLOOKUP(E128,FilmsPerYearPerCountry!$B$3:$C$27,2,FALSE)</f>
        <v>#N/A</v>
      </c>
      <c r="G128" t="s">
        <v>124</v>
      </c>
      <c r="H128">
        <v>162434410</v>
      </c>
      <c r="I128">
        <v>4039</v>
      </c>
      <c r="J128">
        <v>5.8</v>
      </c>
      <c r="K128" t="str">
        <f t="shared" si="3"/>
        <v>USA</v>
      </c>
    </row>
    <row r="129" spans="1:11" x14ac:dyDescent="0.25">
      <c r="A129">
        <v>15</v>
      </c>
      <c r="B129">
        <v>2010</v>
      </c>
      <c r="C129">
        <v>15</v>
      </c>
      <c r="D129" t="s">
        <v>156</v>
      </c>
      <c r="E129" t="s">
        <v>163</v>
      </c>
      <c r="F129" t="str">
        <f>VLOOKUP(E129,FilmsPerYearPerCountry!$B$3:$C$27,2,FALSE)</f>
        <v>Sony Pictures</v>
      </c>
      <c r="G129" t="s">
        <v>25</v>
      </c>
      <c r="H129">
        <v>162001186</v>
      </c>
      <c r="I129">
        <v>3534</v>
      </c>
      <c r="J129">
        <v>3</v>
      </c>
      <c r="K129" t="str">
        <f t="shared" si="3"/>
        <v>USA</v>
      </c>
    </row>
    <row r="130" spans="1:11" x14ac:dyDescent="0.25">
      <c r="A130">
        <v>1155</v>
      </c>
      <c r="B130">
        <v>2012</v>
      </c>
      <c r="C130">
        <v>16</v>
      </c>
      <c r="D130" t="s">
        <v>4835</v>
      </c>
      <c r="E130" t="s">
        <v>263</v>
      </c>
      <c r="F130" t="str">
        <f>VLOOKUP(E130,FilmsPerYearPerCountry!$B$3:$C$27,2,FALSE)</f>
        <v>20th Century Fox</v>
      </c>
      <c r="G130" t="s">
        <v>25</v>
      </c>
      <c r="H130">
        <v>161321843</v>
      </c>
      <c r="I130">
        <v>3886</v>
      </c>
      <c r="J130">
        <v>4.9000000000000004</v>
      </c>
      <c r="K130" t="str">
        <f t="shared" si="3"/>
        <v>USA</v>
      </c>
    </row>
    <row r="131" spans="1:11" x14ac:dyDescent="0.25">
      <c r="A131">
        <v>3222</v>
      </c>
      <c r="B131">
        <v>2015</v>
      </c>
      <c r="C131">
        <v>19</v>
      </c>
      <c r="D131" t="s">
        <v>11627</v>
      </c>
      <c r="E131" t="s">
        <v>94</v>
      </c>
      <c r="F131" t="str">
        <f>VLOOKUP(E131,FilmsPerYearPerCountry!$B$3:$C$27,2,FALSE)</f>
        <v>Universal Pictures</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str">
        <f>VLOOKUP(E132,FilmsPerYearPerCountry!$B$3:$C$27,2,FALSE)</f>
        <v>20th Century Fox</v>
      </c>
      <c r="G132" t="s">
        <v>25</v>
      </c>
      <c r="H132">
        <v>159582188</v>
      </c>
      <c r="I132">
        <v>3184</v>
      </c>
      <c r="J132">
        <v>6</v>
      </c>
      <c r="K132" t="str">
        <f t="shared" si="5"/>
        <v>USA</v>
      </c>
    </row>
    <row r="133" spans="1:11" x14ac:dyDescent="0.25">
      <c r="A133">
        <v>3925</v>
      </c>
      <c r="B133">
        <v>2016</v>
      </c>
      <c r="C133">
        <v>16</v>
      </c>
      <c r="D133" t="s">
        <v>13846</v>
      </c>
      <c r="E133" t="s">
        <v>144</v>
      </c>
      <c r="F133" t="str">
        <f>VLOOKUP(E133,FilmsPerYearPerCountry!$B$3:$C$27,2,FALSE)</f>
        <v>Paramount Studios</v>
      </c>
      <c r="G133" t="s">
        <v>13851</v>
      </c>
      <c r="H133">
        <v>158848340</v>
      </c>
      <c r="I133">
        <v>3928</v>
      </c>
      <c r="J133">
        <v>6.8</v>
      </c>
      <c r="K133" t="str">
        <f t="shared" si="5"/>
        <v>USA</v>
      </c>
    </row>
    <row r="134" spans="1:11" x14ac:dyDescent="0.25">
      <c r="A134">
        <v>3926</v>
      </c>
      <c r="B134">
        <v>2016</v>
      </c>
      <c r="C134">
        <v>17</v>
      </c>
      <c r="D134" t="s">
        <v>13852</v>
      </c>
      <c r="E134" t="s">
        <v>263</v>
      </c>
      <c r="F134" t="str">
        <f>VLOOKUP(E134,FilmsPerYearPerCountry!$B$3:$C$27,2,FALSE)</f>
        <v>20th Century Fox</v>
      </c>
      <c r="G134" t="s">
        <v>25</v>
      </c>
      <c r="H134">
        <v>155442489</v>
      </c>
      <c r="I134">
        <v>4153</v>
      </c>
      <c r="J134">
        <v>5.2</v>
      </c>
      <c r="K134" t="str">
        <f t="shared" si="5"/>
        <v>USA</v>
      </c>
    </row>
    <row r="135" spans="1:11" x14ac:dyDescent="0.25">
      <c r="A135">
        <v>1156</v>
      </c>
      <c r="B135">
        <v>2012</v>
      </c>
      <c r="C135">
        <v>17</v>
      </c>
      <c r="D135" t="s">
        <v>4839</v>
      </c>
      <c r="E135" t="s">
        <v>94</v>
      </c>
      <c r="F135" t="str">
        <f>VLOOKUP(E135,FilmsPerYearPerCountry!$B$3:$C$27,2,FALSE)</f>
        <v>Universal Pictures</v>
      </c>
      <c r="G135" t="s">
        <v>25</v>
      </c>
      <c r="H135">
        <v>155332381</v>
      </c>
      <c r="I135">
        <v>3777</v>
      </c>
      <c r="J135">
        <v>5.7</v>
      </c>
      <c r="K135" t="str">
        <f t="shared" si="5"/>
        <v>USA</v>
      </c>
    </row>
    <row r="136" spans="1:11" x14ac:dyDescent="0.25">
      <c r="A136">
        <v>3223</v>
      </c>
      <c r="B136">
        <v>2015</v>
      </c>
      <c r="C136">
        <v>20</v>
      </c>
      <c r="D136" t="s">
        <v>11633</v>
      </c>
      <c r="E136" t="s">
        <v>154</v>
      </c>
      <c r="F136" t="str">
        <f>VLOOKUP(E136,FilmsPerYearPerCountry!$B$3:$C$27,2,FALSE)</f>
        <v>Warner Bros.</v>
      </c>
      <c r="G136" t="s">
        <v>25</v>
      </c>
      <c r="H136">
        <v>155190832</v>
      </c>
      <c r="I136">
        <v>3812</v>
      </c>
      <c r="J136">
        <v>4.3</v>
      </c>
      <c r="K136" t="str">
        <f t="shared" si="5"/>
        <v>USA</v>
      </c>
    </row>
    <row r="137" spans="1:11" x14ac:dyDescent="0.25">
      <c r="A137">
        <v>3927</v>
      </c>
      <c r="B137">
        <v>2016</v>
      </c>
      <c r="C137">
        <v>18</v>
      </c>
      <c r="D137" t="s">
        <v>13857</v>
      </c>
      <c r="E137" t="s">
        <v>7163</v>
      </c>
      <c r="F137" t="str">
        <f>VLOOKUP(E137,FilmsPerYearPerCountry!$B$3:$C$27,2,FALSE)</f>
        <v>Dreamworks</v>
      </c>
      <c r="G137" t="s">
        <v>25</v>
      </c>
      <c r="H137">
        <v>153707064</v>
      </c>
      <c r="I137">
        <v>4066</v>
      </c>
      <c r="J137">
        <v>5.6</v>
      </c>
      <c r="K137" t="str">
        <f t="shared" si="5"/>
        <v>USA</v>
      </c>
    </row>
    <row r="138" spans="1:11" x14ac:dyDescent="0.25">
      <c r="A138">
        <v>3224</v>
      </c>
      <c r="B138">
        <v>2015</v>
      </c>
      <c r="C138">
        <v>21</v>
      </c>
      <c r="D138" t="s">
        <v>11637</v>
      </c>
      <c r="E138" t="s">
        <v>154</v>
      </c>
      <c r="F138" t="str">
        <f>VLOOKUP(E138,FilmsPerYearPerCountry!$B$3:$C$27,2,FALSE)</f>
        <v>Warner Bros.</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str">
        <f>VLOOKUP(E139,FilmsPerYearPerCountry!$B$3:$C$27,2,FALSE)</f>
        <v>Walt Disney Pictures</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VLOOKUP(E140,FilmsPerYearPerCountry!$B$3:$C$27,2,FALSE)</f>
        <v>#N/A</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VLOOKUP(E141,FilmsPerYearPerCountry!$B$3:$C$27,2,FALSE)</f>
        <v>#N/A</v>
      </c>
      <c r="G141" t="s">
        <v>25</v>
      </c>
      <c r="H141">
        <v>150947895</v>
      </c>
      <c r="I141">
        <v>3936</v>
      </c>
      <c r="J141">
        <v>4.8</v>
      </c>
      <c r="K141" t="str">
        <f t="shared" si="5"/>
        <v>USA</v>
      </c>
    </row>
    <row r="142" spans="1:11" x14ac:dyDescent="0.25">
      <c r="A142">
        <v>1824</v>
      </c>
      <c r="B142">
        <v>2013</v>
      </c>
      <c r="C142">
        <v>16</v>
      </c>
      <c r="D142" t="s">
        <v>7054</v>
      </c>
      <c r="E142" t="s">
        <v>72</v>
      </c>
      <c r="F142" t="str">
        <f>VLOOKUP(E142,FilmsPerYearPerCountry!$B$3:$C$27,2,FALSE)</f>
        <v>Warner Bros.</v>
      </c>
      <c r="G142" t="s">
        <v>25</v>
      </c>
      <c r="H142">
        <v>150394119</v>
      </c>
      <c r="I142">
        <v>3445</v>
      </c>
      <c r="J142">
        <v>4.4000000000000004</v>
      </c>
      <c r="K142" t="str">
        <f t="shared" si="5"/>
        <v>USA</v>
      </c>
    </row>
    <row r="143" spans="1:11" x14ac:dyDescent="0.25">
      <c r="A143">
        <v>3225</v>
      </c>
      <c r="B143">
        <v>2015</v>
      </c>
      <c r="C143">
        <v>22</v>
      </c>
      <c r="D143" t="s">
        <v>11642</v>
      </c>
      <c r="E143" t="s">
        <v>144</v>
      </c>
      <c r="F143" t="str">
        <f>VLOOKUP(E143,FilmsPerYearPerCountry!$B$3:$C$27,2,FALSE)</f>
        <v>Paramount Studios</v>
      </c>
      <c r="G143" t="s">
        <v>25</v>
      </c>
      <c r="H143">
        <v>150357137</v>
      </c>
      <c r="I143">
        <v>3483</v>
      </c>
      <c r="J143">
        <v>4.2</v>
      </c>
      <c r="K143" t="str">
        <f t="shared" si="5"/>
        <v>USA</v>
      </c>
    </row>
    <row r="144" spans="1:11" x14ac:dyDescent="0.25">
      <c r="A144">
        <v>2516</v>
      </c>
      <c r="B144">
        <v>2014</v>
      </c>
      <c r="C144">
        <v>20</v>
      </c>
      <c r="D144" t="s">
        <v>9370</v>
      </c>
      <c r="E144" t="s">
        <v>94</v>
      </c>
      <c r="F144" t="str">
        <f>VLOOKUP(E144,FilmsPerYearPerCountry!$B$3:$C$27,2,FALSE)</f>
        <v>Universal Pictures</v>
      </c>
      <c r="G144" t="s">
        <v>25</v>
      </c>
      <c r="H144">
        <v>150157400</v>
      </c>
      <c r="I144">
        <v>3311</v>
      </c>
      <c r="J144">
        <v>6.8</v>
      </c>
      <c r="K144" t="str">
        <f t="shared" si="5"/>
        <v>USA</v>
      </c>
    </row>
    <row r="145" spans="1:11" x14ac:dyDescent="0.25">
      <c r="A145">
        <v>1825</v>
      </c>
      <c r="B145">
        <v>2013</v>
      </c>
      <c r="C145">
        <v>17</v>
      </c>
      <c r="D145" t="s">
        <v>7057</v>
      </c>
      <c r="E145" t="s">
        <v>163</v>
      </c>
      <c r="F145" t="str">
        <f>VLOOKUP(E145,FilmsPerYearPerCountry!$B$3:$C$27,2,FALSE)</f>
        <v>Sony Pictures</v>
      </c>
      <c r="G145" t="s">
        <v>25</v>
      </c>
      <c r="H145">
        <v>150117807</v>
      </c>
      <c r="I145">
        <v>2629</v>
      </c>
      <c r="J145">
        <v>9</v>
      </c>
      <c r="K145" t="str">
        <f t="shared" si="5"/>
        <v>USA</v>
      </c>
    </row>
    <row r="146" spans="1:11" x14ac:dyDescent="0.25">
      <c r="A146">
        <v>553</v>
      </c>
      <c r="B146">
        <v>2011</v>
      </c>
      <c r="C146">
        <v>16</v>
      </c>
      <c r="D146" t="s">
        <v>2590</v>
      </c>
      <c r="E146" t="s">
        <v>2595</v>
      </c>
      <c r="F146" t="str">
        <f>VLOOKUP(E146,FilmsPerYearPerCountry!$B$3:$C$27,2,FALSE)</f>
        <v>Dreamworks</v>
      </c>
      <c r="G146" t="s">
        <v>25</v>
      </c>
      <c r="H146">
        <v>149260504</v>
      </c>
      <c r="I146">
        <v>3963</v>
      </c>
      <c r="J146">
        <v>6.5</v>
      </c>
      <c r="K146" t="str">
        <f t="shared" si="5"/>
        <v>USA</v>
      </c>
    </row>
    <row r="147" spans="1:11" x14ac:dyDescent="0.25">
      <c r="A147">
        <v>1157</v>
      </c>
      <c r="B147">
        <v>2012</v>
      </c>
      <c r="C147">
        <v>18</v>
      </c>
      <c r="D147" t="s">
        <v>4843</v>
      </c>
      <c r="E147" t="s">
        <v>94</v>
      </c>
      <c r="F147" t="str">
        <f>VLOOKUP(E147,FilmsPerYearPerCountry!$B$3:$C$27,2,FALSE)</f>
        <v>Universal Pictures</v>
      </c>
      <c r="G147" t="s">
        <v>4846</v>
      </c>
      <c r="H147">
        <v>148809770</v>
      </c>
      <c r="I147">
        <v>2927</v>
      </c>
      <c r="J147">
        <v>6.3</v>
      </c>
      <c r="K147" t="s">
        <v>975</v>
      </c>
    </row>
    <row r="148" spans="1:11" x14ac:dyDescent="0.25">
      <c r="A148">
        <v>16</v>
      </c>
      <c r="B148">
        <v>2010</v>
      </c>
      <c r="C148">
        <v>16</v>
      </c>
      <c r="D148" t="s">
        <v>164</v>
      </c>
      <c r="E148" t="s">
        <v>94</v>
      </c>
      <c r="F148" t="str">
        <f>VLOOKUP(E148,FilmsPerYearPerCountry!$B$3:$C$27,2,FALSE)</f>
        <v>Universal Pictures</v>
      </c>
      <c r="G148" t="s">
        <v>25</v>
      </c>
      <c r="H148">
        <v>148438600</v>
      </c>
      <c r="I148">
        <v>3675</v>
      </c>
      <c r="J148">
        <v>2.7</v>
      </c>
      <c r="K148" t="str">
        <f t="shared" si="5"/>
        <v>USA</v>
      </c>
    </row>
    <row r="149" spans="1:11" x14ac:dyDescent="0.25">
      <c r="A149">
        <v>17</v>
      </c>
      <c r="B149">
        <v>2010</v>
      </c>
      <c r="C149">
        <v>17</v>
      </c>
      <c r="D149" t="s">
        <v>173</v>
      </c>
      <c r="E149" t="s">
        <v>179</v>
      </c>
      <c r="F149" t="e">
        <f>VLOOKUP(E149,FilmsPerYearPerCountry!$B$3:$C$27,2,FALSE)</f>
        <v>#N/A</v>
      </c>
      <c r="G149" t="s">
        <v>25</v>
      </c>
      <c r="H149">
        <v>148415853</v>
      </c>
      <c r="I149">
        <v>3949</v>
      </c>
      <c r="J149">
        <v>6.3</v>
      </c>
      <c r="K149" t="str">
        <f t="shared" si="5"/>
        <v>USA</v>
      </c>
    </row>
    <row r="150" spans="1:11" x14ac:dyDescent="0.25">
      <c r="A150">
        <v>1158</v>
      </c>
      <c r="B150">
        <v>2012</v>
      </c>
      <c r="C150">
        <v>19</v>
      </c>
      <c r="D150" t="s">
        <v>4848</v>
      </c>
      <c r="E150" t="s">
        <v>163</v>
      </c>
      <c r="F150" t="str">
        <f>VLOOKUP(E150,FilmsPerYearPerCountry!$B$3:$C$27,2,FALSE)</f>
        <v>Sony Pictures</v>
      </c>
      <c r="G150" t="s">
        <v>25</v>
      </c>
      <c r="H150">
        <v>148313048</v>
      </c>
      <c r="I150">
        <v>3375</v>
      </c>
      <c r="J150">
        <v>4.7</v>
      </c>
      <c r="K150" t="str">
        <f t="shared" si="5"/>
        <v>USA</v>
      </c>
    </row>
    <row r="151" spans="1:11" x14ac:dyDescent="0.25">
      <c r="A151">
        <v>4668</v>
      </c>
      <c r="B151">
        <v>2017</v>
      </c>
      <c r="C151">
        <v>22</v>
      </c>
      <c r="D151" t="s">
        <v>16265</v>
      </c>
      <c r="E151" t="s">
        <v>263</v>
      </c>
      <c r="F151" t="str">
        <f>VLOOKUP(E151,FilmsPerYearPerCountry!$B$3:$C$27,2,FALSE)</f>
        <v>20th Century Fox</v>
      </c>
      <c r="G151" t="s">
        <v>16269</v>
      </c>
      <c r="H151">
        <v>146880162</v>
      </c>
      <c r="I151">
        <v>4100</v>
      </c>
      <c r="J151">
        <v>8.1999999999999993</v>
      </c>
      <c r="K151" t="str">
        <f t="shared" si="5"/>
        <v>USA</v>
      </c>
    </row>
    <row r="152" spans="1:11" x14ac:dyDescent="0.25">
      <c r="A152">
        <v>554</v>
      </c>
      <c r="B152">
        <v>2011</v>
      </c>
      <c r="C152">
        <v>17</v>
      </c>
      <c r="D152" t="s">
        <v>2596</v>
      </c>
      <c r="E152" t="s">
        <v>263</v>
      </c>
      <c r="F152" t="str">
        <f>VLOOKUP(E152,FilmsPerYearPerCountry!$B$3:$C$27,2,FALSE)</f>
        <v>20th Century Fox</v>
      </c>
      <c r="G152" t="s">
        <v>79</v>
      </c>
      <c r="H152">
        <v>146408305</v>
      </c>
      <c r="I152">
        <v>3692</v>
      </c>
      <c r="J152">
        <v>6.5</v>
      </c>
      <c r="K152" t="str">
        <f t="shared" si="5"/>
        <v>USA</v>
      </c>
    </row>
    <row r="153" spans="1:11" x14ac:dyDescent="0.25">
      <c r="A153">
        <v>1826</v>
      </c>
      <c r="B153">
        <v>2013</v>
      </c>
      <c r="C153">
        <v>18</v>
      </c>
      <c r="D153" t="s">
        <v>7060</v>
      </c>
      <c r="E153" t="s">
        <v>72</v>
      </c>
      <c r="F153" t="str">
        <f>VLOOKUP(E153,FilmsPerYearPerCountry!$B$3:$C$27,2,FALSE)</f>
        <v>Warner Bros.</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str">
        <f>VLOOKUP(E154,FilmsPerYearPerCountry!$B$3:$C$27,2,FALSE)</f>
        <v>20th Century Fox</v>
      </c>
      <c r="G154" t="s">
        <v>25</v>
      </c>
      <c r="H154">
        <v>143619809</v>
      </c>
      <c r="I154">
        <v>3842</v>
      </c>
      <c r="J154">
        <v>6.3</v>
      </c>
      <c r="K154" t="str">
        <f t="shared" si="5"/>
        <v>USA</v>
      </c>
    </row>
    <row r="155" spans="1:11" x14ac:dyDescent="0.25">
      <c r="A155">
        <v>3929</v>
      </c>
      <c r="B155">
        <v>2016</v>
      </c>
      <c r="C155">
        <v>20</v>
      </c>
      <c r="D155" t="s">
        <v>13864</v>
      </c>
      <c r="E155" t="s">
        <v>7163</v>
      </c>
      <c r="F155" t="str">
        <f>VLOOKUP(E155,FilmsPerYearPerCountry!$B$3:$C$27,2,FALSE)</f>
        <v>Dreamworks</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VLOOKUP(E156,FilmsPerYearPerCountry!$B$3:$C$27,2,FALSE)</f>
        <v>#N/A</v>
      </c>
      <c r="G156" t="s">
        <v>2608</v>
      </c>
      <c r="H156">
        <v>142614158</v>
      </c>
      <c r="I156">
        <v>3427</v>
      </c>
      <c r="J156">
        <v>3</v>
      </c>
      <c r="K156" t="str">
        <f t="shared" si="5"/>
        <v>USA</v>
      </c>
    </row>
    <row r="157" spans="1:11" x14ac:dyDescent="0.25">
      <c r="A157">
        <v>1159</v>
      </c>
      <c r="B157">
        <v>2012</v>
      </c>
      <c r="C157">
        <v>20</v>
      </c>
      <c r="D157" t="s">
        <v>4854</v>
      </c>
      <c r="E157" t="s">
        <v>263</v>
      </c>
      <c r="F157" t="str">
        <f>VLOOKUP(E157,FilmsPerYearPerCountry!$B$3:$C$27,2,FALSE)</f>
        <v>20th Century Fox</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str">
        <f>VLOOKUP(E158,FilmsPerYearPerCountry!$B$3:$C$27,2,FALSE)</f>
        <v>Sony Pictures</v>
      </c>
      <c r="G158" t="s">
        <v>25</v>
      </c>
      <c r="H158">
        <v>138447667</v>
      </c>
      <c r="I158">
        <v>3148</v>
      </c>
      <c r="J158">
        <v>6.9</v>
      </c>
      <c r="K158" t="str">
        <f t="shared" si="5"/>
        <v>USA</v>
      </c>
    </row>
    <row r="159" spans="1:11" x14ac:dyDescent="0.25">
      <c r="A159">
        <v>1827</v>
      </c>
      <c r="B159">
        <v>2013</v>
      </c>
      <c r="C159">
        <v>19</v>
      </c>
      <c r="D159" t="s">
        <v>7065</v>
      </c>
      <c r="E159" t="s">
        <v>72</v>
      </c>
      <c r="F159" t="str">
        <f>VLOOKUP(E159,FilmsPerYearPerCountry!$B$3:$C$27,2,FALSE)</f>
        <v>Warner Bros.</v>
      </c>
      <c r="G159" t="s">
        <v>25</v>
      </c>
      <c r="H159">
        <v>137400141</v>
      </c>
      <c r="I159">
        <v>3115</v>
      </c>
      <c r="J159">
        <v>6.8</v>
      </c>
      <c r="K159" t="str">
        <f t="shared" si="5"/>
        <v>USA</v>
      </c>
    </row>
    <row r="160" spans="1:11" x14ac:dyDescent="0.25">
      <c r="A160">
        <v>1161</v>
      </c>
      <c r="B160">
        <v>2012</v>
      </c>
      <c r="C160">
        <v>22</v>
      </c>
      <c r="D160" t="s">
        <v>4862</v>
      </c>
      <c r="E160" t="s">
        <v>72</v>
      </c>
      <c r="F160" t="str">
        <f>VLOOKUP(E160,FilmsPerYearPerCountry!$B$3:$C$27,2,FALSE)</f>
        <v>Warner Bros.</v>
      </c>
      <c r="G160" t="s">
        <v>25</v>
      </c>
      <c r="H160">
        <v>136025503</v>
      </c>
      <c r="I160">
        <v>3247</v>
      </c>
      <c r="J160">
        <v>8.6</v>
      </c>
      <c r="K160" t="str">
        <f t="shared" si="5"/>
        <v>USA</v>
      </c>
    </row>
    <row r="161" spans="1:11" x14ac:dyDescent="0.25">
      <c r="A161">
        <v>18</v>
      </c>
      <c r="B161">
        <v>2010</v>
      </c>
      <c r="C161">
        <v>18</v>
      </c>
      <c r="D161" t="s">
        <v>180</v>
      </c>
      <c r="E161" t="s">
        <v>189</v>
      </c>
      <c r="F161" t="e">
        <f>VLOOKUP(E161,FilmsPerYearPerCountry!$B$3:$C$27,2,FALSE)</f>
        <v>#N/A</v>
      </c>
      <c r="G161" t="s">
        <v>186</v>
      </c>
      <c r="H161">
        <v>135453143</v>
      </c>
      <c r="I161">
        <v>2584</v>
      </c>
      <c r="J161">
        <v>8.8000000000000007</v>
      </c>
      <c r="K161" t="s">
        <v>975</v>
      </c>
    </row>
    <row r="162" spans="1:11" x14ac:dyDescent="0.25">
      <c r="A162">
        <v>2517</v>
      </c>
      <c r="B162">
        <v>2014</v>
      </c>
      <c r="C162">
        <v>21</v>
      </c>
      <c r="D162" t="s">
        <v>9372</v>
      </c>
      <c r="E162" t="s">
        <v>94</v>
      </c>
      <c r="F162" t="str">
        <f>VLOOKUP(E162,FilmsPerYearPerCountry!$B$3:$C$27,2,FALSE)</f>
        <v>Universal Pictures</v>
      </c>
      <c r="G162" t="s">
        <v>25</v>
      </c>
      <c r="H162">
        <v>134938200</v>
      </c>
      <c r="I162">
        <v>2867</v>
      </c>
      <c r="J162">
        <v>4.0999999999999996</v>
      </c>
      <c r="K162" t="str">
        <f t="shared" si="5"/>
        <v>USA</v>
      </c>
    </row>
    <row r="163" spans="1:11" x14ac:dyDescent="0.25">
      <c r="A163">
        <v>1828</v>
      </c>
      <c r="B163">
        <v>2013</v>
      </c>
      <c r="C163">
        <v>20</v>
      </c>
      <c r="D163" t="s">
        <v>7070</v>
      </c>
      <c r="E163" t="s">
        <v>94</v>
      </c>
      <c r="F163" t="str">
        <f>VLOOKUP(E163,FilmsPerYearPerCountry!$B$3:$C$27,2,FALSE)</f>
        <v>Universal Pictures</v>
      </c>
      <c r="G163" t="s">
        <v>25</v>
      </c>
      <c r="H163">
        <v>134506920</v>
      </c>
      <c r="I163">
        <v>3230</v>
      </c>
      <c r="J163">
        <v>3.5</v>
      </c>
      <c r="K163" t="str">
        <f t="shared" si="5"/>
        <v>USA</v>
      </c>
    </row>
    <row r="164" spans="1:11" x14ac:dyDescent="0.25">
      <c r="A164">
        <v>1829</v>
      </c>
      <c r="B164">
        <v>2013</v>
      </c>
      <c r="C164">
        <v>21</v>
      </c>
      <c r="D164" t="s">
        <v>7072</v>
      </c>
      <c r="E164" t="s">
        <v>163</v>
      </c>
      <c r="F164" t="str">
        <f>VLOOKUP(E164,FilmsPerYearPerCountry!$B$3:$C$27,2,FALSE)</f>
        <v>Sony Pictures</v>
      </c>
      <c r="G164" t="s">
        <v>25</v>
      </c>
      <c r="H164">
        <v>133668525</v>
      </c>
      <c r="I164">
        <v>3491</v>
      </c>
      <c r="J164">
        <v>1.9</v>
      </c>
      <c r="K164" t="str">
        <f t="shared" si="5"/>
        <v>USA</v>
      </c>
    </row>
    <row r="165" spans="1:11" x14ac:dyDescent="0.25">
      <c r="A165">
        <v>557</v>
      </c>
      <c r="B165">
        <v>2011</v>
      </c>
      <c r="C165">
        <v>20</v>
      </c>
      <c r="D165" t="s">
        <v>2611</v>
      </c>
      <c r="E165" t="s">
        <v>263</v>
      </c>
      <c r="F165" t="str">
        <f>VLOOKUP(E165,FilmsPerYearPerCountry!$B$3:$C$27,2,FALSE)</f>
        <v>20th Century Fox</v>
      </c>
      <c r="G165" t="s">
        <v>25</v>
      </c>
      <c r="H165">
        <v>133110742</v>
      </c>
      <c r="I165">
        <v>3734</v>
      </c>
      <c r="J165">
        <v>2.4</v>
      </c>
      <c r="K165" t="str">
        <f t="shared" si="5"/>
        <v>USA</v>
      </c>
    </row>
    <row r="166" spans="1:11" x14ac:dyDescent="0.25">
      <c r="A166">
        <v>1830</v>
      </c>
      <c r="B166">
        <v>2013</v>
      </c>
      <c r="C166">
        <v>22</v>
      </c>
      <c r="D166" t="s">
        <v>7075</v>
      </c>
      <c r="E166" t="s">
        <v>263</v>
      </c>
      <c r="F166" t="str">
        <f>VLOOKUP(E166,FilmsPerYearPerCountry!$B$3:$C$27,2,FALSE)</f>
        <v>20th Century Fox</v>
      </c>
      <c r="G166" t="s">
        <v>7078</v>
      </c>
      <c r="H166">
        <v>132556852</v>
      </c>
      <c r="I166">
        <v>3924</v>
      </c>
      <c r="J166">
        <v>6.1</v>
      </c>
      <c r="K166" t="str">
        <f t="shared" si="5"/>
        <v>USA</v>
      </c>
    </row>
    <row r="167" spans="1:11" x14ac:dyDescent="0.25">
      <c r="A167">
        <v>4670</v>
      </c>
      <c r="B167">
        <v>2017</v>
      </c>
      <c r="C167">
        <v>24</v>
      </c>
      <c r="D167" t="s">
        <v>15757</v>
      </c>
      <c r="E167" t="s">
        <v>455</v>
      </c>
      <c r="F167" t="str">
        <f>VLOOKUP(E167,FilmsPerYearPerCountry!$B$3:$C$27,2,FALSE)</f>
        <v>Lionsgate Films</v>
      </c>
      <c r="G167" t="s">
        <v>5252</v>
      </c>
      <c r="H167">
        <v>132422809</v>
      </c>
      <c r="I167">
        <v>3519</v>
      </c>
      <c r="J167">
        <v>6.6</v>
      </c>
      <c r="K167" t="str">
        <f t="shared" si="5"/>
        <v>USA</v>
      </c>
    </row>
    <row r="168" spans="1:11" x14ac:dyDescent="0.25">
      <c r="A168">
        <v>1162</v>
      </c>
      <c r="B168">
        <v>2012</v>
      </c>
      <c r="C168">
        <v>23</v>
      </c>
      <c r="D168" t="s">
        <v>4867</v>
      </c>
      <c r="E168" t="s">
        <v>189</v>
      </c>
      <c r="F168" t="e">
        <f>VLOOKUP(E168,FilmsPerYearPerCountry!$B$3:$C$27,2,FALSE)</f>
        <v>#N/A</v>
      </c>
      <c r="G168" t="s">
        <v>25</v>
      </c>
      <c r="H168">
        <v>132092958</v>
      </c>
      <c r="I168">
        <v>2809</v>
      </c>
      <c r="J168">
        <v>8.1</v>
      </c>
      <c r="K168" t="str">
        <f t="shared" si="5"/>
        <v>USA</v>
      </c>
    </row>
    <row r="169" spans="1:11" x14ac:dyDescent="0.25">
      <c r="A169">
        <v>19</v>
      </c>
      <c r="B169">
        <v>2010</v>
      </c>
      <c r="C169">
        <v>19</v>
      </c>
      <c r="D169" t="s">
        <v>191</v>
      </c>
      <c r="E169" t="s">
        <v>144</v>
      </c>
      <c r="F169" t="str">
        <f>VLOOKUP(E169,FilmsPerYearPerCountry!$B$3:$C$27,2,FALSE)</f>
        <v>Paramount Studios</v>
      </c>
      <c r="G169" t="s">
        <v>25</v>
      </c>
      <c r="H169">
        <v>131772187</v>
      </c>
      <c r="I169">
        <v>3203</v>
      </c>
      <c r="J169">
        <v>2</v>
      </c>
      <c r="K169" t="str">
        <f t="shared" si="5"/>
        <v>USA</v>
      </c>
    </row>
    <row r="170" spans="1:11" x14ac:dyDescent="0.25">
      <c r="A170">
        <v>2518</v>
      </c>
      <c r="B170">
        <v>2014</v>
      </c>
      <c r="C170">
        <v>22</v>
      </c>
      <c r="D170" t="s">
        <v>9376</v>
      </c>
      <c r="E170" t="s">
        <v>263</v>
      </c>
      <c r="F170" t="str">
        <f>VLOOKUP(E170,FilmsPerYearPerCountry!$B$3:$C$27,2,FALSE)</f>
        <v>20th Century Fox</v>
      </c>
      <c r="G170" t="s">
        <v>25</v>
      </c>
      <c r="H170">
        <v>131538435</v>
      </c>
      <c r="I170">
        <v>3975</v>
      </c>
      <c r="J170">
        <v>4.9000000000000004</v>
      </c>
      <c r="K170" t="str">
        <f t="shared" si="5"/>
        <v>USA</v>
      </c>
    </row>
    <row r="171" spans="1:11" x14ac:dyDescent="0.25">
      <c r="A171">
        <v>3227</v>
      </c>
      <c r="B171">
        <v>2015</v>
      </c>
      <c r="C171">
        <v>24</v>
      </c>
      <c r="D171" t="s">
        <v>11644</v>
      </c>
      <c r="E171" t="s">
        <v>263</v>
      </c>
      <c r="F171" t="str">
        <f>VLOOKUP(E171,FilmsPerYearPerCountry!$B$3:$C$27,2,FALSE)</f>
        <v>20th Century Fox</v>
      </c>
      <c r="G171" t="s">
        <v>25</v>
      </c>
      <c r="H171">
        <v>130178411</v>
      </c>
      <c r="I171">
        <v>3902</v>
      </c>
      <c r="J171">
        <v>6.7</v>
      </c>
      <c r="K171" t="str">
        <f t="shared" si="5"/>
        <v>USA</v>
      </c>
    </row>
    <row r="172" spans="1:11" x14ac:dyDescent="0.25">
      <c r="A172">
        <v>4671</v>
      </c>
      <c r="B172">
        <v>2017</v>
      </c>
      <c r="C172">
        <v>25</v>
      </c>
      <c r="D172" t="s">
        <v>16273</v>
      </c>
      <c r="E172" t="s">
        <v>144</v>
      </c>
      <c r="F172" t="str">
        <f>VLOOKUP(E172,FilmsPerYearPerCountry!$B$3:$C$27,2,FALSE)</f>
        <v>Paramount Studios</v>
      </c>
      <c r="G172" t="s">
        <v>11700</v>
      </c>
      <c r="H172">
        <v>130168683</v>
      </c>
      <c r="I172">
        <v>4132</v>
      </c>
      <c r="J172">
        <v>2.7</v>
      </c>
      <c r="K172" t="str">
        <f t="shared" si="5"/>
        <v>USA</v>
      </c>
    </row>
    <row r="173" spans="1:11" x14ac:dyDescent="0.25">
      <c r="A173">
        <v>3930</v>
      </c>
      <c r="B173">
        <v>2016</v>
      </c>
      <c r="C173">
        <v>21</v>
      </c>
      <c r="D173" t="s">
        <v>13869</v>
      </c>
      <c r="E173" t="s">
        <v>163</v>
      </c>
      <c r="F173" t="str">
        <f>VLOOKUP(E173,FilmsPerYearPerCountry!$B$3:$C$27,2,FALSE)</f>
        <v>Sony Pictures</v>
      </c>
      <c r="G173" t="s">
        <v>483</v>
      </c>
      <c r="H173">
        <v>128350574</v>
      </c>
      <c r="I173">
        <v>3963</v>
      </c>
      <c r="J173">
        <v>6</v>
      </c>
      <c r="K173" t="str">
        <f t="shared" si="5"/>
        <v>USA</v>
      </c>
    </row>
    <row r="174" spans="1:11" x14ac:dyDescent="0.25">
      <c r="A174">
        <v>3228</v>
      </c>
      <c r="B174">
        <v>2015</v>
      </c>
      <c r="C174">
        <v>25</v>
      </c>
      <c r="D174" t="s">
        <v>11649</v>
      </c>
      <c r="E174">
        <v>-1</v>
      </c>
      <c r="F174" t="e">
        <f>VLOOKUP(E174,FilmsPerYearPerCountry!$B$3:$C$27,2,FALSE)</f>
        <v>#N/A</v>
      </c>
      <c r="G174" t="s">
        <v>975</v>
      </c>
      <c r="H174">
        <v>128261724</v>
      </c>
      <c r="I174">
        <v>3282</v>
      </c>
      <c r="K174" t="str">
        <f>IFERROR(RIGHT(G174,(LEN(G174)-FIND(",",G174,1))),G174)</f>
        <v>UK</v>
      </c>
    </row>
    <row r="175" spans="1:11" x14ac:dyDescent="0.25">
      <c r="A175">
        <v>20</v>
      </c>
      <c r="B175">
        <v>2010</v>
      </c>
      <c r="C175">
        <v>20</v>
      </c>
      <c r="D175" t="s">
        <v>197</v>
      </c>
      <c r="E175" t="s">
        <v>51</v>
      </c>
      <c r="F175" t="str">
        <f>VLOOKUP(E175,FilmsPerYearPerCountry!$B$3:$C$27,2,FALSE)</f>
        <v>Paramount Studios</v>
      </c>
      <c r="G175" t="s">
        <v>25</v>
      </c>
      <c r="H175">
        <v>128012934</v>
      </c>
      <c r="I175">
        <v>3356</v>
      </c>
      <c r="J175">
        <v>6.3</v>
      </c>
      <c r="K175" t="str">
        <f t="shared" si="5"/>
        <v>USA</v>
      </c>
    </row>
    <row r="176" spans="1:11" x14ac:dyDescent="0.25">
      <c r="A176">
        <v>2519</v>
      </c>
      <c r="B176">
        <v>2014</v>
      </c>
      <c r="C176">
        <v>23</v>
      </c>
      <c r="D176" t="s">
        <v>9379</v>
      </c>
      <c r="E176" t="s">
        <v>30</v>
      </c>
      <c r="F176" t="str">
        <f>VLOOKUP(E176,FilmsPerYearPerCountry!$B$3:$C$27,2,FALSE)</f>
        <v>Walt Disney Pictures</v>
      </c>
      <c r="G176" t="s">
        <v>25</v>
      </c>
      <c r="H176">
        <v>128002372</v>
      </c>
      <c r="I176">
        <v>2833</v>
      </c>
      <c r="J176">
        <v>6.9</v>
      </c>
      <c r="K176" t="str">
        <f t="shared" si="5"/>
        <v>USA</v>
      </c>
    </row>
    <row r="177" spans="1:11" x14ac:dyDescent="0.25">
      <c r="A177">
        <v>3931</v>
      </c>
      <c r="B177">
        <v>2016</v>
      </c>
      <c r="C177">
        <v>22</v>
      </c>
      <c r="D177" t="s">
        <v>13873</v>
      </c>
      <c r="E177" t="s">
        <v>72</v>
      </c>
      <c r="F177" t="str">
        <f>VLOOKUP(E177,FilmsPerYearPerCountry!$B$3:$C$27,2,FALSE)</f>
        <v>Warner Bros.</v>
      </c>
      <c r="G177" t="s">
        <v>124</v>
      </c>
      <c r="H177">
        <v>127440871</v>
      </c>
      <c r="I177">
        <v>3508</v>
      </c>
      <c r="J177">
        <v>5.2</v>
      </c>
      <c r="K177" t="str">
        <f t="shared" si="5"/>
        <v>USA</v>
      </c>
    </row>
    <row r="178" spans="1:11" x14ac:dyDescent="0.25">
      <c r="A178">
        <v>558</v>
      </c>
      <c r="B178">
        <v>2011</v>
      </c>
      <c r="C178">
        <v>21</v>
      </c>
      <c r="D178" t="s">
        <v>2614</v>
      </c>
      <c r="E178" t="s">
        <v>144</v>
      </c>
      <c r="F178" t="str">
        <f>VLOOKUP(E178,FilmsPerYearPerCountry!$B$3:$C$27,2,FALSE)</f>
        <v>Paramount Studios</v>
      </c>
      <c r="G178" t="s">
        <v>25</v>
      </c>
      <c r="H178">
        <v>127004179</v>
      </c>
      <c r="I178">
        <v>3424</v>
      </c>
      <c r="J178">
        <v>7.2</v>
      </c>
      <c r="K178" t="str">
        <f t="shared" si="5"/>
        <v>USA</v>
      </c>
    </row>
    <row r="179" spans="1:11" x14ac:dyDescent="0.25">
      <c r="A179">
        <v>2520</v>
      </c>
      <c r="B179">
        <v>2014</v>
      </c>
      <c r="C179">
        <v>24</v>
      </c>
      <c r="D179" t="s">
        <v>9383</v>
      </c>
      <c r="E179" t="s">
        <v>94</v>
      </c>
      <c r="F179" t="str">
        <f>VLOOKUP(E179,FilmsPerYearPerCountry!$B$3:$C$27,2,FALSE)</f>
        <v>Universal Pictures</v>
      </c>
      <c r="G179" t="s">
        <v>9386</v>
      </c>
      <c r="H179">
        <v>126663600</v>
      </c>
      <c r="I179">
        <v>3202</v>
      </c>
      <c r="J179">
        <v>6.1</v>
      </c>
      <c r="K179" t="s">
        <v>717</v>
      </c>
    </row>
    <row r="180" spans="1:11" x14ac:dyDescent="0.25">
      <c r="A180">
        <v>3932</v>
      </c>
      <c r="B180">
        <v>2016</v>
      </c>
      <c r="C180">
        <v>23</v>
      </c>
      <c r="D180" t="s">
        <v>13875</v>
      </c>
      <c r="E180" t="s">
        <v>9589</v>
      </c>
      <c r="F180" t="e">
        <f>VLOOKUP(E180,FilmsPerYearPerCountry!$B$3:$C$27,2,FALSE)</f>
        <v>#N/A</v>
      </c>
      <c r="G180" t="s">
        <v>341</v>
      </c>
      <c r="H180">
        <v>126643061</v>
      </c>
      <c r="I180">
        <v>3591</v>
      </c>
      <c r="J180">
        <v>4.4000000000000004</v>
      </c>
      <c r="K180" t="s">
        <v>507</v>
      </c>
    </row>
    <row r="181" spans="1:11" x14ac:dyDescent="0.25">
      <c r="A181">
        <v>1163</v>
      </c>
      <c r="B181">
        <v>2012</v>
      </c>
      <c r="C181">
        <v>24</v>
      </c>
      <c r="D181" t="s">
        <v>4870</v>
      </c>
      <c r="E181" t="s">
        <v>263</v>
      </c>
      <c r="F181" t="str">
        <f>VLOOKUP(E181,FilmsPerYearPerCountry!$B$3:$C$27,2,FALSE)</f>
        <v>20th Century Fox</v>
      </c>
      <c r="G181" t="s">
        <v>79</v>
      </c>
      <c r="H181">
        <v>126477084</v>
      </c>
      <c r="I181">
        <v>3442</v>
      </c>
      <c r="J181">
        <v>6.4</v>
      </c>
      <c r="K181" t="str">
        <f t="shared" si="5"/>
        <v>USA</v>
      </c>
    </row>
    <row r="182" spans="1:11" x14ac:dyDescent="0.25">
      <c r="A182">
        <v>1164</v>
      </c>
      <c r="B182">
        <v>2012</v>
      </c>
      <c r="C182">
        <v>25</v>
      </c>
      <c r="D182" t="s">
        <v>4875</v>
      </c>
      <c r="E182" t="s">
        <v>94</v>
      </c>
      <c r="F182" t="str">
        <f>VLOOKUP(E182,FilmsPerYearPerCountry!$B$3:$C$27,2,FALSE)</f>
        <v>Universal Pictures</v>
      </c>
      <c r="G182" t="s">
        <v>4878</v>
      </c>
      <c r="H182">
        <v>126373434</v>
      </c>
      <c r="I182">
        <v>3121</v>
      </c>
      <c r="J182">
        <v>5.2</v>
      </c>
      <c r="K182" t="s">
        <v>1268</v>
      </c>
    </row>
    <row r="183" spans="1:11" x14ac:dyDescent="0.25">
      <c r="A183">
        <v>1831</v>
      </c>
      <c r="B183">
        <v>2013</v>
      </c>
      <c r="C183">
        <v>23</v>
      </c>
      <c r="D183" t="s">
        <v>7079</v>
      </c>
      <c r="E183" t="s">
        <v>144</v>
      </c>
      <c r="F183" t="str">
        <f>VLOOKUP(E183,FilmsPerYearPerCountry!$B$3:$C$27,2,FALSE)</f>
        <v>Paramount Studios</v>
      </c>
      <c r="G183" t="s">
        <v>25</v>
      </c>
      <c r="H183">
        <v>125168368</v>
      </c>
      <c r="I183">
        <v>3507</v>
      </c>
      <c r="J183">
        <v>6.1</v>
      </c>
      <c r="K183" t="str">
        <f t="shared" si="5"/>
        <v>USA</v>
      </c>
    </row>
    <row r="184" spans="1:11" x14ac:dyDescent="0.25">
      <c r="A184">
        <v>1832</v>
      </c>
      <c r="B184">
        <v>2013</v>
      </c>
      <c r="C184">
        <v>24</v>
      </c>
      <c r="D184" t="s">
        <v>7084</v>
      </c>
      <c r="E184" t="s">
        <v>670</v>
      </c>
      <c r="F184" t="e">
        <f>VLOOKUP(E184,FilmsPerYearPerCountry!$B$3:$C$27,2,FALSE)</f>
        <v>#N/A</v>
      </c>
      <c r="G184" t="s">
        <v>25</v>
      </c>
      <c r="H184">
        <v>125095601</v>
      </c>
      <c r="I184">
        <v>3285</v>
      </c>
      <c r="J184">
        <v>6</v>
      </c>
      <c r="K184" t="str">
        <f t="shared" si="5"/>
        <v>USA</v>
      </c>
    </row>
    <row r="185" spans="1:11" x14ac:dyDescent="0.25">
      <c r="A185">
        <v>3933</v>
      </c>
      <c r="B185">
        <v>2016</v>
      </c>
      <c r="C185">
        <v>24</v>
      </c>
      <c r="D185" t="s">
        <v>13879</v>
      </c>
      <c r="E185" t="s">
        <v>154</v>
      </c>
      <c r="F185" t="str">
        <f>VLOOKUP(E185,FilmsPerYearPerCountry!$B$3:$C$27,2,FALSE)</f>
        <v>Warner Bros.</v>
      </c>
      <c r="G185" t="s">
        <v>25</v>
      </c>
      <c r="H185">
        <v>125070033</v>
      </c>
      <c r="I185">
        <v>3955</v>
      </c>
      <c r="J185">
        <v>7.4</v>
      </c>
      <c r="K185" t="str">
        <f t="shared" si="5"/>
        <v>USA</v>
      </c>
    </row>
    <row r="186" spans="1:11" x14ac:dyDescent="0.25">
      <c r="A186">
        <v>1165</v>
      </c>
      <c r="B186">
        <v>2012</v>
      </c>
      <c r="C186">
        <v>26</v>
      </c>
      <c r="D186" t="s">
        <v>4880</v>
      </c>
      <c r="E186" t="s">
        <v>163</v>
      </c>
      <c r="F186" t="str">
        <f>VLOOKUP(E186,FilmsPerYearPerCountry!$B$3:$C$27,2,FALSE)</f>
        <v>Sony Pictures</v>
      </c>
      <c r="G186" t="s">
        <v>4883</v>
      </c>
      <c r="H186">
        <v>125014030</v>
      </c>
      <c r="I186">
        <v>3038</v>
      </c>
      <c r="J186">
        <v>4.3</v>
      </c>
      <c r="K186" t="str">
        <f t="shared" si="5"/>
        <v>USA</v>
      </c>
    </row>
    <row r="187" spans="1:11" x14ac:dyDescent="0.25">
      <c r="A187">
        <v>1166</v>
      </c>
      <c r="B187">
        <v>2012</v>
      </c>
      <c r="C187">
        <v>27</v>
      </c>
      <c r="D187" t="s">
        <v>4885</v>
      </c>
      <c r="E187" t="s">
        <v>263</v>
      </c>
      <c r="F187" t="str">
        <f>VLOOKUP(E187,FilmsPerYearPerCountry!$B$3:$C$27,2,FALSE)</f>
        <v>20th Century Fox</v>
      </c>
      <c r="G187" t="s">
        <v>4890</v>
      </c>
      <c r="H187">
        <v>124987023</v>
      </c>
      <c r="I187">
        <v>2946</v>
      </c>
      <c r="J187">
        <v>7.9</v>
      </c>
      <c r="K187" t="str">
        <f t="shared" si="5"/>
        <v>USA</v>
      </c>
    </row>
    <row r="188" spans="1:11" x14ac:dyDescent="0.25">
      <c r="A188">
        <v>2521</v>
      </c>
      <c r="B188">
        <v>2014</v>
      </c>
      <c r="C188">
        <v>25</v>
      </c>
      <c r="D188" t="s">
        <v>9388</v>
      </c>
      <c r="E188" t="s">
        <v>263</v>
      </c>
      <c r="F188" t="str">
        <f>VLOOKUP(E188,FilmsPerYearPerCountry!$B$3:$C$27,2,FALSE)</f>
        <v>20th Century Fox</v>
      </c>
      <c r="G188" t="s">
        <v>25</v>
      </c>
      <c r="H188">
        <v>124872350</v>
      </c>
      <c r="I188">
        <v>3340</v>
      </c>
      <c r="J188">
        <v>6.9</v>
      </c>
      <c r="K188" t="str">
        <f t="shared" si="5"/>
        <v>USA</v>
      </c>
    </row>
    <row r="189" spans="1:11" x14ac:dyDescent="0.25">
      <c r="A189">
        <v>559</v>
      </c>
      <c r="B189">
        <v>2011</v>
      </c>
      <c r="C189">
        <v>22</v>
      </c>
      <c r="D189" t="s">
        <v>2619</v>
      </c>
      <c r="E189" t="s">
        <v>144</v>
      </c>
      <c r="F189" t="str">
        <f>VLOOKUP(E189,FilmsPerYearPerCountry!$B$3:$C$27,2,FALSE)</f>
        <v>Paramount Studios</v>
      </c>
      <c r="G189" t="s">
        <v>25</v>
      </c>
      <c r="H189">
        <v>123477607</v>
      </c>
      <c r="I189">
        <v>3923</v>
      </c>
      <c r="J189">
        <v>7.5</v>
      </c>
      <c r="K189" t="str">
        <f t="shared" si="5"/>
        <v>USA</v>
      </c>
    </row>
    <row r="190" spans="1:11" x14ac:dyDescent="0.25">
      <c r="A190">
        <v>3229</v>
      </c>
      <c r="B190">
        <v>2015</v>
      </c>
      <c r="C190">
        <v>26</v>
      </c>
      <c r="D190" t="s">
        <v>11651</v>
      </c>
      <c r="E190" t="s">
        <v>11558</v>
      </c>
      <c r="F190" t="str">
        <f>VLOOKUP(E190,FilmsPerYearPerCountry!$B$3:$C$27,2,FALSE)</f>
        <v>PIXAR Studios</v>
      </c>
      <c r="G190" t="s">
        <v>25</v>
      </c>
      <c r="H190">
        <v>123087120</v>
      </c>
      <c r="I190">
        <v>3749</v>
      </c>
      <c r="J190">
        <v>6.6</v>
      </c>
      <c r="K190" t="str">
        <f t="shared" si="5"/>
        <v>USA</v>
      </c>
    </row>
    <row r="191" spans="1:11" x14ac:dyDescent="0.25">
      <c r="A191">
        <v>1833</v>
      </c>
      <c r="B191">
        <v>2013</v>
      </c>
      <c r="C191">
        <v>25</v>
      </c>
      <c r="D191" t="s">
        <v>7090</v>
      </c>
      <c r="F191" t="e">
        <f>VLOOKUP(E191,FilmsPerYearPerCountry!$B$3:$C$27,2,FALSE)</f>
        <v>#N/A</v>
      </c>
      <c r="G191" t="s">
        <v>25</v>
      </c>
      <c r="H191">
        <v>122523060</v>
      </c>
      <c r="I191">
        <v>3734</v>
      </c>
      <c r="J191">
        <v>4.0999999999999996</v>
      </c>
      <c r="K191" t="str">
        <f t="shared" si="5"/>
        <v>USA</v>
      </c>
    </row>
    <row r="192" spans="1:11" x14ac:dyDescent="0.25">
      <c r="A192">
        <v>1834</v>
      </c>
      <c r="B192">
        <v>2013</v>
      </c>
      <c r="C192">
        <v>26</v>
      </c>
      <c r="D192" t="s">
        <v>7093</v>
      </c>
      <c r="E192" t="s">
        <v>163</v>
      </c>
      <c r="F192" t="str">
        <f>VLOOKUP(E192,FilmsPerYearPerCountry!$B$3:$C$27,2,FALSE)</f>
        <v>Sony Pictures</v>
      </c>
      <c r="G192" t="s">
        <v>25</v>
      </c>
      <c r="H192">
        <v>119793567</v>
      </c>
      <c r="I192">
        <v>4001</v>
      </c>
      <c r="J192">
        <v>5.9</v>
      </c>
      <c r="K192" t="str">
        <f t="shared" si="5"/>
        <v>USA</v>
      </c>
    </row>
    <row r="193" spans="1:11" x14ac:dyDescent="0.25">
      <c r="A193">
        <v>21</v>
      </c>
      <c r="B193">
        <v>2010</v>
      </c>
      <c r="C193">
        <v>21</v>
      </c>
      <c r="D193" t="s">
        <v>205</v>
      </c>
      <c r="E193" t="s">
        <v>212</v>
      </c>
      <c r="F193" t="str">
        <f>VLOOKUP(E193,FilmsPerYearPerCountry!$B$3:$C$27,2,FALSE)</f>
        <v>Columbia Pictures</v>
      </c>
      <c r="G193" t="s">
        <v>25</v>
      </c>
      <c r="H193">
        <v>119219978</v>
      </c>
      <c r="I193">
        <v>3651</v>
      </c>
      <c r="J193">
        <v>6.4</v>
      </c>
      <c r="K193" t="str">
        <f t="shared" si="5"/>
        <v>USA</v>
      </c>
    </row>
    <row r="194" spans="1:11" x14ac:dyDescent="0.25">
      <c r="A194">
        <v>22</v>
      </c>
      <c r="B194">
        <v>2010</v>
      </c>
      <c r="C194">
        <v>22</v>
      </c>
      <c r="D194" t="s">
        <v>214</v>
      </c>
      <c r="E194" t="s">
        <v>163</v>
      </c>
      <c r="F194" t="str">
        <f>VLOOKUP(E194,FilmsPerYearPerCountry!$B$3:$C$27,2,FALSE)</f>
        <v>Sony Pictures</v>
      </c>
      <c r="G194" t="s">
        <v>25</v>
      </c>
      <c r="H194">
        <v>118311368</v>
      </c>
      <c r="I194">
        <v>3612</v>
      </c>
      <c r="J194">
        <v>6.5</v>
      </c>
      <c r="K194" t="str">
        <f t="shared" si="5"/>
        <v>USA</v>
      </c>
    </row>
    <row r="195" spans="1:11" x14ac:dyDescent="0.25">
      <c r="A195">
        <v>1835</v>
      </c>
      <c r="B195">
        <v>2013</v>
      </c>
      <c r="C195">
        <v>27</v>
      </c>
      <c r="D195" t="s">
        <v>7099</v>
      </c>
      <c r="E195" t="s">
        <v>271</v>
      </c>
      <c r="F195" t="str">
        <f>VLOOKUP(E195,FilmsPerYearPerCountry!$B$3:$C$27,2,FALSE)</f>
        <v>Lionsgate Films</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str">
        <f>VLOOKUP(E196,FilmsPerYearPerCountry!$B$3:$C$27,2,FALSE)</f>
        <v>Warner Bros.</v>
      </c>
      <c r="G196" t="s">
        <v>25</v>
      </c>
      <c r="H196">
        <v>117538559</v>
      </c>
      <c r="I196">
        <v>3134</v>
      </c>
      <c r="J196">
        <v>5.7</v>
      </c>
      <c r="K196" t="str">
        <f t="shared" si="6"/>
        <v>USA</v>
      </c>
    </row>
    <row r="197" spans="1:11" x14ac:dyDescent="0.25">
      <c r="A197">
        <v>23</v>
      </c>
      <c r="B197">
        <v>2010</v>
      </c>
      <c r="C197">
        <v>23</v>
      </c>
      <c r="D197" t="s">
        <v>222</v>
      </c>
      <c r="E197" t="s">
        <v>229</v>
      </c>
      <c r="F197" t="e">
        <f>VLOOKUP(E197,FilmsPerYearPerCountry!$B$3:$C$27,2,FALSE)</f>
        <v>#N/A</v>
      </c>
      <c r="G197" t="s">
        <v>25</v>
      </c>
      <c r="H197">
        <v>117229692</v>
      </c>
      <c r="I197">
        <v>3139</v>
      </c>
      <c r="J197">
        <v>5.6</v>
      </c>
      <c r="K197" t="str">
        <f t="shared" si="6"/>
        <v>USA</v>
      </c>
    </row>
    <row r="198" spans="1:11" x14ac:dyDescent="0.25">
      <c r="A198">
        <v>1836</v>
      </c>
      <c r="B198">
        <v>2013</v>
      </c>
      <c r="C198">
        <v>28</v>
      </c>
      <c r="D198" t="s">
        <v>7103</v>
      </c>
      <c r="E198" t="s">
        <v>51</v>
      </c>
      <c r="F198" t="str">
        <f>VLOOKUP(E198,FilmsPerYearPerCountry!$B$3:$C$27,2,FALSE)</f>
        <v>Paramount Studios</v>
      </c>
      <c r="G198" t="s">
        <v>25</v>
      </c>
      <c r="H198">
        <v>116900694</v>
      </c>
      <c r="I198">
        <v>2557</v>
      </c>
      <c r="J198">
        <v>7.5</v>
      </c>
      <c r="K198" t="str">
        <f t="shared" si="6"/>
        <v>USA</v>
      </c>
    </row>
    <row r="199" spans="1:11" x14ac:dyDescent="0.25">
      <c r="A199">
        <v>1837</v>
      </c>
      <c r="B199">
        <v>2013</v>
      </c>
      <c r="C199">
        <v>29</v>
      </c>
      <c r="D199" t="s">
        <v>7106</v>
      </c>
      <c r="E199" t="s">
        <v>189</v>
      </c>
      <c r="F199" t="e">
        <f>VLOOKUP(E199,FilmsPerYearPerCountry!$B$3:$C$27,2,FALSE)</f>
        <v>#N/A</v>
      </c>
      <c r="G199" t="s">
        <v>25</v>
      </c>
      <c r="H199">
        <v>116632095</v>
      </c>
      <c r="I199">
        <v>3330</v>
      </c>
      <c r="J199">
        <v>6.6</v>
      </c>
      <c r="K199" t="str">
        <f t="shared" si="6"/>
        <v>USA</v>
      </c>
    </row>
    <row r="200" spans="1:11" x14ac:dyDescent="0.25">
      <c r="A200">
        <v>561</v>
      </c>
      <c r="B200">
        <v>2011</v>
      </c>
      <c r="C200">
        <v>24</v>
      </c>
      <c r="D200" t="s">
        <v>2627</v>
      </c>
      <c r="E200" t="s">
        <v>72</v>
      </c>
      <c r="F200" t="str">
        <f>VLOOKUP(E200,FilmsPerYearPerCountry!$B$3:$C$27,2,FALSE)</f>
        <v>Warner Bros.</v>
      </c>
      <c r="G200" t="s">
        <v>25</v>
      </c>
      <c r="H200">
        <v>116601172</v>
      </c>
      <c r="I200">
        <v>3816</v>
      </c>
      <c r="J200">
        <v>3.9</v>
      </c>
      <c r="K200" t="str">
        <f t="shared" si="6"/>
        <v>USA</v>
      </c>
    </row>
    <row r="201" spans="1:11" x14ac:dyDescent="0.25">
      <c r="A201">
        <v>2522</v>
      </c>
      <c r="B201">
        <v>2014</v>
      </c>
      <c r="C201">
        <v>26</v>
      </c>
      <c r="D201" t="s">
        <v>9390</v>
      </c>
      <c r="E201" t="s">
        <v>94</v>
      </c>
      <c r="F201" t="str">
        <f>VLOOKUP(E201,FilmsPerYearPerCountry!$B$3:$C$27,2,FALSE)</f>
        <v>Universal Pictures</v>
      </c>
      <c r="G201" t="s">
        <v>25</v>
      </c>
      <c r="H201">
        <v>115637895</v>
      </c>
      <c r="I201">
        <v>3301</v>
      </c>
      <c r="J201">
        <v>5.9</v>
      </c>
      <c r="K201" t="str">
        <f t="shared" si="6"/>
        <v>USA</v>
      </c>
    </row>
    <row r="202" spans="1:11" x14ac:dyDescent="0.25">
      <c r="A202">
        <v>4672</v>
      </c>
      <c r="B202">
        <v>2017</v>
      </c>
      <c r="C202">
        <v>26</v>
      </c>
      <c r="D202" t="s">
        <v>16277</v>
      </c>
      <c r="E202" t="s">
        <v>94</v>
      </c>
      <c r="F202" t="str">
        <f>VLOOKUP(E202,FilmsPerYearPerCountry!$B$3:$C$27,2,FALSE)</f>
        <v>Universal Pictures</v>
      </c>
      <c r="G202" t="s">
        <v>460</v>
      </c>
      <c r="H202">
        <v>115171585</v>
      </c>
      <c r="I202">
        <v>2648</v>
      </c>
      <c r="J202">
        <v>7.1</v>
      </c>
      <c r="K202" t="str">
        <f t="shared" si="6"/>
        <v>USA</v>
      </c>
    </row>
    <row r="203" spans="1:11" x14ac:dyDescent="0.25">
      <c r="A203">
        <v>4673</v>
      </c>
      <c r="B203">
        <v>2017</v>
      </c>
      <c r="C203">
        <v>27</v>
      </c>
      <c r="D203" t="s">
        <v>16281</v>
      </c>
      <c r="E203" t="s">
        <v>94</v>
      </c>
      <c r="F203" t="str">
        <f>VLOOKUP(E203,FilmsPerYearPerCountry!$B$3:$C$27,2,FALSE)</f>
        <v>Universal Pictures</v>
      </c>
      <c r="G203" t="s">
        <v>124</v>
      </c>
      <c r="H203">
        <v>114581250</v>
      </c>
      <c r="I203">
        <v>3714</v>
      </c>
      <c r="J203">
        <v>3.3</v>
      </c>
      <c r="K203" t="str">
        <f t="shared" si="6"/>
        <v>USA</v>
      </c>
    </row>
    <row r="204" spans="1:11" x14ac:dyDescent="0.25">
      <c r="A204">
        <v>2523</v>
      </c>
      <c r="B204">
        <v>2014</v>
      </c>
      <c r="C204">
        <v>27</v>
      </c>
      <c r="D204" t="s">
        <v>9394</v>
      </c>
      <c r="E204" t="s">
        <v>263</v>
      </c>
      <c r="F204" t="str">
        <f>VLOOKUP(E204,FilmsPerYearPerCountry!$B$3:$C$27,2,FALSE)</f>
        <v>20th Century Fox</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str">
        <f>VLOOKUP(E205,FilmsPerYearPerCountry!$B$3:$C$27,2,FALSE)</f>
        <v>Warner Bros.</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VLOOKUP(E206,FilmsPerYearPerCountry!$B$3:$C$27,2,FALSE)</f>
        <v>#N/A</v>
      </c>
      <c r="G206" t="s">
        <v>25</v>
      </c>
      <c r="H206">
        <v>113257297</v>
      </c>
      <c r="I206">
        <v>3215</v>
      </c>
      <c r="J206">
        <v>6</v>
      </c>
      <c r="K206" t="str">
        <f t="shared" si="6"/>
        <v>USA</v>
      </c>
    </row>
    <row r="207" spans="1:11" x14ac:dyDescent="0.25">
      <c r="A207">
        <v>1168</v>
      </c>
      <c r="B207">
        <v>2012</v>
      </c>
      <c r="C207">
        <v>29</v>
      </c>
      <c r="D207" t="s">
        <v>4897</v>
      </c>
      <c r="E207" t="s">
        <v>94</v>
      </c>
      <c r="F207" t="str">
        <f>VLOOKUP(E207,FilmsPerYearPerCountry!$B$3:$C$27,2,FALSE)</f>
        <v>Universal Pictures</v>
      </c>
      <c r="G207" t="s">
        <v>2036</v>
      </c>
      <c r="H207">
        <v>113203870</v>
      </c>
      <c r="I207">
        <v>3753</v>
      </c>
      <c r="J207">
        <v>6.1</v>
      </c>
      <c r="K207" t="str">
        <f t="shared" si="6"/>
        <v>USA</v>
      </c>
    </row>
    <row r="208" spans="1:11" x14ac:dyDescent="0.25">
      <c r="A208">
        <v>1838</v>
      </c>
      <c r="B208">
        <v>2013</v>
      </c>
      <c r="C208">
        <v>30</v>
      </c>
      <c r="D208" t="s">
        <v>7111</v>
      </c>
      <c r="E208" t="s">
        <v>72</v>
      </c>
      <c r="F208" t="str">
        <f>VLOOKUP(E208,FilmsPerYearPerCountry!$B$3:$C$27,2,FALSE)</f>
        <v>Warner Bros.</v>
      </c>
      <c r="G208" t="s">
        <v>25</v>
      </c>
      <c r="H208">
        <v>112200072</v>
      </c>
      <c r="I208">
        <v>3565</v>
      </c>
      <c r="J208">
        <v>3</v>
      </c>
      <c r="K208" t="str">
        <f t="shared" si="6"/>
        <v>USA</v>
      </c>
    </row>
    <row r="209" spans="1:11" x14ac:dyDescent="0.25">
      <c r="A209">
        <v>2524</v>
      </c>
      <c r="B209">
        <v>2014</v>
      </c>
      <c r="C209">
        <v>28</v>
      </c>
      <c r="D209" t="s">
        <v>9397</v>
      </c>
      <c r="E209" t="s">
        <v>263</v>
      </c>
      <c r="F209" t="str">
        <f>VLOOKUP(E209,FilmsPerYearPerCountry!$B$3:$C$27,2,FALSE)</f>
        <v>20th Century Fox</v>
      </c>
      <c r="G209" t="s">
        <v>25</v>
      </c>
      <c r="H209">
        <v>111506430</v>
      </c>
      <c r="I209">
        <v>3951</v>
      </c>
      <c r="J209">
        <v>5.9</v>
      </c>
      <c r="K209" t="str">
        <f t="shared" si="6"/>
        <v>USA</v>
      </c>
    </row>
    <row r="210" spans="1:11" x14ac:dyDescent="0.25">
      <c r="A210">
        <v>3230</v>
      </c>
      <c r="B210">
        <v>2015</v>
      </c>
      <c r="C210">
        <v>27</v>
      </c>
      <c r="D210" t="s">
        <v>11656</v>
      </c>
      <c r="E210" t="s">
        <v>263</v>
      </c>
      <c r="F210" t="str">
        <f>VLOOKUP(E210,FilmsPerYearPerCountry!$B$3:$C$27,2,FALSE)</f>
        <v>20th Century Fox</v>
      </c>
      <c r="G210" t="s">
        <v>25</v>
      </c>
      <c r="H210">
        <v>110825712</v>
      </c>
      <c r="I210">
        <v>3715</v>
      </c>
      <c r="J210">
        <v>7.5</v>
      </c>
      <c r="K210" t="str">
        <f t="shared" si="6"/>
        <v>USA</v>
      </c>
    </row>
    <row r="211" spans="1:11" x14ac:dyDescent="0.25">
      <c r="A211">
        <v>24</v>
      </c>
      <c r="B211">
        <v>2010</v>
      </c>
      <c r="C211">
        <v>24</v>
      </c>
      <c r="D211" t="s">
        <v>230</v>
      </c>
      <c r="E211" t="s">
        <v>237</v>
      </c>
      <c r="F211" t="e">
        <f>VLOOKUP(E211,FilmsPerYearPerCountry!$B$3:$C$27,2,FALSE)</f>
        <v>#N/A</v>
      </c>
      <c r="G211" t="s">
        <v>25</v>
      </c>
      <c r="H211">
        <v>110485654</v>
      </c>
      <c r="I211">
        <v>3665</v>
      </c>
      <c r="J211">
        <v>3.4</v>
      </c>
      <c r="K211" t="str">
        <f t="shared" si="6"/>
        <v>USA</v>
      </c>
    </row>
    <row r="212" spans="1:11" x14ac:dyDescent="0.25">
      <c r="A212">
        <v>3231</v>
      </c>
      <c r="B212">
        <v>2015</v>
      </c>
      <c r="C212">
        <v>28</v>
      </c>
      <c r="D212" t="s">
        <v>11660</v>
      </c>
      <c r="E212" t="s">
        <v>94</v>
      </c>
      <c r="F212" t="str">
        <f>VLOOKUP(E212,FilmsPerYearPerCountry!$B$3:$C$27,2,FALSE)</f>
        <v>Universal Pictures</v>
      </c>
      <c r="G212" t="s">
        <v>25</v>
      </c>
      <c r="H212">
        <v>110212700</v>
      </c>
      <c r="I212">
        <v>3171</v>
      </c>
      <c r="J212">
        <v>7.5</v>
      </c>
      <c r="K212" t="str">
        <f t="shared" si="6"/>
        <v>USA</v>
      </c>
    </row>
    <row r="213" spans="1:11" x14ac:dyDescent="0.25">
      <c r="A213">
        <v>3232</v>
      </c>
      <c r="B213">
        <v>2015</v>
      </c>
      <c r="C213">
        <v>29</v>
      </c>
      <c r="D213" t="s">
        <v>11663</v>
      </c>
      <c r="E213" t="s">
        <v>154</v>
      </c>
      <c r="F213" t="str">
        <f>VLOOKUP(E213,FilmsPerYearPerCountry!$B$3:$C$27,2,FALSE)</f>
        <v>Warner Bros.</v>
      </c>
      <c r="G213" t="s">
        <v>25</v>
      </c>
      <c r="H213">
        <v>109767581</v>
      </c>
      <c r="I213">
        <v>3502</v>
      </c>
      <c r="J213">
        <v>8.1999999999999993</v>
      </c>
      <c r="K213" t="str">
        <f t="shared" si="6"/>
        <v>USA</v>
      </c>
    </row>
    <row r="214" spans="1:11" x14ac:dyDescent="0.25">
      <c r="A214">
        <v>562</v>
      </c>
      <c r="B214">
        <v>2011</v>
      </c>
      <c r="C214">
        <v>25</v>
      </c>
      <c r="D214" t="s">
        <v>2630</v>
      </c>
      <c r="E214" t="s">
        <v>94</v>
      </c>
      <c r="F214" t="str">
        <f>VLOOKUP(E214,FilmsPerYearPerCountry!$B$3:$C$27,2,FALSE)</f>
        <v>Universal Pictures</v>
      </c>
      <c r="G214" t="s">
        <v>25</v>
      </c>
      <c r="H214">
        <v>108085305</v>
      </c>
      <c r="I214">
        <v>3616</v>
      </c>
      <c r="J214">
        <v>4.0999999999999996</v>
      </c>
      <c r="K214" t="str">
        <f t="shared" si="6"/>
        <v>USA</v>
      </c>
    </row>
    <row r="215" spans="1:11" x14ac:dyDescent="0.25">
      <c r="A215">
        <v>4674</v>
      </c>
      <c r="B215">
        <v>2017</v>
      </c>
      <c r="C215">
        <v>28</v>
      </c>
      <c r="D215" t="s">
        <v>16284</v>
      </c>
      <c r="E215" t="s">
        <v>163</v>
      </c>
      <c r="F215" t="str">
        <f>VLOOKUP(E215,FilmsPerYearPerCountry!$B$3:$C$27,2,FALSE)</f>
        <v>Sony Pictures</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VLOOKUP(E216,FilmsPerYearPerCountry!$B$3:$C$27,2,FALSE)</f>
        <v>#N/A</v>
      </c>
      <c r="G216" t="s">
        <v>25</v>
      </c>
      <c r="H216">
        <v>107518682</v>
      </c>
      <c r="I216">
        <v>3894</v>
      </c>
      <c r="J216">
        <v>5.2</v>
      </c>
      <c r="K216" t="str">
        <f t="shared" si="6"/>
        <v>USA</v>
      </c>
    </row>
    <row r="217" spans="1:11" x14ac:dyDescent="0.25">
      <c r="A217">
        <v>3935</v>
      </c>
      <c r="B217">
        <v>2016</v>
      </c>
      <c r="C217">
        <v>26</v>
      </c>
      <c r="D217" t="s">
        <v>13887</v>
      </c>
      <c r="E217" t="s">
        <v>163</v>
      </c>
      <c r="F217" t="str">
        <f>VLOOKUP(E217,FilmsPerYearPerCountry!$B$3:$C$27,2,FALSE)</f>
        <v>Sony Pictures</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str">
        <f>VLOOKUP(E218,FilmsPerYearPerCountry!$B$3:$C$27,2,FALSE)</f>
        <v>Sony Pictures</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VLOOKUP(E219,FilmsPerYearPerCountry!$B$3:$C$27,2,FALSE)</f>
        <v>#N/A</v>
      </c>
      <c r="G219" t="s">
        <v>25</v>
      </c>
      <c r="H219">
        <v>106954678</v>
      </c>
      <c r="I219">
        <v>2407</v>
      </c>
      <c r="J219">
        <v>7.9</v>
      </c>
      <c r="K219" t="str">
        <f t="shared" si="6"/>
        <v>USA</v>
      </c>
    </row>
    <row r="220" spans="1:11" x14ac:dyDescent="0.25">
      <c r="A220">
        <v>2525</v>
      </c>
      <c r="B220">
        <v>2014</v>
      </c>
      <c r="C220">
        <v>29</v>
      </c>
      <c r="D220" t="s">
        <v>9399</v>
      </c>
      <c r="E220" t="s">
        <v>72</v>
      </c>
      <c r="F220" t="str">
        <f>VLOOKUP(E220,FilmsPerYearPerCountry!$B$3:$C$27,2,FALSE)</f>
        <v>Warner Bros.</v>
      </c>
      <c r="G220" t="s">
        <v>25</v>
      </c>
      <c r="H220">
        <v>106580051</v>
      </c>
      <c r="I220">
        <v>3490</v>
      </c>
      <c r="J220">
        <v>4.8</v>
      </c>
      <c r="K220" t="str">
        <f t="shared" si="6"/>
        <v>USA</v>
      </c>
    </row>
    <row r="221" spans="1:11" x14ac:dyDescent="0.25">
      <c r="A221">
        <v>26</v>
      </c>
      <c r="B221">
        <v>2010</v>
      </c>
      <c r="C221">
        <v>26</v>
      </c>
      <c r="D221" t="s">
        <v>249</v>
      </c>
      <c r="E221" t="s">
        <v>256</v>
      </c>
      <c r="F221" t="e">
        <f>VLOOKUP(E221,FilmsPerYearPerCountry!$B$3:$C$27,2,FALSE)</f>
        <v>#N/A</v>
      </c>
      <c r="G221" t="s">
        <v>79</v>
      </c>
      <c r="H221">
        <v>105269730</v>
      </c>
      <c r="I221">
        <v>3505</v>
      </c>
      <c r="J221">
        <v>5.3</v>
      </c>
      <c r="K221" t="str">
        <f t="shared" si="6"/>
        <v>USA</v>
      </c>
    </row>
    <row r="222" spans="1:11" x14ac:dyDescent="0.25">
      <c r="A222">
        <v>4675</v>
      </c>
      <c r="B222">
        <v>2017</v>
      </c>
      <c r="C222">
        <v>29</v>
      </c>
      <c r="D222" t="s">
        <v>16288</v>
      </c>
      <c r="E222" t="s">
        <v>94</v>
      </c>
      <c r="F222" t="str">
        <f>VLOOKUP(E222,FilmsPerYearPerCountry!$B$3:$C$27,2,FALSE)</f>
        <v>Universal Pictures</v>
      </c>
      <c r="G222" t="s">
        <v>25</v>
      </c>
      <c r="H222">
        <v>104897530</v>
      </c>
      <c r="I222">
        <v>3468</v>
      </c>
      <c r="J222">
        <v>4</v>
      </c>
      <c r="K222" t="str">
        <f t="shared" si="6"/>
        <v>USA</v>
      </c>
    </row>
    <row r="223" spans="1:11" x14ac:dyDescent="0.25">
      <c r="A223">
        <v>27</v>
      </c>
      <c r="B223">
        <v>2010</v>
      </c>
      <c r="C223">
        <v>27</v>
      </c>
      <c r="D223" t="s">
        <v>258</v>
      </c>
      <c r="E223" t="s">
        <v>263</v>
      </c>
      <c r="F223" t="str">
        <f>VLOOKUP(E223,FilmsPerYearPerCountry!$B$3:$C$27,2,FALSE)</f>
        <v>20th Century Fox</v>
      </c>
      <c r="G223" t="s">
        <v>25</v>
      </c>
      <c r="H223">
        <v>104386950</v>
      </c>
      <c r="I223">
        <v>3555</v>
      </c>
      <c r="J223">
        <v>5.3</v>
      </c>
      <c r="K223" t="str">
        <f t="shared" si="6"/>
        <v>USA</v>
      </c>
    </row>
    <row r="224" spans="1:11" x14ac:dyDescent="0.25">
      <c r="A224">
        <v>4676</v>
      </c>
      <c r="B224">
        <v>2017</v>
      </c>
      <c r="C224">
        <v>30</v>
      </c>
      <c r="D224" t="s">
        <v>16292</v>
      </c>
      <c r="E224" t="s">
        <v>144</v>
      </c>
      <c r="F224" t="str">
        <f>VLOOKUP(E224,FilmsPerYearPerCountry!$B$3:$C$27,2,FALSE)</f>
        <v>Paramount Studios</v>
      </c>
      <c r="G224" t="s">
        <v>25</v>
      </c>
      <c r="H224">
        <v>104029443</v>
      </c>
      <c r="I224">
        <v>3575</v>
      </c>
      <c r="J224">
        <v>3</v>
      </c>
      <c r="K224" t="str">
        <f t="shared" si="6"/>
        <v>USA</v>
      </c>
    </row>
    <row r="225" spans="1:11" x14ac:dyDescent="0.25">
      <c r="A225">
        <v>563</v>
      </c>
      <c r="B225">
        <v>2011</v>
      </c>
      <c r="C225">
        <v>26</v>
      </c>
      <c r="D225" t="s">
        <v>2634</v>
      </c>
      <c r="E225" t="s">
        <v>144</v>
      </c>
      <c r="F225" t="str">
        <f>VLOOKUP(E225,FilmsPerYearPerCountry!$B$3:$C$27,2,FALSE)</f>
        <v>Paramount Studios</v>
      </c>
      <c r="G225" t="s">
        <v>25</v>
      </c>
      <c r="H225">
        <v>104028807</v>
      </c>
      <c r="I225">
        <v>3329</v>
      </c>
      <c r="J225">
        <v>5.9</v>
      </c>
      <c r="K225" t="str">
        <f t="shared" si="6"/>
        <v>USA</v>
      </c>
    </row>
    <row r="226" spans="1:11" x14ac:dyDescent="0.25">
      <c r="A226">
        <v>1169</v>
      </c>
      <c r="B226">
        <v>2012</v>
      </c>
      <c r="C226">
        <v>30</v>
      </c>
      <c r="D226" t="s">
        <v>4901</v>
      </c>
      <c r="E226" t="s">
        <v>777</v>
      </c>
      <c r="F226" t="e">
        <f>VLOOKUP(E226,FilmsPerYearPerCountry!$B$3:$C$27,2,FALSE)</f>
        <v>#N/A</v>
      </c>
      <c r="G226" t="s">
        <v>25</v>
      </c>
      <c r="H226">
        <v>103860290</v>
      </c>
      <c r="I226">
        <v>3500</v>
      </c>
      <c r="J226">
        <v>4.0999999999999996</v>
      </c>
      <c r="K226" t="str">
        <f t="shared" si="6"/>
        <v>USA</v>
      </c>
    </row>
    <row r="227" spans="1:11" x14ac:dyDescent="0.25">
      <c r="A227">
        <v>1170</v>
      </c>
      <c r="B227">
        <v>2012</v>
      </c>
      <c r="C227">
        <v>31</v>
      </c>
      <c r="D227" t="s">
        <v>4905</v>
      </c>
      <c r="E227" t="s">
        <v>51</v>
      </c>
      <c r="F227" t="str">
        <f>VLOOKUP(E227,FilmsPerYearPerCountry!$B$3:$C$27,2,FALSE)</f>
        <v>Paramount Studios</v>
      </c>
      <c r="G227" t="s">
        <v>25</v>
      </c>
      <c r="H227">
        <v>103412758</v>
      </c>
      <c r="I227">
        <v>3672</v>
      </c>
      <c r="J227">
        <v>5.7</v>
      </c>
      <c r="K227" t="str">
        <f t="shared" si="6"/>
        <v>USA</v>
      </c>
    </row>
    <row r="228" spans="1:11" x14ac:dyDescent="0.25">
      <c r="A228">
        <v>3936</v>
      </c>
      <c r="B228">
        <v>2016</v>
      </c>
      <c r="C228">
        <v>27</v>
      </c>
      <c r="D228" t="s">
        <v>13892</v>
      </c>
      <c r="E228" t="s">
        <v>263</v>
      </c>
      <c r="F228" t="str">
        <f>VLOOKUP(E228,FilmsPerYearPerCountry!$B$3:$C$27,2,FALSE)</f>
        <v>20th Century Fox</v>
      </c>
      <c r="G228" t="s">
        <v>25</v>
      </c>
      <c r="H228">
        <v>103144286</v>
      </c>
      <c r="I228">
        <v>4130</v>
      </c>
      <c r="J228">
        <v>3.2</v>
      </c>
      <c r="K228" t="str">
        <f t="shared" si="6"/>
        <v>USA</v>
      </c>
    </row>
    <row r="229" spans="1:11" x14ac:dyDescent="0.25">
      <c r="A229">
        <v>28</v>
      </c>
      <c r="B229">
        <v>2010</v>
      </c>
      <c r="C229">
        <v>28</v>
      </c>
      <c r="D229" t="s">
        <v>264</v>
      </c>
      <c r="E229" t="s">
        <v>271</v>
      </c>
      <c r="F229" t="str">
        <f>VLOOKUP(E229,FilmsPerYearPerCountry!$B$3:$C$27,2,FALSE)</f>
        <v>Lionsgate Films</v>
      </c>
      <c r="G229" t="s">
        <v>25</v>
      </c>
      <c r="H229">
        <v>103068524</v>
      </c>
      <c r="I229">
        <v>3398</v>
      </c>
      <c r="J229">
        <v>4.5</v>
      </c>
      <c r="K229" t="str">
        <f t="shared" si="6"/>
        <v>USA</v>
      </c>
    </row>
    <row r="230" spans="1:11" x14ac:dyDescent="0.25">
      <c r="A230">
        <v>564</v>
      </c>
      <c r="B230">
        <v>2011</v>
      </c>
      <c r="C230">
        <v>27</v>
      </c>
      <c r="D230" t="s">
        <v>2637</v>
      </c>
      <c r="E230" t="s">
        <v>163</v>
      </c>
      <c r="F230" t="str">
        <f>VLOOKUP(E230,FilmsPerYearPerCountry!$B$3:$C$27,2,FALSE)</f>
        <v>Sony Pictures</v>
      </c>
      <c r="G230" t="s">
        <v>25</v>
      </c>
      <c r="H230">
        <v>103028109</v>
      </c>
      <c r="I230">
        <v>3548</v>
      </c>
      <c r="J230">
        <v>3.3</v>
      </c>
      <c r="K230" t="str">
        <f t="shared" si="6"/>
        <v>USA</v>
      </c>
    </row>
    <row r="231" spans="1:11" x14ac:dyDescent="0.25">
      <c r="A231">
        <v>4677</v>
      </c>
      <c r="B231">
        <v>2017</v>
      </c>
      <c r="C231">
        <v>31</v>
      </c>
      <c r="D231" t="s">
        <v>16294</v>
      </c>
      <c r="E231" t="s">
        <v>263</v>
      </c>
      <c r="F231" t="str">
        <f>VLOOKUP(E231,FilmsPerYearPerCountry!$B$3:$C$27,2,FALSE)</f>
        <v>20th Century Fox</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str">
        <f>VLOOKUP(E232,FilmsPerYearPerCountry!$B$3:$C$27,2,FALSE)</f>
        <v>Sony Pictures</v>
      </c>
      <c r="G232" t="s">
        <v>829</v>
      </c>
      <c r="H232">
        <v>102515793</v>
      </c>
      <c r="I232">
        <v>2950</v>
      </c>
      <c r="J232">
        <v>7.1</v>
      </c>
      <c r="K232" t="str">
        <f t="shared" si="6"/>
        <v>USA</v>
      </c>
    </row>
    <row r="233" spans="1:11" x14ac:dyDescent="0.25">
      <c r="A233">
        <v>3937</v>
      </c>
      <c r="B233">
        <v>2016</v>
      </c>
      <c r="C233">
        <v>28</v>
      </c>
      <c r="D233" t="s">
        <v>13895</v>
      </c>
      <c r="E233" t="s">
        <v>72</v>
      </c>
      <c r="F233" t="str">
        <f>VLOOKUP(E233,FilmsPerYearPerCountry!$B$3:$C$27,2,FALSE)</f>
        <v>Warner Bros.</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str">
        <f>VLOOKUP(E234,FilmsPerYearPerCountry!$B$3:$C$27,2,FALSE)</f>
        <v>20th Century Fox</v>
      </c>
      <c r="G234" t="s">
        <v>79</v>
      </c>
      <c r="H234">
        <v>102427862</v>
      </c>
      <c r="I234">
        <v>3638</v>
      </c>
      <c r="J234">
        <v>5.7</v>
      </c>
      <c r="K234" t="str">
        <f t="shared" si="6"/>
        <v>USA</v>
      </c>
    </row>
    <row r="235" spans="1:11" x14ac:dyDescent="0.25">
      <c r="A235">
        <v>4678</v>
      </c>
      <c r="B235">
        <v>2017</v>
      </c>
      <c r="C235">
        <v>32</v>
      </c>
      <c r="D235" t="s">
        <v>16298</v>
      </c>
      <c r="E235" t="s">
        <v>777</v>
      </c>
      <c r="F235" t="e">
        <f>VLOOKUP(E235,FilmsPerYearPerCountry!$B$3:$C$27,2,FALSE)</f>
        <v>#N/A</v>
      </c>
      <c r="G235" t="s">
        <v>25</v>
      </c>
      <c r="H235">
        <v>102092201</v>
      </c>
      <c r="I235">
        <v>3565</v>
      </c>
      <c r="J235">
        <v>6.2</v>
      </c>
      <c r="K235" t="str">
        <f t="shared" si="6"/>
        <v>USA</v>
      </c>
    </row>
    <row r="236" spans="1:11" x14ac:dyDescent="0.25">
      <c r="A236">
        <v>1842</v>
      </c>
      <c r="B236">
        <v>2013</v>
      </c>
      <c r="C236">
        <v>34</v>
      </c>
      <c r="D236" t="s">
        <v>7122</v>
      </c>
      <c r="E236" t="s">
        <v>72</v>
      </c>
      <c r="F236" t="str">
        <f>VLOOKUP(E236,FilmsPerYearPerCountry!$B$3:$C$27,2,FALSE)</f>
        <v>Warner Bros.</v>
      </c>
      <c r="G236" t="s">
        <v>25</v>
      </c>
      <c r="H236">
        <v>101802906</v>
      </c>
      <c r="I236">
        <v>3285</v>
      </c>
      <c r="J236">
        <v>6.5</v>
      </c>
      <c r="K236" t="str">
        <f t="shared" si="6"/>
        <v>USA</v>
      </c>
    </row>
    <row r="237" spans="1:11" x14ac:dyDescent="0.25">
      <c r="A237">
        <v>2527</v>
      </c>
      <c r="B237">
        <v>2014</v>
      </c>
      <c r="C237">
        <v>31</v>
      </c>
      <c r="D237" t="s">
        <v>9409</v>
      </c>
      <c r="E237" t="s">
        <v>163</v>
      </c>
      <c r="F237" t="str">
        <f>VLOOKUP(E237,FilmsPerYearPerCountry!$B$3:$C$27,2,FALSE)</f>
        <v>Sony Pictures</v>
      </c>
      <c r="G237" t="s">
        <v>25</v>
      </c>
      <c r="H237">
        <v>101530738</v>
      </c>
      <c r="I237">
        <v>3236</v>
      </c>
      <c r="J237">
        <v>5.7</v>
      </c>
      <c r="K237" t="str">
        <f t="shared" si="6"/>
        <v>USA</v>
      </c>
    </row>
    <row r="238" spans="1:11" x14ac:dyDescent="0.25">
      <c r="A238">
        <v>1843</v>
      </c>
      <c r="B238">
        <v>2013</v>
      </c>
      <c r="C238">
        <v>35</v>
      </c>
      <c r="D238" t="s">
        <v>7128</v>
      </c>
      <c r="E238" t="s">
        <v>163</v>
      </c>
      <c r="F238" t="str">
        <f>VLOOKUP(E238,FilmsPerYearPerCountry!$B$3:$C$27,2,FALSE)</f>
        <v>Sony Pictures</v>
      </c>
      <c r="G238" t="s">
        <v>25</v>
      </c>
      <c r="H238">
        <v>101470202</v>
      </c>
      <c r="I238">
        <v>3055</v>
      </c>
      <c r="J238">
        <v>6.7</v>
      </c>
      <c r="K238" t="str">
        <f t="shared" si="6"/>
        <v>USA</v>
      </c>
    </row>
    <row r="239" spans="1:11" x14ac:dyDescent="0.25">
      <c r="A239">
        <v>2528</v>
      </c>
      <c r="B239">
        <v>2014</v>
      </c>
      <c r="C239">
        <v>32</v>
      </c>
      <c r="D239" t="s">
        <v>9412</v>
      </c>
      <c r="E239" t="s">
        <v>144</v>
      </c>
      <c r="F239" t="str">
        <f>VLOOKUP(E239,FilmsPerYearPerCountry!$B$3:$C$27,2,FALSE)</f>
        <v>Paramount Studios</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VLOOKUP(E240,FilmsPerYearPerCountry!$B$3:$C$27,2,FALSE)</f>
        <v>#N/A</v>
      </c>
      <c r="G240" t="s">
        <v>460</v>
      </c>
      <c r="H240">
        <v>100546139</v>
      </c>
      <c r="I240">
        <v>3115</v>
      </c>
      <c r="J240">
        <v>8.1</v>
      </c>
      <c r="K240" t="str">
        <f t="shared" si="6"/>
        <v>USA</v>
      </c>
    </row>
    <row r="241" spans="1:11" x14ac:dyDescent="0.25">
      <c r="A241">
        <v>29</v>
      </c>
      <c r="B241">
        <v>2010</v>
      </c>
      <c r="C241">
        <v>29</v>
      </c>
      <c r="D241" t="s">
        <v>273</v>
      </c>
      <c r="E241" t="s">
        <v>72</v>
      </c>
      <c r="F241" t="str">
        <f>VLOOKUP(E241,FilmsPerYearPerCountry!$B$3:$C$27,2,FALSE)</f>
        <v>Warner Bros.</v>
      </c>
      <c r="G241" t="s">
        <v>25</v>
      </c>
      <c r="H241">
        <v>100539043</v>
      </c>
      <c r="I241">
        <v>3365</v>
      </c>
      <c r="J241">
        <v>5.0999999999999996</v>
      </c>
      <c r="K241" t="str">
        <f t="shared" si="6"/>
        <v>USA</v>
      </c>
    </row>
    <row r="242" spans="1:11" x14ac:dyDescent="0.25">
      <c r="A242">
        <v>566</v>
      </c>
      <c r="B242">
        <v>2011</v>
      </c>
      <c r="C242">
        <v>29</v>
      </c>
      <c r="D242" t="s">
        <v>2643</v>
      </c>
      <c r="E242" t="s">
        <v>163</v>
      </c>
      <c r="F242" t="str">
        <f>VLOOKUP(E242,FilmsPerYearPerCountry!$B$3:$C$27,2,FALSE)</f>
        <v>Sony Pictures</v>
      </c>
      <c r="G242" t="s">
        <v>25</v>
      </c>
      <c r="H242">
        <v>100292856</v>
      </c>
      <c r="I242">
        <v>3049</v>
      </c>
      <c r="J242">
        <v>4.7</v>
      </c>
      <c r="K242" t="str">
        <f t="shared" si="6"/>
        <v>USA</v>
      </c>
    </row>
    <row r="243" spans="1:11" x14ac:dyDescent="0.25">
      <c r="A243">
        <v>30</v>
      </c>
      <c r="B243">
        <v>2010</v>
      </c>
      <c r="C243">
        <v>30</v>
      </c>
      <c r="D243" t="s">
        <v>280</v>
      </c>
      <c r="E243" t="s">
        <v>72</v>
      </c>
      <c r="F243" t="str">
        <f>VLOOKUP(E243,FilmsPerYearPerCountry!$B$3:$C$27,2,FALSE)</f>
        <v>Warner Bros.</v>
      </c>
      <c r="G243" t="s">
        <v>283</v>
      </c>
      <c r="H243">
        <v>100246011</v>
      </c>
      <c r="I243">
        <v>3515</v>
      </c>
      <c r="J243">
        <v>3.5</v>
      </c>
      <c r="K243" t="str">
        <f t="shared" si="6"/>
        <v>USA</v>
      </c>
    </row>
    <row r="244" spans="1:11" x14ac:dyDescent="0.25">
      <c r="A244">
        <v>567</v>
      </c>
      <c r="B244">
        <v>2011</v>
      </c>
      <c r="C244">
        <v>30</v>
      </c>
      <c r="D244" t="s">
        <v>2647</v>
      </c>
      <c r="E244" t="s">
        <v>94</v>
      </c>
      <c r="F244" t="str">
        <f>VLOOKUP(E244,FilmsPerYearPerCountry!$B$3:$C$27,2,FALSE)</f>
        <v>Universal Pictures</v>
      </c>
      <c r="G244" t="s">
        <v>25</v>
      </c>
      <c r="H244">
        <v>100240551</v>
      </c>
      <c r="I244">
        <v>3754</v>
      </c>
      <c r="J244">
        <v>5</v>
      </c>
      <c r="K244" t="str">
        <f t="shared" si="6"/>
        <v>USA</v>
      </c>
    </row>
    <row r="245" spans="1:11" x14ac:dyDescent="0.25">
      <c r="A245">
        <v>4679</v>
      </c>
      <c r="B245">
        <v>2017</v>
      </c>
      <c r="C245">
        <v>33</v>
      </c>
      <c r="D245" t="s">
        <v>16300</v>
      </c>
      <c r="E245" t="s">
        <v>263</v>
      </c>
      <c r="F245" t="str">
        <f>VLOOKUP(E245,FilmsPerYearPerCountry!$B$3:$C$27,2,FALSE)</f>
        <v>20th Century Fox</v>
      </c>
      <c r="G245" t="s">
        <v>70</v>
      </c>
      <c r="H245">
        <v>100234838</v>
      </c>
      <c r="I245">
        <v>4038</v>
      </c>
      <c r="J245">
        <v>4.4000000000000004</v>
      </c>
      <c r="K245" t="str">
        <f>IFERROR(LEFT(G245,FIND(",",G245,1)-1),G245)</f>
        <v>UK</v>
      </c>
    </row>
    <row r="246" spans="1:11" x14ac:dyDescent="0.25">
      <c r="A246">
        <v>2529</v>
      </c>
      <c r="B246">
        <v>2014</v>
      </c>
      <c r="C246">
        <v>33</v>
      </c>
      <c r="D246" t="s">
        <v>9416</v>
      </c>
      <c r="E246" t="s">
        <v>72</v>
      </c>
      <c r="F246" t="str">
        <f>VLOOKUP(E246,FilmsPerYearPerCountry!$B$3:$C$27,2,FALSE)</f>
        <v>Warner Bros.</v>
      </c>
      <c r="G246" t="s">
        <v>460</v>
      </c>
      <c r="H246">
        <v>100206256</v>
      </c>
      <c r="I246">
        <v>3505</v>
      </c>
      <c r="J246">
        <v>7.1</v>
      </c>
      <c r="K246" t="str">
        <f t="shared" si="6"/>
        <v>USA</v>
      </c>
    </row>
    <row r="247" spans="1:11" x14ac:dyDescent="0.25">
      <c r="A247">
        <v>3939</v>
      </c>
      <c r="B247">
        <v>2016</v>
      </c>
      <c r="C247">
        <v>30</v>
      </c>
      <c r="D247" t="s">
        <v>13903</v>
      </c>
      <c r="E247" t="s">
        <v>212</v>
      </c>
      <c r="F247" t="str">
        <f>VLOOKUP(E247,FilmsPerYearPerCountry!$B$3:$C$27,2,FALSE)</f>
        <v>Columbia Pictures</v>
      </c>
      <c r="G247" t="s">
        <v>483</v>
      </c>
      <c r="H247">
        <v>100014699</v>
      </c>
      <c r="I247">
        <v>3478</v>
      </c>
      <c r="J247">
        <v>4.0999999999999996</v>
      </c>
      <c r="K247" t="str">
        <f t="shared" si="6"/>
        <v>USA</v>
      </c>
    </row>
    <row r="248" spans="1:11" x14ac:dyDescent="0.25">
      <c r="A248">
        <v>1844</v>
      </c>
      <c r="B248">
        <v>2013</v>
      </c>
      <c r="C248">
        <v>36</v>
      </c>
      <c r="D248" t="s">
        <v>7131</v>
      </c>
      <c r="F248" t="e">
        <f>VLOOKUP(E248,FilmsPerYearPerCountry!$B$3:$C$27,2,FALSE)</f>
        <v>#N/A</v>
      </c>
      <c r="G248" t="s">
        <v>25</v>
      </c>
      <c r="H248">
        <v>98925640</v>
      </c>
      <c r="I248">
        <v>3106</v>
      </c>
      <c r="J248">
        <v>4.0999999999999996</v>
      </c>
      <c r="K248" t="str">
        <f t="shared" si="6"/>
        <v>USA</v>
      </c>
    </row>
    <row r="249" spans="1:11" x14ac:dyDescent="0.25">
      <c r="A249">
        <v>569</v>
      </c>
      <c r="B249">
        <v>2011</v>
      </c>
      <c r="C249">
        <v>32</v>
      </c>
      <c r="D249" t="s">
        <v>2651</v>
      </c>
      <c r="E249" t="s">
        <v>163</v>
      </c>
      <c r="F249" t="str">
        <f>VLOOKUP(E249,FilmsPerYearPerCountry!$B$3:$C$27,2,FALSE)</f>
        <v>Sony Pictures</v>
      </c>
      <c r="G249" t="s">
        <v>25</v>
      </c>
      <c r="H249">
        <v>98780042</v>
      </c>
      <c r="I249">
        <v>3584</v>
      </c>
      <c r="J249">
        <v>3.9</v>
      </c>
      <c r="K249" t="str">
        <f t="shared" si="6"/>
        <v>USA</v>
      </c>
    </row>
    <row r="250" spans="1:11" x14ac:dyDescent="0.25">
      <c r="A250">
        <v>31</v>
      </c>
      <c r="B250">
        <v>2010</v>
      </c>
      <c r="C250">
        <v>31</v>
      </c>
      <c r="D250" t="s">
        <v>288</v>
      </c>
      <c r="E250" t="s">
        <v>263</v>
      </c>
      <c r="F250" t="str">
        <f>VLOOKUP(E250,FilmsPerYearPerCountry!$B$3:$C$27,2,FALSE)</f>
        <v>20th Century Fox</v>
      </c>
      <c r="G250" t="s">
        <v>25</v>
      </c>
      <c r="H250">
        <v>98711404</v>
      </c>
      <c r="I250">
        <v>3380</v>
      </c>
      <c r="J250">
        <v>5.6</v>
      </c>
      <c r="K250" t="str">
        <f t="shared" si="6"/>
        <v>USA</v>
      </c>
    </row>
    <row r="251" spans="1:11" x14ac:dyDescent="0.25">
      <c r="A251">
        <v>3940</v>
      </c>
      <c r="B251">
        <v>2016</v>
      </c>
      <c r="C251">
        <v>31</v>
      </c>
      <c r="D251" t="s">
        <v>13907</v>
      </c>
      <c r="E251" t="s">
        <v>163</v>
      </c>
      <c r="F251" t="str">
        <f>VLOOKUP(E251,FilmsPerYearPerCountry!$B$3:$C$27,2,FALSE)</f>
        <v>Sony Pictures</v>
      </c>
      <c r="G251" t="s">
        <v>25</v>
      </c>
      <c r="H251">
        <v>97685686</v>
      </c>
      <c r="I251">
        <v>3135</v>
      </c>
      <c r="J251">
        <v>6.6</v>
      </c>
      <c r="K251" t="str">
        <f t="shared" si="6"/>
        <v>USA</v>
      </c>
    </row>
    <row r="252" spans="1:11" x14ac:dyDescent="0.25">
      <c r="A252">
        <v>32</v>
      </c>
      <c r="B252">
        <v>2010</v>
      </c>
      <c r="C252">
        <v>32</v>
      </c>
      <c r="D252" t="s">
        <v>294</v>
      </c>
      <c r="E252" t="s">
        <v>212</v>
      </c>
      <c r="F252" t="str">
        <f>VLOOKUP(E252,FilmsPerYearPerCountry!$B$3:$C$27,2,FALSE)</f>
        <v>Columbia Pictures</v>
      </c>
      <c r="G252" t="s">
        <v>25</v>
      </c>
      <c r="H252">
        <v>96962694</v>
      </c>
      <c r="I252">
        <v>2921</v>
      </c>
      <c r="J252">
        <v>9.5</v>
      </c>
      <c r="K252" t="str">
        <f t="shared" si="6"/>
        <v>USA</v>
      </c>
    </row>
    <row r="253" spans="1:11" x14ac:dyDescent="0.25">
      <c r="A253">
        <v>1171</v>
      </c>
      <c r="B253">
        <v>2012</v>
      </c>
      <c r="C253">
        <v>32</v>
      </c>
      <c r="D253" t="s">
        <v>4909</v>
      </c>
      <c r="E253" t="s">
        <v>212</v>
      </c>
      <c r="F253" t="str">
        <f>VLOOKUP(E253,FilmsPerYearPerCountry!$B$3:$C$27,2,FALSE)</f>
        <v>Columbia Pictures</v>
      </c>
      <c r="G253" t="s">
        <v>25</v>
      </c>
      <c r="H253">
        <v>95720716</v>
      </c>
      <c r="I253">
        <v>2946</v>
      </c>
      <c r="J253">
        <v>9.5</v>
      </c>
      <c r="K253" t="str">
        <f t="shared" si="6"/>
        <v>USA</v>
      </c>
    </row>
    <row r="254" spans="1:11" x14ac:dyDescent="0.25">
      <c r="A254">
        <v>33</v>
      </c>
      <c r="B254">
        <v>2010</v>
      </c>
      <c r="C254">
        <v>33</v>
      </c>
      <c r="D254" t="s">
        <v>300</v>
      </c>
      <c r="E254" t="s">
        <v>72</v>
      </c>
      <c r="F254" t="str">
        <f>VLOOKUP(E254,FilmsPerYearPerCountry!$B$3:$C$27,2,FALSE)</f>
        <v>Warner Bros.</v>
      </c>
      <c r="G254" t="s">
        <v>25</v>
      </c>
      <c r="H254">
        <v>95347692</v>
      </c>
      <c r="I254">
        <v>3445</v>
      </c>
      <c r="J254">
        <v>2.7</v>
      </c>
      <c r="K254" t="str">
        <f t="shared" si="6"/>
        <v>USA</v>
      </c>
    </row>
    <row r="255" spans="1:11" x14ac:dyDescent="0.25">
      <c r="A255">
        <v>1845</v>
      </c>
      <c r="B255">
        <v>2013</v>
      </c>
      <c r="C255">
        <v>37</v>
      </c>
      <c r="D255">
        <v>42</v>
      </c>
      <c r="E255" t="s">
        <v>72</v>
      </c>
      <c r="F255" t="str">
        <f>VLOOKUP(E255,FilmsPerYearPerCountry!$B$3:$C$27,2,FALSE)</f>
        <v>Warner Bros.</v>
      </c>
      <c r="G255" t="s">
        <v>25</v>
      </c>
      <c r="H255">
        <v>95020213</v>
      </c>
      <c r="I255">
        <v>3405</v>
      </c>
      <c r="J255">
        <v>6.2</v>
      </c>
      <c r="K255" t="str">
        <f t="shared" si="6"/>
        <v>USA</v>
      </c>
    </row>
    <row r="256" spans="1:11" x14ac:dyDescent="0.25">
      <c r="A256">
        <v>34</v>
      </c>
      <c r="B256">
        <v>2010</v>
      </c>
      <c r="C256">
        <v>34</v>
      </c>
      <c r="D256" t="s">
        <v>308</v>
      </c>
      <c r="E256" t="s">
        <v>72</v>
      </c>
      <c r="F256" t="str">
        <f>VLOOKUP(E256,FilmsPerYearPerCountry!$B$3:$C$27,2,FALSE)</f>
        <v>Warner Bros.</v>
      </c>
      <c r="G256" t="s">
        <v>25</v>
      </c>
      <c r="H256">
        <v>94835059</v>
      </c>
      <c r="I256">
        <v>3111</v>
      </c>
      <c r="J256">
        <v>5.3</v>
      </c>
      <c r="K256" t="str">
        <f t="shared" si="6"/>
        <v>USA</v>
      </c>
    </row>
    <row r="257" spans="1:11" x14ac:dyDescent="0.25">
      <c r="A257">
        <v>1172</v>
      </c>
      <c r="B257">
        <v>2012</v>
      </c>
      <c r="C257">
        <v>33</v>
      </c>
      <c r="D257" t="s">
        <v>4915</v>
      </c>
      <c r="E257" t="s">
        <v>144</v>
      </c>
      <c r="F257" t="str">
        <f>VLOOKUP(E257,FilmsPerYearPerCountry!$B$3:$C$27,2,FALSE)</f>
        <v>Paramount Studios</v>
      </c>
      <c r="G257" t="s">
        <v>25</v>
      </c>
      <c r="H257">
        <v>93772375</v>
      </c>
      <c r="I257">
        <v>2638</v>
      </c>
      <c r="J257">
        <v>7.6</v>
      </c>
      <c r="K257" t="str">
        <f t="shared" si="6"/>
        <v>USA</v>
      </c>
    </row>
    <row r="258" spans="1:11" x14ac:dyDescent="0.25">
      <c r="A258">
        <v>35</v>
      </c>
      <c r="B258">
        <v>2010</v>
      </c>
      <c r="C258">
        <v>35</v>
      </c>
      <c r="D258" t="s">
        <v>315</v>
      </c>
      <c r="E258" t="s">
        <v>144</v>
      </c>
      <c r="F258" t="str">
        <f>VLOOKUP(E258,FilmsPerYearPerCountry!$B$3:$C$27,2,FALSE)</f>
        <v>Paramount Studios</v>
      </c>
      <c r="G258" t="s">
        <v>25</v>
      </c>
      <c r="H258">
        <v>93617009</v>
      </c>
      <c r="I258">
        <v>2534</v>
      </c>
      <c r="J258">
        <v>7.9</v>
      </c>
      <c r="K258" t="str">
        <f t="shared" si="6"/>
        <v>USA</v>
      </c>
    </row>
    <row r="259" spans="1:11" x14ac:dyDescent="0.25">
      <c r="A259">
        <v>3233</v>
      </c>
      <c r="B259">
        <v>2015</v>
      </c>
      <c r="C259">
        <v>30</v>
      </c>
      <c r="D259" t="s">
        <v>11666</v>
      </c>
      <c r="E259" t="s">
        <v>30</v>
      </c>
      <c r="F259" t="str">
        <f>VLOOKUP(E259,FilmsPerYearPerCountry!$B$3:$C$27,2,FALSE)</f>
        <v>Walt Disney Pictures</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str">
        <f>VLOOKUP(E260,FilmsPerYearPerCountry!$B$3:$C$27,2,FALSE)</f>
        <v>Sony Pictures</v>
      </c>
      <c r="G260" t="s">
        <v>25</v>
      </c>
      <c r="H260">
        <v>93432655</v>
      </c>
      <c r="I260">
        <v>3696</v>
      </c>
      <c r="J260">
        <v>5.4</v>
      </c>
      <c r="K260" t="str">
        <f t="shared" si="7"/>
        <v>USA</v>
      </c>
    </row>
    <row r="261" spans="1:11" x14ac:dyDescent="0.25">
      <c r="A261">
        <v>1846</v>
      </c>
      <c r="B261">
        <v>2013</v>
      </c>
      <c r="C261">
        <v>38</v>
      </c>
      <c r="D261" t="s">
        <v>7137</v>
      </c>
      <c r="E261" t="s">
        <v>7142</v>
      </c>
      <c r="F261" t="e">
        <f>VLOOKUP(E261,FilmsPerYearPerCountry!$B$3:$C$27,2,FALSE)</f>
        <v>#N/A</v>
      </c>
      <c r="G261" t="s">
        <v>25</v>
      </c>
      <c r="H261">
        <v>93050117</v>
      </c>
      <c r="I261">
        <v>3284</v>
      </c>
      <c r="J261">
        <v>6.1</v>
      </c>
      <c r="K261" t="str">
        <f t="shared" si="7"/>
        <v>USA</v>
      </c>
    </row>
    <row r="262" spans="1:11" x14ac:dyDescent="0.25">
      <c r="A262">
        <v>36</v>
      </c>
      <c r="B262">
        <v>2010</v>
      </c>
      <c r="C262">
        <v>36</v>
      </c>
      <c r="D262" t="s">
        <v>320</v>
      </c>
      <c r="E262" t="s">
        <v>72</v>
      </c>
      <c r="F262" t="str">
        <f>VLOOKUP(E262,FilmsPerYearPerCountry!$B$3:$C$27,2,FALSE)</f>
        <v>Warner Bros.</v>
      </c>
      <c r="G262" t="s">
        <v>25</v>
      </c>
      <c r="H262">
        <v>92186262</v>
      </c>
      <c r="I262">
        <v>2935</v>
      </c>
      <c r="J262">
        <v>7.4</v>
      </c>
      <c r="K262" t="str">
        <f t="shared" si="7"/>
        <v>USA</v>
      </c>
    </row>
    <row r="263" spans="1:11" x14ac:dyDescent="0.25">
      <c r="A263">
        <v>2530</v>
      </c>
      <c r="B263">
        <v>2014</v>
      </c>
      <c r="C263">
        <v>34</v>
      </c>
      <c r="D263" t="s">
        <v>9419</v>
      </c>
      <c r="E263" t="s">
        <v>94</v>
      </c>
      <c r="F263" t="str">
        <f>VLOOKUP(E263,FilmsPerYearPerCountry!$B$3:$C$27,2,FALSE)</f>
        <v>Universal Pictures</v>
      </c>
      <c r="G263" t="s">
        <v>9422</v>
      </c>
      <c r="H263">
        <v>92168600</v>
      </c>
      <c r="I263">
        <v>3183</v>
      </c>
      <c r="J263">
        <v>5.6</v>
      </c>
      <c r="K263" t="str">
        <f>IFERROR(LEFT(G263,FIND(",",G263,1)-1),G263)</f>
        <v>UK</v>
      </c>
    </row>
    <row r="264" spans="1:11" x14ac:dyDescent="0.25">
      <c r="A264">
        <v>4680</v>
      </c>
      <c r="B264">
        <v>2017</v>
      </c>
      <c r="C264">
        <v>34</v>
      </c>
      <c r="D264" t="s">
        <v>16304</v>
      </c>
      <c r="E264" t="s">
        <v>72</v>
      </c>
      <c r="F264" t="str">
        <f>VLOOKUP(E264,FilmsPerYearPerCountry!$B$3:$C$27,2,FALSE)</f>
        <v>Warner Bros.</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VLOOKUP(E265,FilmsPerYearPerCountry!$B$3:$C$27,2,FALSE)</f>
        <v>#N/A</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VLOOKUP(E266,FilmsPerYearPerCountry!$B$3:$C$27,2,FALSE)</f>
        <v>#N/A</v>
      </c>
      <c r="G266" t="s">
        <v>25</v>
      </c>
      <c r="H266">
        <v>91547205</v>
      </c>
      <c r="I266">
        <v>2052</v>
      </c>
      <c r="J266">
        <v>5.0999999999999996</v>
      </c>
      <c r="K266" t="str">
        <f t="shared" si="7"/>
        <v>USA</v>
      </c>
    </row>
    <row r="267" spans="1:11" x14ac:dyDescent="0.25">
      <c r="A267">
        <v>2531</v>
      </c>
      <c r="B267">
        <v>2014</v>
      </c>
      <c r="C267">
        <v>35</v>
      </c>
      <c r="D267" t="s">
        <v>9423</v>
      </c>
      <c r="E267" t="s">
        <v>163</v>
      </c>
      <c r="F267" t="str">
        <f>VLOOKUP(E267,FilmsPerYearPerCountry!$B$3:$C$27,2,FALSE)</f>
        <v>Sony Pictures</v>
      </c>
      <c r="G267" t="s">
        <v>25</v>
      </c>
      <c r="H267">
        <v>91443253</v>
      </c>
      <c r="I267">
        <v>3048</v>
      </c>
      <c r="J267">
        <v>4.7</v>
      </c>
      <c r="K267" t="str">
        <f t="shared" si="7"/>
        <v>USA</v>
      </c>
    </row>
    <row r="268" spans="1:11" x14ac:dyDescent="0.25">
      <c r="A268">
        <v>3942</v>
      </c>
      <c r="B268">
        <v>2016</v>
      </c>
      <c r="C268">
        <v>33</v>
      </c>
      <c r="D268" t="s">
        <v>13915</v>
      </c>
      <c r="E268" t="s">
        <v>94</v>
      </c>
      <c r="F268" t="str">
        <f>VLOOKUP(E268,FilmsPerYearPerCountry!$B$3:$C$27,2,FALSE)</f>
        <v>Universal Pictures</v>
      </c>
      <c r="G268" t="s">
        <v>25</v>
      </c>
      <c r="H268">
        <v>91221830</v>
      </c>
      <c r="I268">
        <v>3192</v>
      </c>
      <c r="J268">
        <v>3.2</v>
      </c>
      <c r="K268" t="str">
        <f t="shared" si="7"/>
        <v>USA</v>
      </c>
    </row>
    <row r="269" spans="1:11" x14ac:dyDescent="0.25">
      <c r="A269">
        <v>2532</v>
      </c>
      <c r="B269">
        <v>2014</v>
      </c>
      <c r="C269">
        <v>36</v>
      </c>
      <c r="D269" t="s">
        <v>9425</v>
      </c>
      <c r="E269" t="s">
        <v>189</v>
      </c>
      <c r="F269" t="e">
        <f>VLOOKUP(E269,FilmsPerYearPerCountry!$B$3:$C$27,2,FALSE)</f>
        <v>#N/A</v>
      </c>
      <c r="G269" t="s">
        <v>25</v>
      </c>
      <c r="H269">
        <v>91125683</v>
      </c>
      <c r="I269">
        <v>2402</v>
      </c>
      <c r="J269">
        <v>7.3</v>
      </c>
      <c r="K269" t="str">
        <f t="shared" si="7"/>
        <v>USA</v>
      </c>
    </row>
    <row r="270" spans="1:11" x14ac:dyDescent="0.25">
      <c r="A270">
        <v>37</v>
      </c>
      <c r="B270">
        <v>2010</v>
      </c>
      <c r="C270">
        <v>37</v>
      </c>
      <c r="D270" t="s">
        <v>327</v>
      </c>
      <c r="E270" t="s">
        <v>30</v>
      </c>
      <c r="F270" t="str">
        <f>VLOOKUP(E270,FilmsPerYearPerCountry!$B$3:$C$27,2,FALSE)</f>
        <v>Walt Disney Pictures</v>
      </c>
      <c r="G270" t="s">
        <v>25</v>
      </c>
      <c r="H270">
        <v>90759676</v>
      </c>
      <c r="I270">
        <v>3646</v>
      </c>
      <c r="J270">
        <v>5</v>
      </c>
      <c r="K270" t="str">
        <f t="shared" si="7"/>
        <v>USA</v>
      </c>
    </row>
    <row r="271" spans="1:11" x14ac:dyDescent="0.25">
      <c r="A271">
        <v>3234</v>
      </c>
      <c r="B271">
        <v>2015</v>
      </c>
      <c r="C271">
        <v>31</v>
      </c>
      <c r="D271" t="s">
        <v>11671</v>
      </c>
      <c r="E271" t="s">
        <v>72</v>
      </c>
      <c r="F271" t="str">
        <f>VLOOKUP(E271,FilmsPerYearPerCountry!$B$3:$C$27,2,FALSE)</f>
        <v>Warner Bros.</v>
      </c>
      <c r="G271" t="s">
        <v>25</v>
      </c>
      <c r="H271">
        <v>90411453</v>
      </c>
      <c r="I271">
        <v>3212</v>
      </c>
      <c r="J271">
        <v>3.4</v>
      </c>
      <c r="K271" t="str">
        <f t="shared" si="7"/>
        <v>USA</v>
      </c>
    </row>
    <row r="272" spans="1:11" x14ac:dyDescent="0.25">
      <c r="A272">
        <v>38</v>
      </c>
      <c r="B272">
        <v>2010</v>
      </c>
      <c r="C272">
        <v>38</v>
      </c>
      <c r="D272" t="s">
        <v>333</v>
      </c>
      <c r="E272" t="s">
        <v>63</v>
      </c>
      <c r="F272" t="str">
        <f>VLOOKUP(E272,FilmsPerYearPerCountry!$B$3:$C$27,2,FALSE)</f>
        <v>Summit Entertainment</v>
      </c>
      <c r="G272" t="s">
        <v>25</v>
      </c>
      <c r="H272">
        <v>90380162</v>
      </c>
      <c r="I272">
        <v>3349</v>
      </c>
      <c r="J272">
        <v>6</v>
      </c>
      <c r="K272" t="str">
        <f t="shared" si="7"/>
        <v>USA</v>
      </c>
    </row>
    <row r="273" spans="1:11" x14ac:dyDescent="0.25">
      <c r="A273">
        <v>1847</v>
      </c>
      <c r="B273">
        <v>2013</v>
      </c>
      <c r="C273">
        <v>39</v>
      </c>
      <c r="D273" t="s">
        <v>7143</v>
      </c>
      <c r="E273" t="s">
        <v>30</v>
      </c>
      <c r="F273" t="str">
        <f>VLOOKUP(E273,FilmsPerYearPerCountry!$B$3:$C$27,2,FALSE)</f>
        <v>Walt Disney Pictures</v>
      </c>
      <c r="G273" t="s">
        <v>25</v>
      </c>
      <c r="H273">
        <v>90288712</v>
      </c>
      <c r="I273">
        <v>3716</v>
      </c>
      <c r="J273">
        <v>3.9</v>
      </c>
      <c r="K273" t="str">
        <f t="shared" si="7"/>
        <v>USA</v>
      </c>
    </row>
    <row r="274" spans="1:11" x14ac:dyDescent="0.25">
      <c r="A274">
        <v>3235</v>
      </c>
      <c r="B274">
        <v>2015</v>
      </c>
      <c r="C274">
        <v>32</v>
      </c>
      <c r="D274" t="s">
        <v>11674</v>
      </c>
      <c r="E274" t="s">
        <v>144</v>
      </c>
      <c r="F274" t="str">
        <f>VLOOKUP(E274,FilmsPerYearPerCountry!$B$3:$C$27,2,FALSE)</f>
        <v>Paramount Studios</v>
      </c>
      <c r="G274" t="s">
        <v>25</v>
      </c>
      <c r="H274">
        <v>89760956</v>
      </c>
      <c r="I274">
        <v>3783</v>
      </c>
      <c r="J274">
        <v>3.8</v>
      </c>
      <c r="K274" t="str">
        <f t="shared" si="7"/>
        <v>USA</v>
      </c>
    </row>
    <row r="275" spans="1:11" x14ac:dyDescent="0.25">
      <c r="A275">
        <v>1848</v>
      </c>
      <c r="B275">
        <v>2013</v>
      </c>
      <c r="C275">
        <v>40</v>
      </c>
      <c r="D275" t="s">
        <v>7146</v>
      </c>
      <c r="E275" t="s">
        <v>30</v>
      </c>
      <c r="F275" t="str">
        <f>VLOOKUP(E275,FilmsPerYearPerCountry!$B$3:$C$27,2,FALSE)</f>
        <v>Walt Disney Pictures</v>
      </c>
      <c r="G275" t="s">
        <v>25</v>
      </c>
      <c r="H275">
        <v>89302115</v>
      </c>
      <c r="I275">
        <v>3904</v>
      </c>
      <c r="J275">
        <v>3.7</v>
      </c>
      <c r="K275" t="str">
        <f t="shared" si="7"/>
        <v>USA</v>
      </c>
    </row>
    <row r="276" spans="1:11" x14ac:dyDescent="0.25">
      <c r="A276">
        <v>3236</v>
      </c>
      <c r="B276">
        <v>2015</v>
      </c>
      <c r="C276">
        <v>33</v>
      </c>
      <c r="D276" t="s">
        <v>11676</v>
      </c>
      <c r="E276" t="s">
        <v>263</v>
      </c>
      <c r="F276" t="str">
        <f>VLOOKUP(E276,FilmsPerYearPerCountry!$B$3:$C$27,2,FALSE)</f>
        <v>20th Century Fox</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VLOOKUP(E277,FilmsPerYearPerCountry!$B$3:$C$27,2,FALSE)</f>
        <v>#N/A</v>
      </c>
      <c r="G277" t="s">
        <v>25</v>
      </c>
      <c r="H277">
        <v>89217875</v>
      </c>
      <c r="I277">
        <v>3384</v>
      </c>
      <c r="J277">
        <v>7.1</v>
      </c>
      <c r="K277" t="str">
        <f t="shared" si="7"/>
        <v>USA</v>
      </c>
    </row>
    <row r="278" spans="1:11" x14ac:dyDescent="0.25">
      <c r="A278">
        <v>1849</v>
      </c>
      <c r="B278">
        <v>2013</v>
      </c>
      <c r="C278">
        <v>41</v>
      </c>
      <c r="D278" t="s">
        <v>7150</v>
      </c>
      <c r="E278" t="s">
        <v>94</v>
      </c>
      <c r="F278" t="str">
        <f>VLOOKUP(E278,FilmsPerYearPerCountry!$B$3:$C$27,2,FALSE)</f>
        <v>Universal Pictures</v>
      </c>
      <c r="G278" t="s">
        <v>25</v>
      </c>
      <c r="H278">
        <v>89107235</v>
      </c>
      <c r="I278">
        <v>3792</v>
      </c>
      <c r="J278">
        <v>5.4</v>
      </c>
      <c r="K278" t="str">
        <f t="shared" si="7"/>
        <v>USA</v>
      </c>
    </row>
    <row r="279" spans="1:11" x14ac:dyDescent="0.25">
      <c r="A279">
        <v>39</v>
      </c>
      <c r="B279">
        <v>2010</v>
      </c>
      <c r="C279">
        <v>39</v>
      </c>
      <c r="D279" t="s">
        <v>338</v>
      </c>
      <c r="E279" t="s">
        <v>263</v>
      </c>
      <c r="F279" t="str">
        <f>VLOOKUP(E279,FilmsPerYearPerCountry!$B$3:$C$27,2,FALSE)</f>
        <v>20th Century Fox</v>
      </c>
      <c r="G279" t="s">
        <v>341</v>
      </c>
      <c r="H279">
        <v>88768303</v>
      </c>
      <c r="I279">
        <v>3396</v>
      </c>
      <c r="J279">
        <v>4.7</v>
      </c>
      <c r="K279" t="str">
        <f>IFERROR(LEFT(G279,FIND(",",G279,1)-1),G279)</f>
        <v>UK</v>
      </c>
    </row>
    <row r="280" spans="1:11" x14ac:dyDescent="0.25">
      <c r="A280">
        <v>571</v>
      </c>
      <c r="B280">
        <v>2011</v>
      </c>
      <c r="C280">
        <v>34</v>
      </c>
      <c r="D280" t="s">
        <v>2655</v>
      </c>
      <c r="E280" t="s">
        <v>30</v>
      </c>
      <c r="F280" t="str">
        <f>VLOOKUP(E280,FilmsPerYearPerCountry!$B$3:$C$27,2,FALSE)</f>
        <v>Walt Disney Pictures</v>
      </c>
      <c r="G280" t="s">
        <v>25</v>
      </c>
      <c r="H280">
        <v>88631237</v>
      </c>
      <c r="I280">
        <v>3440</v>
      </c>
      <c r="J280">
        <v>7.5</v>
      </c>
      <c r="K280" t="str">
        <f t="shared" si="7"/>
        <v>USA</v>
      </c>
    </row>
    <row r="281" spans="1:11" x14ac:dyDescent="0.25">
      <c r="A281">
        <v>3944</v>
      </c>
      <c r="B281">
        <v>2016</v>
      </c>
      <c r="C281">
        <v>35</v>
      </c>
      <c r="D281" t="s">
        <v>13923</v>
      </c>
      <c r="E281" t="s">
        <v>263</v>
      </c>
      <c r="F281" t="str">
        <f>VLOOKUP(E281,FilmsPerYearPerCountry!$B$3:$C$27,2,FALSE)</f>
        <v>20th Century Fox</v>
      </c>
      <c r="G281" t="s">
        <v>13926</v>
      </c>
      <c r="H281">
        <v>87242834</v>
      </c>
      <c r="I281">
        <v>3835</v>
      </c>
      <c r="J281">
        <v>5.7</v>
      </c>
      <c r="K281" t="str">
        <f t="shared" si="7"/>
        <v>USA</v>
      </c>
    </row>
    <row r="282" spans="1:11" x14ac:dyDescent="0.25">
      <c r="A282">
        <v>3237</v>
      </c>
      <c r="B282">
        <v>2015</v>
      </c>
      <c r="C282">
        <v>34</v>
      </c>
      <c r="D282" t="s">
        <v>11680</v>
      </c>
      <c r="E282" t="s">
        <v>94</v>
      </c>
      <c r="F282" t="str">
        <f>VLOOKUP(E282,FilmsPerYearPerCountry!$B$3:$C$27,2,FALSE)</f>
        <v>Universal Pictures</v>
      </c>
      <c r="G282" t="s">
        <v>25</v>
      </c>
      <c r="H282">
        <v>87044645</v>
      </c>
      <c r="I282">
        <v>2978</v>
      </c>
      <c r="J282">
        <v>5.8</v>
      </c>
      <c r="K282" t="str">
        <f t="shared" si="7"/>
        <v>USA</v>
      </c>
    </row>
    <row r="283" spans="1:11" x14ac:dyDescent="0.25">
      <c r="A283">
        <v>1174</v>
      </c>
      <c r="B283">
        <v>2012</v>
      </c>
      <c r="C283">
        <v>35</v>
      </c>
      <c r="D283" t="s">
        <v>4926</v>
      </c>
      <c r="E283" t="s">
        <v>72</v>
      </c>
      <c r="F283" t="str">
        <f>VLOOKUP(E283,FilmsPerYearPerCountry!$B$3:$C$27,2,FALSE)</f>
        <v>Warner Bros.</v>
      </c>
      <c r="G283" t="s">
        <v>25</v>
      </c>
      <c r="H283">
        <v>86907746</v>
      </c>
      <c r="I283">
        <v>3302</v>
      </c>
      <c r="J283">
        <v>5</v>
      </c>
      <c r="K283" t="str">
        <f t="shared" si="7"/>
        <v>USA</v>
      </c>
    </row>
    <row r="284" spans="1:11" x14ac:dyDescent="0.25">
      <c r="A284">
        <v>3945</v>
      </c>
      <c r="B284">
        <v>2016</v>
      </c>
      <c r="C284">
        <v>36</v>
      </c>
      <c r="D284" t="s">
        <v>13927</v>
      </c>
      <c r="E284" t="s">
        <v>72</v>
      </c>
      <c r="F284" t="str">
        <f>VLOOKUP(E284,FilmsPerYearPerCountry!$B$3:$C$27,2,FALSE)</f>
        <v>Warner Bros.</v>
      </c>
      <c r="G284" t="s">
        <v>25</v>
      </c>
      <c r="H284">
        <v>86260045</v>
      </c>
      <c r="I284">
        <v>3402</v>
      </c>
      <c r="J284">
        <v>5.0999999999999996</v>
      </c>
      <c r="K284" t="str">
        <f t="shared" si="7"/>
        <v>USA</v>
      </c>
    </row>
    <row r="285" spans="1:11" x14ac:dyDescent="0.25">
      <c r="A285">
        <v>2533</v>
      </c>
      <c r="B285">
        <v>2014</v>
      </c>
      <c r="C285">
        <v>37</v>
      </c>
      <c r="D285" t="s">
        <v>9430</v>
      </c>
      <c r="E285" t="s">
        <v>94</v>
      </c>
      <c r="F285" t="str">
        <f>VLOOKUP(E285,FilmsPerYearPerCountry!$B$3:$C$27,2,FALSE)</f>
        <v>Universal Pictures</v>
      </c>
      <c r="G285" t="s">
        <v>25</v>
      </c>
      <c r="H285">
        <v>86208010</v>
      </c>
      <c r="I285">
        <v>3188</v>
      </c>
      <c r="J285">
        <v>3.6</v>
      </c>
      <c r="K285" t="str">
        <f t="shared" si="7"/>
        <v>USA</v>
      </c>
    </row>
    <row r="286" spans="1:11" x14ac:dyDescent="0.25">
      <c r="A286">
        <v>4682</v>
      </c>
      <c r="B286">
        <v>2017</v>
      </c>
      <c r="C286">
        <v>36</v>
      </c>
      <c r="D286" t="s">
        <v>16311</v>
      </c>
      <c r="E286" t="s">
        <v>16315</v>
      </c>
      <c r="F286" t="e">
        <f>VLOOKUP(E286,FilmsPerYearPerCountry!$B$3:$C$27,2,FALSE)</f>
        <v>#N/A</v>
      </c>
      <c r="G286" t="s">
        <v>25</v>
      </c>
      <c r="H286">
        <v>86089513</v>
      </c>
      <c r="I286">
        <v>4075</v>
      </c>
      <c r="J286">
        <v>1.2</v>
      </c>
      <c r="K286" t="str">
        <f t="shared" si="7"/>
        <v>USA</v>
      </c>
    </row>
    <row r="287" spans="1:11" x14ac:dyDescent="0.25">
      <c r="A287">
        <v>2534</v>
      </c>
      <c r="B287">
        <v>2014</v>
      </c>
      <c r="C287">
        <v>38</v>
      </c>
      <c r="D287" t="s">
        <v>9433</v>
      </c>
      <c r="E287" t="s">
        <v>163</v>
      </c>
      <c r="F287" t="str">
        <f>VLOOKUP(E287,FilmsPerYearPerCountry!$B$3:$C$27,2,FALSE)</f>
        <v>Sony Pictures</v>
      </c>
      <c r="G287" t="s">
        <v>25</v>
      </c>
      <c r="H287">
        <v>85911262</v>
      </c>
      <c r="I287">
        <v>3197</v>
      </c>
      <c r="J287">
        <v>3.3</v>
      </c>
      <c r="K287" t="str">
        <f t="shared" si="7"/>
        <v>USA</v>
      </c>
    </row>
    <row r="288" spans="1:11" x14ac:dyDescent="0.25">
      <c r="A288">
        <v>3238</v>
      </c>
      <c r="B288">
        <v>2015</v>
      </c>
      <c r="C288">
        <v>35</v>
      </c>
      <c r="D288" t="s">
        <v>11682</v>
      </c>
      <c r="E288" t="s">
        <v>263</v>
      </c>
      <c r="F288" t="str">
        <f>VLOOKUP(E288,FilmsPerYearPerCountry!$B$3:$C$27,2,FALSE)</f>
        <v>20th Century Fox</v>
      </c>
      <c r="G288" t="s">
        <v>25</v>
      </c>
      <c r="H288">
        <v>85886987</v>
      </c>
      <c r="I288">
        <v>3705</v>
      </c>
      <c r="J288">
        <v>3.3</v>
      </c>
      <c r="K288" t="str">
        <f t="shared" si="7"/>
        <v>USA</v>
      </c>
    </row>
    <row r="289" spans="1:11" x14ac:dyDescent="0.25">
      <c r="A289">
        <v>2535</v>
      </c>
      <c r="B289">
        <v>2014</v>
      </c>
      <c r="C289">
        <v>39</v>
      </c>
      <c r="D289" t="s">
        <v>9437</v>
      </c>
      <c r="E289" t="s">
        <v>163</v>
      </c>
      <c r="F289" t="str">
        <f>VLOOKUP(E289,FilmsPerYearPerCountry!$B$3:$C$27,2,FALSE)</f>
        <v>Sony Pictures</v>
      </c>
      <c r="G289" t="s">
        <v>9441</v>
      </c>
      <c r="H289">
        <v>85817906</v>
      </c>
      <c r="I289">
        <v>3313</v>
      </c>
      <c r="J289">
        <v>6.4</v>
      </c>
      <c r="K289" t="str">
        <f t="shared" si="7"/>
        <v>USA</v>
      </c>
    </row>
    <row r="290" spans="1:11" x14ac:dyDescent="0.25">
      <c r="A290">
        <v>572</v>
      </c>
      <c r="B290">
        <v>2011</v>
      </c>
      <c r="C290">
        <v>35</v>
      </c>
      <c r="D290" t="s">
        <v>2660</v>
      </c>
      <c r="E290" t="s">
        <v>30</v>
      </c>
      <c r="F290" t="str">
        <f>VLOOKUP(E290,FilmsPerYearPerCountry!$B$3:$C$27,2,FALSE)</f>
        <v>Walt Disney Pictures</v>
      </c>
      <c r="G290" t="s">
        <v>2664</v>
      </c>
      <c r="H290">
        <v>85468508</v>
      </c>
      <c r="I290">
        <v>3440</v>
      </c>
      <c r="J290">
        <v>5.6</v>
      </c>
      <c r="K290" t="str">
        <f t="shared" si="7"/>
        <v>USA</v>
      </c>
    </row>
    <row r="291" spans="1:11" x14ac:dyDescent="0.25">
      <c r="A291">
        <v>4683</v>
      </c>
      <c r="B291">
        <v>2017</v>
      </c>
      <c r="C291">
        <v>37</v>
      </c>
      <c r="D291" t="s">
        <v>16316</v>
      </c>
      <c r="E291" t="s">
        <v>271</v>
      </c>
      <c r="F291" t="str">
        <f>VLOOKUP(E291,FilmsPerYearPerCountry!$B$3:$C$27,2,FALSE)</f>
        <v>Lionsgate Films</v>
      </c>
      <c r="G291" t="s">
        <v>16319</v>
      </c>
      <c r="H291">
        <v>85364450</v>
      </c>
      <c r="I291">
        <v>3693</v>
      </c>
      <c r="J291">
        <v>4.4000000000000004</v>
      </c>
      <c r="K291" t="str">
        <f t="shared" si="7"/>
        <v>USA</v>
      </c>
    </row>
    <row r="292" spans="1:11" x14ac:dyDescent="0.25">
      <c r="A292">
        <v>1175</v>
      </c>
      <c r="B292">
        <v>2012</v>
      </c>
      <c r="C292">
        <v>36</v>
      </c>
      <c r="D292" t="s">
        <v>4929</v>
      </c>
      <c r="E292" t="s">
        <v>455</v>
      </c>
      <c r="F292" t="str">
        <f>VLOOKUP(E292,FilmsPerYearPerCountry!$B$3:$C$27,2,FALSE)</f>
        <v>Lionsgate Films</v>
      </c>
      <c r="G292" t="s">
        <v>25</v>
      </c>
      <c r="H292">
        <v>85028192</v>
      </c>
      <c r="I292">
        <v>3355</v>
      </c>
      <c r="J292">
        <v>5.0999999999999996</v>
      </c>
      <c r="K292" t="str">
        <f t="shared" si="7"/>
        <v>USA</v>
      </c>
    </row>
    <row r="293" spans="1:11" x14ac:dyDescent="0.25">
      <c r="A293">
        <v>40</v>
      </c>
      <c r="B293">
        <v>2010</v>
      </c>
      <c r="C293">
        <v>40</v>
      </c>
      <c r="D293" t="s">
        <v>345</v>
      </c>
      <c r="E293" t="s">
        <v>144</v>
      </c>
      <c r="F293" t="str">
        <f>VLOOKUP(E293,FilmsPerYearPerCountry!$B$3:$C$27,2,FALSE)</f>
        <v>Paramount Studios</v>
      </c>
      <c r="G293" t="s">
        <v>25</v>
      </c>
      <c r="H293">
        <v>84752907</v>
      </c>
      <c r="I293">
        <v>3239</v>
      </c>
      <c r="J293">
        <v>5.3</v>
      </c>
      <c r="K293" t="str">
        <f t="shared" si="7"/>
        <v>USA</v>
      </c>
    </row>
    <row r="294" spans="1:11" x14ac:dyDescent="0.25">
      <c r="A294">
        <v>2536</v>
      </c>
      <c r="B294">
        <v>2014</v>
      </c>
      <c r="C294">
        <v>40</v>
      </c>
      <c r="D294" t="s">
        <v>9442</v>
      </c>
      <c r="E294" t="s">
        <v>72</v>
      </c>
      <c r="F294" t="str">
        <f>VLOOKUP(E294,FilmsPerYearPerCountry!$B$3:$C$27,2,FALSE)</f>
        <v>Warner Bros.</v>
      </c>
      <c r="G294" t="s">
        <v>25</v>
      </c>
      <c r="H294">
        <v>84525432</v>
      </c>
      <c r="I294">
        <v>3465</v>
      </c>
      <c r="J294">
        <v>3.9</v>
      </c>
      <c r="K294" t="str">
        <f t="shared" si="7"/>
        <v>USA</v>
      </c>
    </row>
    <row r="295" spans="1:11" x14ac:dyDescent="0.25">
      <c r="A295">
        <v>4684</v>
      </c>
      <c r="B295">
        <v>2017</v>
      </c>
      <c r="C295">
        <v>38</v>
      </c>
      <c r="D295" t="s">
        <v>16320</v>
      </c>
      <c r="E295" t="s">
        <v>16323</v>
      </c>
      <c r="F295" t="e">
        <f>VLOOKUP(E295,FilmsPerYearPerCountry!$B$3:$C$27,2,FALSE)</f>
        <v>#N/A</v>
      </c>
      <c r="G295" t="s">
        <v>25</v>
      </c>
      <c r="H295">
        <v>84410380</v>
      </c>
      <c r="I295">
        <v>3630</v>
      </c>
      <c r="J295">
        <v>5.8</v>
      </c>
      <c r="K295" t="str">
        <f t="shared" si="7"/>
        <v>USA</v>
      </c>
    </row>
    <row r="296" spans="1:11" x14ac:dyDescent="0.25">
      <c r="A296">
        <v>573</v>
      </c>
      <c r="B296">
        <v>2011</v>
      </c>
      <c r="C296">
        <v>36</v>
      </c>
      <c r="D296" t="s">
        <v>2665</v>
      </c>
      <c r="E296" t="s">
        <v>72</v>
      </c>
      <c r="F296" t="str">
        <f>VLOOKUP(E296,FilmsPerYearPerCountry!$B$3:$C$27,2,FALSE)</f>
        <v>Warner Bros.</v>
      </c>
      <c r="G296" t="s">
        <v>25</v>
      </c>
      <c r="H296">
        <v>84351197</v>
      </c>
      <c r="I296">
        <v>3020</v>
      </c>
      <c r="J296">
        <v>6.8</v>
      </c>
      <c r="K296" t="str">
        <f t="shared" si="7"/>
        <v>USA</v>
      </c>
    </row>
    <row r="297" spans="1:11" x14ac:dyDescent="0.25">
      <c r="A297">
        <v>2537</v>
      </c>
      <c r="B297">
        <v>2014</v>
      </c>
      <c r="C297">
        <v>41</v>
      </c>
      <c r="D297" t="s">
        <v>9446</v>
      </c>
      <c r="E297" t="s">
        <v>777</v>
      </c>
      <c r="F297" t="e">
        <f>VLOOKUP(E297,FilmsPerYearPerCountry!$B$3:$C$27,2,FALSE)</f>
        <v>#N/A</v>
      </c>
      <c r="G297" t="s">
        <v>25</v>
      </c>
      <c r="H297">
        <v>84273813</v>
      </c>
      <c r="I297">
        <v>3215</v>
      </c>
      <c r="J297">
        <v>3.7</v>
      </c>
      <c r="K297" t="str">
        <f t="shared" si="7"/>
        <v>USA</v>
      </c>
    </row>
    <row r="298" spans="1:11" x14ac:dyDescent="0.25">
      <c r="A298">
        <v>2538</v>
      </c>
      <c r="B298">
        <v>2014</v>
      </c>
      <c r="C298">
        <v>42</v>
      </c>
      <c r="D298" t="s">
        <v>9450</v>
      </c>
      <c r="E298" t="s">
        <v>263</v>
      </c>
      <c r="F298" t="str">
        <f>VLOOKUP(E298,FilmsPerYearPerCountry!$B$3:$C$27,2,FALSE)</f>
        <v>20th Century Fox</v>
      </c>
      <c r="G298" t="s">
        <v>25</v>
      </c>
      <c r="H298">
        <v>83911193</v>
      </c>
      <c r="I298">
        <v>3306</v>
      </c>
      <c r="J298">
        <v>3.9</v>
      </c>
      <c r="K298" t="str">
        <f t="shared" si="7"/>
        <v>USA</v>
      </c>
    </row>
    <row r="299" spans="1:11" x14ac:dyDescent="0.25">
      <c r="A299">
        <v>1176</v>
      </c>
      <c r="B299">
        <v>2012</v>
      </c>
      <c r="C299">
        <v>37</v>
      </c>
      <c r="D299" t="s">
        <v>4931</v>
      </c>
      <c r="E299" t="s">
        <v>154</v>
      </c>
      <c r="F299" t="str">
        <f>VLOOKUP(E299,FilmsPerYearPerCountry!$B$3:$C$27,2,FALSE)</f>
        <v>Warner Bros.</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VLOOKUP(E300,FilmsPerYearPerCountry!$B$3:$C$27,2,FALSE)</f>
        <v>#N/A</v>
      </c>
      <c r="G300" t="s">
        <v>460</v>
      </c>
      <c r="H300">
        <v>83586447</v>
      </c>
      <c r="I300">
        <v>3155</v>
      </c>
      <c r="J300">
        <v>4</v>
      </c>
      <c r="K300" t="str">
        <f t="shared" si="7"/>
        <v>USA</v>
      </c>
    </row>
    <row r="301" spans="1:11" x14ac:dyDescent="0.25">
      <c r="A301">
        <v>574</v>
      </c>
      <c r="B301">
        <v>2011</v>
      </c>
      <c r="C301">
        <v>37</v>
      </c>
      <c r="D301" t="s">
        <v>2669</v>
      </c>
      <c r="E301" t="s">
        <v>2673</v>
      </c>
      <c r="F301" t="e">
        <f>VLOOKUP(E301,FilmsPerYearPerCountry!$B$3:$C$27,2,FALSE)</f>
        <v>#N/A</v>
      </c>
      <c r="G301" t="s">
        <v>25</v>
      </c>
      <c r="H301">
        <v>83552429</v>
      </c>
      <c r="I301">
        <v>3417</v>
      </c>
      <c r="J301">
        <v>3.7</v>
      </c>
      <c r="K301" t="str">
        <f t="shared" si="7"/>
        <v>USA</v>
      </c>
    </row>
    <row r="302" spans="1:11" x14ac:dyDescent="0.25">
      <c r="A302">
        <v>575</v>
      </c>
      <c r="B302">
        <v>2011</v>
      </c>
      <c r="C302">
        <v>38</v>
      </c>
      <c r="D302" t="s">
        <v>2674</v>
      </c>
      <c r="E302" t="s">
        <v>2678</v>
      </c>
      <c r="F302" t="e">
        <f>VLOOKUP(E302,FilmsPerYearPerCountry!$B$3:$C$27,2,FALSE)</f>
        <v>#N/A</v>
      </c>
      <c r="G302" t="s">
        <v>25</v>
      </c>
      <c r="H302">
        <v>83504017</v>
      </c>
      <c r="I302">
        <v>3120</v>
      </c>
      <c r="J302">
        <v>4.5999999999999996</v>
      </c>
      <c r="K302" t="str">
        <f t="shared" si="7"/>
        <v>USA</v>
      </c>
    </row>
    <row r="303" spans="1:11" x14ac:dyDescent="0.25">
      <c r="A303">
        <v>2539</v>
      </c>
      <c r="B303">
        <v>2014</v>
      </c>
      <c r="C303">
        <v>43</v>
      </c>
      <c r="D303" t="s">
        <v>9455</v>
      </c>
      <c r="E303" t="s">
        <v>7163</v>
      </c>
      <c r="F303" t="str">
        <f>VLOOKUP(E303,FilmsPerYearPerCountry!$B$3:$C$27,2,FALSE)</f>
        <v>Dreamworks</v>
      </c>
      <c r="G303" t="s">
        <v>25</v>
      </c>
      <c r="H303">
        <v>83350911</v>
      </c>
      <c r="I303">
        <v>3775</v>
      </c>
      <c r="J303">
        <v>5.3</v>
      </c>
      <c r="K303" t="str">
        <f t="shared" si="7"/>
        <v>USA</v>
      </c>
    </row>
    <row r="304" spans="1:11" x14ac:dyDescent="0.25">
      <c r="A304">
        <v>1851</v>
      </c>
      <c r="B304">
        <v>2013</v>
      </c>
      <c r="C304">
        <v>43</v>
      </c>
      <c r="D304" t="s">
        <v>7156</v>
      </c>
      <c r="E304" t="s">
        <v>30</v>
      </c>
      <c r="F304" t="str">
        <f>VLOOKUP(E304,FilmsPerYearPerCountry!$B$3:$C$27,2,FALSE)</f>
        <v>Walt Disney Pictures</v>
      </c>
      <c r="G304" t="s">
        <v>150</v>
      </c>
      <c r="H304">
        <v>83301580</v>
      </c>
      <c r="I304">
        <v>2671</v>
      </c>
      <c r="J304">
        <v>6.5</v>
      </c>
      <c r="K304" t="str">
        <f t="shared" si="7"/>
        <v>USA</v>
      </c>
    </row>
    <row r="305" spans="1:11" x14ac:dyDescent="0.25">
      <c r="A305">
        <v>1852</v>
      </c>
      <c r="B305">
        <v>2013</v>
      </c>
      <c r="C305">
        <v>44</v>
      </c>
      <c r="D305" t="s">
        <v>7160</v>
      </c>
      <c r="E305" t="s">
        <v>7163</v>
      </c>
      <c r="F305" t="str">
        <f>VLOOKUP(E305,FilmsPerYearPerCountry!$B$3:$C$27,2,FALSE)</f>
        <v>Dreamworks</v>
      </c>
      <c r="G305" t="s">
        <v>25</v>
      </c>
      <c r="H305">
        <v>83028128</v>
      </c>
      <c r="I305">
        <v>3809</v>
      </c>
      <c r="J305">
        <v>5.8</v>
      </c>
      <c r="K305" t="str">
        <f t="shared" si="7"/>
        <v>USA</v>
      </c>
    </row>
    <row r="306" spans="1:11" x14ac:dyDescent="0.25">
      <c r="A306">
        <v>576</v>
      </c>
      <c r="B306">
        <v>2011</v>
      </c>
      <c r="C306">
        <v>39</v>
      </c>
      <c r="D306" t="s">
        <v>2679</v>
      </c>
      <c r="E306" t="s">
        <v>1018</v>
      </c>
      <c r="F306" t="e">
        <f>VLOOKUP(E306,FilmsPerYearPerCountry!$B$3:$C$27,2,FALSE)</f>
        <v>#N/A</v>
      </c>
      <c r="G306" t="s">
        <v>25</v>
      </c>
      <c r="H306">
        <v>82584160</v>
      </c>
      <c r="I306">
        <v>2038</v>
      </c>
      <c r="J306">
        <v>8.4</v>
      </c>
      <c r="K306" t="str">
        <f t="shared" si="7"/>
        <v>USA</v>
      </c>
    </row>
    <row r="307" spans="1:11" x14ac:dyDescent="0.25">
      <c r="A307">
        <v>2540</v>
      </c>
      <c r="B307">
        <v>2014</v>
      </c>
      <c r="C307">
        <v>44</v>
      </c>
      <c r="D307" t="s">
        <v>9459</v>
      </c>
      <c r="E307" t="s">
        <v>263</v>
      </c>
      <c r="F307" t="str">
        <f>VLOOKUP(E307,FilmsPerYearPerCountry!$B$3:$C$27,2,FALSE)</f>
        <v>20th Century Fox</v>
      </c>
      <c r="G307" t="s">
        <v>25</v>
      </c>
      <c r="H307">
        <v>82390774</v>
      </c>
      <c r="I307">
        <v>3140</v>
      </c>
      <c r="J307">
        <v>3</v>
      </c>
      <c r="K307" t="str">
        <f t="shared" si="7"/>
        <v>USA</v>
      </c>
    </row>
    <row r="308" spans="1:11" x14ac:dyDescent="0.25">
      <c r="A308">
        <v>3946</v>
      </c>
      <c r="B308">
        <v>2016</v>
      </c>
      <c r="C308">
        <v>37</v>
      </c>
      <c r="D308" t="s">
        <v>13931</v>
      </c>
      <c r="E308" t="s">
        <v>144</v>
      </c>
      <c r="F308" t="str">
        <f>VLOOKUP(E308,FilmsPerYearPerCountry!$B$3:$C$27,2,FALSE)</f>
        <v>Paramount Studios</v>
      </c>
      <c r="G308" t="s">
        <v>13933</v>
      </c>
      <c r="H308">
        <v>82051601</v>
      </c>
      <c r="I308">
        <v>4071</v>
      </c>
      <c r="J308">
        <v>4</v>
      </c>
      <c r="K308" t="str">
        <f t="shared" si="7"/>
        <v>USA</v>
      </c>
    </row>
    <row r="309" spans="1:11" x14ac:dyDescent="0.25">
      <c r="A309">
        <v>4685</v>
      </c>
      <c r="B309">
        <v>2017</v>
      </c>
      <c r="C309">
        <v>39</v>
      </c>
      <c r="D309" t="s">
        <v>16324</v>
      </c>
      <c r="E309" t="s">
        <v>263</v>
      </c>
      <c r="F309" t="str">
        <f>VLOOKUP(E309,FilmsPerYearPerCountry!$B$3:$C$27,2,FALSE)</f>
        <v>20th Century Fox</v>
      </c>
      <c r="G309" t="s">
        <v>79</v>
      </c>
      <c r="H309">
        <v>81903458</v>
      </c>
      <c r="I309">
        <v>2851</v>
      </c>
      <c r="J309">
        <v>8.3000000000000007</v>
      </c>
      <c r="K309" t="str">
        <f t="shared" si="7"/>
        <v>USA</v>
      </c>
    </row>
    <row r="310" spans="1:11" x14ac:dyDescent="0.25">
      <c r="A310">
        <v>3239</v>
      </c>
      <c r="B310">
        <v>2015</v>
      </c>
      <c r="C310">
        <v>36</v>
      </c>
      <c r="D310" t="s">
        <v>11686</v>
      </c>
      <c r="E310" t="s">
        <v>263</v>
      </c>
      <c r="F310" t="str">
        <f>VLOOKUP(E310,FilmsPerYearPerCountry!$B$3:$C$27,2,FALSE)</f>
        <v>20th Century Fox</v>
      </c>
      <c r="G310" t="s">
        <v>25</v>
      </c>
      <c r="H310">
        <v>81697192</v>
      </c>
      <c r="I310">
        <v>3792</v>
      </c>
      <c r="J310">
        <v>4.3</v>
      </c>
      <c r="K310" t="str">
        <f t="shared" si="7"/>
        <v>USA</v>
      </c>
    </row>
    <row r="311" spans="1:11" x14ac:dyDescent="0.25">
      <c r="A311">
        <v>41</v>
      </c>
      <c r="B311">
        <v>2010</v>
      </c>
      <c r="C311">
        <v>41</v>
      </c>
      <c r="D311" t="s">
        <v>351</v>
      </c>
      <c r="E311" t="s">
        <v>263</v>
      </c>
      <c r="F311" t="str">
        <f>VLOOKUP(E311,FilmsPerYearPerCountry!$B$3:$C$27,2,FALSE)</f>
        <v>20th Century Fox</v>
      </c>
      <c r="G311" t="s">
        <v>25</v>
      </c>
      <c r="H311">
        <v>81562942</v>
      </c>
      <c r="I311">
        <v>3261</v>
      </c>
      <c r="J311">
        <v>6.9</v>
      </c>
      <c r="K311" t="str">
        <f t="shared" si="7"/>
        <v>USA</v>
      </c>
    </row>
    <row r="312" spans="1:11" x14ac:dyDescent="0.25">
      <c r="A312">
        <v>3240</v>
      </c>
      <c r="B312">
        <v>2015</v>
      </c>
      <c r="C312">
        <v>37</v>
      </c>
      <c r="D312" t="s">
        <v>11690</v>
      </c>
      <c r="E312" t="s">
        <v>94</v>
      </c>
      <c r="F312" t="str">
        <f>VLOOKUP(E312,FilmsPerYearPerCountry!$B$3:$C$27,2,FALSE)</f>
        <v>Universal Pictures</v>
      </c>
      <c r="G312" t="s">
        <v>25</v>
      </c>
      <c r="H312">
        <v>81476385</v>
      </c>
      <c r="I312">
        <v>3448</v>
      </c>
      <c r="J312">
        <v>4.8</v>
      </c>
      <c r="K312" t="str">
        <f t="shared" si="7"/>
        <v>USA</v>
      </c>
    </row>
    <row r="313" spans="1:11" x14ac:dyDescent="0.25">
      <c r="A313">
        <v>42</v>
      </c>
      <c r="B313">
        <v>2010</v>
      </c>
      <c r="C313">
        <v>42</v>
      </c>
      <c r="D313" t="s">
        <v>356</v>
      </c>
      <c r="E313" t="s">
        <v>163</v>
      </c>
      <c r="F313" t="str">
        <f>VLOOKUP(E313,FilmsPerYearPerCountry!$B$3:$C$27,2,FALSE)</f>
        <v>Sony Pictures</v>
      </c>
      <c r="G313" t="s">
        <v>25</v>
      </c>
      <c r="H313">
        <v>80574010</v>
      </c>
      <c r="I313">
        <v>3108</v>
      </c>
      <c r="J313">
        <v>5</v>
      </c>
      <c r="K313" t="str">
        <f t="shared" si="7"/>
        <v>USA</v>
      </c>
    </row>
    <row r="314" spans="1:11" x14ac:dyDescent="0.25">
      <c r="A314">
        <v>577</v>
      </c>
      <c r="B314">
        <v>2011</v>
      </c>
      <c r="C314">
        <v>40</v>
      </c>
      <c r="D314" t="s">
        <v>2685</v>
      </c>
      <c r="E314" t="s">
        <v>212</v>
      </c>
      <c r="F314" t="str">
        <f>VLOOKUP(E314,FilmsPerYearPerCountry!$B$3:$C$27,2,FALSE)</f>
        <v>Columbia Pictures</v>
      </c>
      <c r="G314" t="s">
        <v>25</v>
      </c>
      <c r="H314">
        <v>80360843</v>
      </c>
      <c r="I314">
        <v>3482</v>
      </c>
      <c r="J314">
        <v>3</v>
      </c>
      <c r="K314" t="str">
        <f t="shared" si="7"/>
        <v>USA</v>
      </c>
    </row>
    <row r="315" spans="1:11" x14ac:dyDescent="0.25">
      <c r="A315">
        <v>4686</v>
      </c>
      <c r="B315">
        <v>2017</v>
      </c>
      <c r="C315">
        <v>40</v>
      </c>
      <c r="D315" t="s">
        <v>16328</v>
      </c>
      <c r="E315" t="s">
        <v>94</v>
      </c>
      <c r="F315" t="str">
        <f>VLOOKUP(E315,FilmsPerYearPerCountry!$B$3:$C$27,2,FALSE)</f>
        <v>Universal Pictures</v>
      </c>
      <c r="G315" t="s">
        <v>16330</v>
      </c>
      <c r="H315">
        <v>80227895</v>
      </c>
      <c r="I315">
        <v>4035</v>
      </c>
      <c r="J315">
        <v>3.4</v>
      </c>
      <c r="K315" t="str">
        <f>IFERROR(LEFT(G315,FIND(",",G315,1)-1),G315)</f>
        <v>China</v>
      </c>
    </row>
    <row r="316" spans="1:11" x14ac:dyDescent="0.25">
      <c r="A316">
        <v>3241</v>
      </c>
      <c r="B316">
        <v>2015</v>
      </c>
      <c r="C316">
        <v>38</v>
      </c>
      <c r="D316" t="s">
        <v>11694</v>
      </c>
      <c r="E316" t="s">
        <v>163</v>
      </c>
      <c r="F316" t="str">
        <f>VLOOKUP(E316,FilmsPerYearPerCountry!$B$3:$C$27,2,FALSE)</f>
        <v>Sony Pictures</v>
      </c>
      <c r="G316" t="s">
        <v>483</v>
      </c>
      <c r="H316">
        <v>80080379</v>
      </c>
      <c r="I316">
        <v>3618</v>
      </c>
      <c r="J316">
        <v>6</v>
      </c>
      <c r="K316" t="str">
        <f t="shared" si="7"/>
        <v>USA</v>
      </c>
    </row>
    <row r="317" spans="1:11" x14ac:dyDescent="0.25">
      <c r="A317">
        <v>1177</v>
      </c>
      <c r="B317">
        <v>2012</v>
      </c>
      <c r="C317">
        <v>38</v>
      </c>
      <c r="D317" t="s">
        <v>4934</v>
      </c>
      <c r="E317" t="s">
        <v>144</v>
      </c>
      <c r="F317" t="str">
        <f>VLOOKUP(E317,FilmsPerYearPerCountry!$B$3:$C$27,2,FALSE)</f>
        <v>Paramount Studios</v>
      </c>
      <c r="G317" t="s">
        <v>25</v>
      </c>
      <c r="H317">
        <v>80070736</v>
      </c>
      <c r="I317">
        <v>3352</v>
      </c>
      <c r="J317">
        <v>5</v>
      </c>
      <c r="K317" t="str">
        <f t="shared" si="7"/>
        <v>USA</v>
      </c>
    </row>
    <row r="318" spans="1:11" x14ac:dyDescent="0.25">
      <c r="A318">
        <v>43</v>
      </c>
      <c r="B318">
        <v>2010</v>
      </c>
      <c r="C318">
        <v>43</v>
      </c>
      <c r="D318" t="s">
        <v>362</v>
      </c>
      <c r="E318" t="s">
        <v>368</v>
      </c>
      <c r="F318" t="e">
        <f>VLOOKUP(E318,FilmsPerYearPerCountry!$B$3:$C$27,2,FALSE)</f>
        <v>#N/A</v>
      </c>
      <c r="G318" t="s">
        <v>25</v>
      </c>
      <c r="H318">
        <v>80014842</v>
      </c>
      <c r="I318">
        <v>3062</v>
      </c>
      <c r="J318">
        <v>4.3</v>
      </c>
      <c r="K318" t="str">
        <f t="shared" si="7"/>
        <v>USA</v>
      </c>
    </row>
    <row r="319" spans="1:11" x14ac:dyDescent="0.25">
      <c r="A319">
        <v>578</v>
      </c>
      <c r="B319">
        <v>2011</v>
      </c>
      <c r="C319">
        <v>41</v>
      </c>
      <c r="D319" t="s">
        <v>2688</v>
      </c>
      <c r="E319" t="s">
        <v>30</v>
      </c>
      <c r="F319" t="str">
        <f>VLOOKUP(E319,FilmsPerYearPerCountry!$B$3:$C$27,2,FALSE)</f>
        <v>Walt Disney Pictures</v>
      </c>
      <c r="G319" t="s">
        <v>2664</v>
      </c>
      <c r="H319">
        <v>79884879</v>
      </c>
      <c r="I319">
        <v>2856</v>
      </c>
      <c r="J319">
        <v>7.2</v>
      </c>
      <c r="K319" t="str">
        <f t="shared" si="7"/>
        <v>USA</v>
      </c>
    </row>
    <row r="320" spans="1:11" x14ac:dyDescent="0.25">
      <c r="A320">
        <v>1178</v>
      </c>
      <c r="B320">
        <v>2012</v>
      </c>
      <c r="C320">
        <v>39</v>
      </c>
      <c r="D320" t="s">
        <v>4939</v>
      </c>
      <c r="E320" t="s">
        <v>72</v>
      </c>
      <c r="F320" t="str">
        <f>VLOOKUP(E320,FilmsPerYearPerCountry!$B$3:$C$27,2,FALSE)</f>
        <v>Warner Bros.</v>
      </c>
      <c r="G320" t="s">
        <v>483</v>
      </c>
      <c r="H320">
        <v>79727149</v>
      </c>
      <c r="I320">
        <v>3755</v>
      </c>
      <c r="J320">
        <v>5.5</v>
      </c>
      <c r="K320" t="str">
        <f t="shared" si="7"/>
        <v>USA</v>
      </c>
    </row>
    <row r="321" spans="1:11" x14ac:dyDescent="0.25">
      <c r="A321">
        <v>579</v>
      </c>
      <c r="B321">
        <v>2011</v>
      </c>
      <c r="C321">
        <v>42</v>
      </c>
      <c r="D321" t="s">
        <v>2693</v>
      </c>
      <c r="E321" t="s">
        <v>2678</v>
      </c>
      <c r="F321" t="e">
        <f>VLOOKUP(E321,FilmsPerYearPerCountry!$B$3:$C$27,2,FALSE)</f>
        <v>#N/A</v>
      </c>
      <c r="G321" t="s">
        <v>25</v>
      </c>
      <c r="H321">
        <v>79249455</v>
      </c>
      <c r="I321">
        <v>2838</v>
      </c>
      <c r="J321">
        <v>5.9</v>
      </c>
      <c r="K321" t="str">
        <f t="shared" si="7"/>
        <v>USA</v>
      </c>
    </row>
    <row r="322" spans="1:11" x14ac:dyDescent="0.25">
      <c r="A322">
        <v>3947</v>
      </c>
      <c r="B322">
        <v>2016</v>
      </c>
      <c r="C322">
        <v>38</v>
      </c>
      <c r="D322" t="s">
        <v>13934</v>
      </c>
      <c r="E322" t="s">
        <v>94</v>
      </c>
      <c r="F322" t="str">
        <f>VLOOKUP(E322,FilmsPerYearPerCountry!$B$3:$C$27,2,FALSE)</f>
        <v>Universal Pictures</v>
      </c>
      <c r="G322" t="s">
        <v>2036</v>
      </c>
      <c r="H322">
        <v>79213375</v>
      </c>
      <c r="I322">
        <v>2821</v>
      </c>
      <c r="J322">
        <v>5.5</v>
      </c>
      <c r="K322" t="str">
        <f t="shared" si="7"/>
        <v>USA</v>
      </c>
    </row>
    <row r="323" spans="1:11" x14ac:dyDescent="0.25">
      <c r="A323">
        <v>3242</v>
      </c>
      <c r="B323">
        <v>2015</v>
      </c>
      <c r="C323">
        <v>39</v>
      </c>
      <c r="D323" t="s">
        <v>11698</v>
      </c>
      <c r="E323" t="s">
        <v>163</v>
      </c>
      <c r="F323" t="str">
        <f>VLOOKUP(E323,FilmsPerYearPerCountry!$B$3:$C$27,2,FALSE)</f>
        <v>Sony Pictures</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str">
        <f>VLOOKUP(E324,FilmsPerYearPerCountry!$B$3:$C$27,2,FALSE)</f>
        <v>Universal Pictures</v>
      </c>
      <c r="G324" t="s">
        <v>25</v>
      </c>
      <c r="H324">
        <v>78046570</v>
      </c>
      <c r="I324">
        <v>3370</v>
      </c>
      <c r="J324">
        <v>5.9</v>
      </c>
      <c r="K324" t="str">
        <f t="shared" si="8"/>
        <v>USA</v>
      </c>
    </row>
    <row r="325" spans="1:11" x14ac:dyDescent="0.25">
      <c r="A325">
        <v>2541</v>
      </c>
      <c r="B325">
        <v>2014</v>
      </c>
      <c r="C325">
        <v>45</v>
      </c>
      <c r="D325" t="s">
        <v>9462</v>
      </c>
      <c r="E325" t="s">
        <v>163</v>
      </c>
      <c r="F325" t="str">
        <f>VLOOKUP(E325,FilmsPerYearPerCountry!$B$3:$C$27,2,FALSE)</f>
        <v>Sony Pictures</v>
      </c>
      <c r="G325" t="s">
        <v>1649</v>
      </c>
      <c r="H325">
        <v>78031620</v>
      </c>
      <c r="I325">
        <v>3083</v>
      </c>
      <c r="J325">
        <v>5.2</v>
      </c>
      <c r="K325" t="str">
        <f t="shared" si="8"/>
        <v>USA</v>
      </c>
    </row>
    <row r="326" spans="1:11" x14ac:dyDescent="0.25">
      <c r="A326">
        <v>581</v>
      </c>
      <c r="B326">
        <v>2011</v>
      </c>
      <c r="C326">
        <v>44</v>
      </c>
      <c r="D326" t="s">
        <v>2702</v>
      </c>
      <c r="E326" t="s">
        <v>102</v>
      </c>
      <c r="F326" t="str">
        <f>VLOOKUP(E326,FilmsPerYearPerCountry!$B$3:$C$27,2,FALSE)</f>
        <v>Paramount Studios</v>
      </c>
      <c r="G326" t="s">
        <v>283</v>
      </c>
      <c r="H326">
        <v>77591831</v>
      </c>
      <c r="I326">
        <v>3087</v>
      </c>
      <c r="J326">
        <v>6.8</v>
      </c>
      <c r="K326" t="str">
        <f t="shared" si="8"/>
        <v>USA</v>
      </c>
    </row>
    <row r="327" spans="1:11" x14ac:dyDescent="0.25">
      <c r="A327">
        <v>1179</v>
      </c>
      <c r="B327">
        <v>2012</v>
      </c>
      <c r="C327">
        <v>40</v>
      </c>
      <c r="D327" t="s">
        <v>4943</v>
      </c>
      <c r="E327" t="s">
        <v>263</v>
      </c>
      <c r="F327" t="str">
        <f>VLOOKUP(E327,FilmsPerYearPerCountry!$B$3:$C$27,2,FALSE)</f>
        <v>20th Century Fox</v>
      </c>
      <c r="G327" t="s">
        <v>25</v>
      </c>
      <c r="H327">
        <v>77267296</v>
      </c>
      <c r="I327">
        <v>3368</v>
      </c>
      <c r="J327">
        <v>3.6</v>
      </c>
      <c r="K327" t="str">
        <f t="shared" si="8"/>
        <v>USA</v>
      </c>
    </row>
    <row r="328" spans="1:11" x14ac:dyDescent="0.25">
      <c r="A328">
        <v>44</v>
      </c>
      <c r="B328">
        <v>2010</v>
      </c>
      <c r="C328">
        <v>44</v>
      </c>
      <c r="D328" t="s">
        <v>370</v>
      </c>
      <c r="E328" t="s">
        <v>263</v>
      </c>
      <c r="F328" t="str">
        <f>VLOOKUP(E328,FilmsPerYearPerCountry!$B$3:$C$27,2,FALSE)</f>
        <v>20th Century Fox</v>
      </c>
      <c r="G328" t="s">
        <v>25</v>
      </c>
      <c r="H328">
        <v>77222099</v>
      </c>
      <c r="I328">
        <v>3544</v>
      </c>
      <c r="J328">
        <v>4.7</v>
      </c>
      <c r="K328" t="str">
        <f t="shared" si="8"/>
        <v>USA</v>
      </c>
    </row>
    <row r="329" spans="1:11" x14ac:dyDescent="0.25">
      <c r="A329">
        <v>3948</v>
      </c>
      <c r="B329">
        <v>2016</v>
      </c>
      <c r="C329">
        <v>39</v>
      </c>
      <c r="D329" t="s">
        <v>13937</v>
      </c>
      <c r="E329" t="s">
        <v>30</v>
      </c>
      <c r="F329" t="str">
        <f>VLOOKUP(E329,FilmsPerYearPerCountry!$B$3:$C$27,2,FALSE)</f>
        <v>Walt Disney Pictures</v>
      </c>
      <c r="G329" t="s">
        <v>79</v>
      </c>
      <c r="H329">
        <v>77041381</v>
      </c>
      <c r="I329">
        <v>3763</v>
      </c>
      <c r="J329">
        <v>3.4</v>
      </c>
      <c r="K329" t="str">
        <f t="shared" si="8"/>
        <v>USA</v>
      </c>
    </row>
    <row r="330" spans="1:11" x14ac:dyDescent="0.25">
      <c r="A330">
        <v>45</v>
      </c>
      <c r="B330">
        <v>2010</v>
      </c>
      <c r="C330">
        <v>45</v>
      </c>
      <c r="D330" t="s">
        <v>377</v>
      </c>
      <c r="E330" t="s">
        <v>263</v>
      </c>
      <c r="F330" t="str">
        <f>VLOOKUP(E330,FilmsPerYearPerCountry!$B$3:$C$27,2,FALSE)</f>
        <v>20th Century Fox</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VLOOKUP(E331,FilmsPerYearPerCountry!$B$3:$C$27,2,FALSE)</f>
        <v>#N/A</v>
      </c>
      <c r="G331" t="s">
        <v>668</v>
      </c>
      <c r="H331">
        <v>76271832</v>
      </c>
      <c r="I331">
        <v>3355</v>
      </c>
      <c r="J331">
        <v>7.7</v>
      </c>
      <c r="K331" t="str">
        <f>IFERROR(LEFT(G331,FIND(",",G331,1)-1),G331)</f>
        <v>UK</v>
      </c>
    </row>
    <row r="332" spans="1:11" x14ac:dyDescent="0.25">
      <c r="A332">
        <v>3949</v>
      </c>
      <c r="B332">
        <v>2016</v>
      </c>
      <c r="C332">
        <v>40</v>
      </c>
      <c r="D332" t="s">
        <v>13939</v>
      </c>
      <c r="E332" t="s">
        <v>30</v>
      </c>
      <c r="F332" t="str">
        <f>VLOOKUP(E332,FilmsPerYearPerCountry!$B$3:$C$27,2,FALSE)</f>
        <v>Walt Disney Pictures</v>
      </c>
      <c r="G332" t="s">
        <v>25</v>
      </c>
      <c r="H332">
        <v>76233151</v>
      </c>
      <c r="I332">
        <v>3702</v>
      </c>
      <c r="J332">
        <v>7.1</v>
      </c>
      <c r="K332" t="str">
        <f t="shared" si="8"/>
        <v>USA</v>
      </c>
    </row>
    <row r="333" spans="1:11" x14ac:dyDescent="0.25">
      <c r="A333">
        <v>3244</v>
      </c>
      <c r="B333">
        <v>2015</v>
      </c>
      <c r="C333">
        <v>41</v>
      </c>
      <c r="D333" t="s">
        <v>11707</v>
      </c>
      <c r="E333" t="s">
        <v>72</v>
      </c>
      <c r="F333" t="str">
        <f>VLOOKUP(E333,FilmsPerYearPerCountry!$B$3:$C$27,2,FALSE)</f>
        <v>Warner Bros.</v>
      </c>
      <c r="G333" t="s">
        <v>25</v>
      </c>
      <c r="H333">
        <v>75764672</v>
      </c>
      <c r="I333">
        <v>3320</v>
      </c>
      <c r="J333">
        <v>5.0999999999999996</v>
      </c>
      <c r="K333" t="str">
        <f t="shared" si="8"/>
        <v>USA</v>
      </c>
    </row>
    <row r="334" spans="1:11" x14ac:dyDescent="0.25">
      <c r="A334">
        <v>582</v>
      </c>
      <c r="B334">
        <v>2011</v>
      </c>
      <c r="C334">
        <v>45</v>
      </c>
      <c r="D334" t="s">
        <v>2705</v>
      </c>
      <c r="E334" t="s">
        <v>154</v>
      </c>
      <c r="F334" t="str">
        <f>VLOOKUP(E334,FilmsPerYearPerCountry!$B$3:$C$27,2,FALSE)</f>
        <v>Warner Bros.</v>
      </c>
      <c r="G334" t="s">
        <v>593</v>
      </c>
      <c r="H334">
        <v>75658097</v>
      </c>
      <c r="I334">
        <v>3222</v>
      </c>
      <c r="J334">
        <v>7</v>
      </c>
      <c r="K334" t="str">
        <f t="shared" si="8"/>
        <v>USA</v>
      </c>
    </row>
    <row r="335" spans="1:11" x14ac:dyDescent="0.25">
      <c r="A335">
        <v>583</v>
      </c>
      <c r="B335">
        <v>2011</v>
      </c>
      <c r="C335">
        <v>46</v>
      </c>
      <c r="D335" t="s">
        <v>2709</v>
      </c>
      <c r="E335" t="s">
        <v>263</v>
      </c>
      <c r="F335" t="str">
        <f>VLOOKUP(E335,FilmsPerYearPerCountry!$B$3:$C$27,2,FALSE)</f>
        <v>20th Century Fox</v>
      </c>
      <c r="G335" t="s">
        <v>25</v>
      </c>
      <c r="H335">
        <v>75624550</v>
      </c>
      <c r="I335">
        <v>3170</v>
      </c>
      <c r="J335">
        <v>5.8</v>
      </c>
      <c r="K335" t="str">
        <f t="shared" si="8"/>
        <v>USA</v>
      </c>
    </row>
    <row r="336" spans="1:11" x14ac:dyDescent="0.25">
      <c r="A336">
        <v>1853</v>
      </c>
      <c r="B336">
        <v>2013</v>
      </c>
      <c r="C336">
        <v>45</v>
      </c>
      <c r="D336" t="s">
        <v>7164</v>
      </c>
      <c r="E336" t="s">
        <v>94</v>
      </c>
      <c r="F336" t="str">
        <f>VLOOKUP(E336,FilmsPerYearPerCountry!$B$3:$C$27,2,FALSE)</f>
        <v>Universal Pictures</v>
      </c>
      <c r="G336" t="s">
        <v>25</v>
      </c>
      <c r="H336">
        <v>75612460</v>
      </c>
      <c r="I336">
        <v>3028</v>
      </c>
      <c r="J336">
        <v>5.5</v>
      </c>
      <c r="K336" t="str">
        <f t="shared" si="8"/>
        <v>USA</v>
      </c>
    </row>
    <row r="337" spans="1:11" x14ac:dyDescent="0.25">
      <c r="A337">
        <v>584</v>
      </c>
      <c r="B337">
        <v>2011</v>
      </c>
      <c r="C337">
        <v>47</v>
      </c>
      <c r="D337" t="s">
        <v>2715</v>
      </c>
      <c r="E337" t="s">
        <v>163</v>
      </c>
      <c r="F337" t="str">
        <f>VLOOKUP(E337,FilmsPerYearPerCountry!$B$3:$C$27,2,FALSE)</f>
        <v>Sony Pictures</v>
      </c>
      <c r="G337" t="s">
        <v>25</v>
      </c>
      <c r="H337">
        <v>75605492</v>
      </c>
      <c r="I337">
        <v>3018</v>
      </c>
      <c r="J337">
        <v>8.6999999999999993</v>
      </c>
      <c r="K337" t="str">
        <f t="shared" si="8"/>
        <v>USA</v>
      </c>
    </row>
    <row r="338" spans="1:11" x14ac:dyDescent="0.25">
      <c r="A338">
        <v>4687</v>
      </c>
      <c r="B338">
        <v>2017</v>
      </c>
      <c r="C338">
        <v>41</v>
      </c>
      <c r="D338" t="s">
        <v>16332</v>
      </c>
      <c r="E338" t="s">
        <v>63</v>
      </c>
      <c r="F338" t="str">
        <f>VLOOKUP(E338,FilmsPerYearPerCountry!$B$3:$C$27,2,FALSE)</f>
        <v>Summit Entertainment</v>
      </c>
      <c r="G338" t="s">
        <v>16335</v>
      </c>
      <c r="H338">
        <v>75468583</v>
      </c>
      <c r="I338">
        <v>3377</v>
      </c>
      <c r="J338">
        <v>4.7</v>
      </c>
      <c r="K338" t="str">
        <f t="shared" si="8"/>
        <v>USA</v>
      </c>
    </row>
    <row r="339" spans="1:11" x14ac:dyDescent="0.25">
      <c r="A339">
        <v>3950</v>
      </c>
      <c r="B339">
        <v>2016</v>
      </c>
      <c r="C339">
        <v>41</v>
      </c>
      <c r="D339" t="s">
        <v>13942</v>
      </c>
      <c r="E339" t="s">
        <v>94</v>
      </c>
      <c r="F339" t="str">
        <f>VLOOKUP(E339,FilmsPerYearPerCountry!$B$3:$C$27,2,FALSE)</f>
        <v>Universal Pictures</v>
      </c>
      <c r="G339" t="s">
        <v>25</v>
      </c>
      <c r="H339">
        <v>75395035</v>
      </c>
      <c r="I339">
        <v>3241</v>
      </c>
      <c r="J339">
        <v>4.8</v>
      </c>
      <c r="K339" t="str">
        <f t="shared" si="8"/>
        <v>USA</v>
      </c>
    </row>
    <row r="340" spans="1:11" x14ac:dyDescent="0.25">
      <c r="A340">
        <v>4688</v>
      </c>
      <c r="B340">
        <v>2017</v>
      </c>
      <c r="C340">
        <v>42</v>
      </c>
      <c r="D340" t="s">
        <v>16337</v>
      </c>
      <c r="E340" t="s">
        <v>263</v>
      </c>
      <c r="F340" t="str">
        <f>VLOOKUP(E340,FilmsPerYearPerCountry!$B$3:$C$27,2,FALSE)</f>
        <v>20th Century Fox</v>
      </c>
      <c r="G340" t="s">
        <v>79</v>
      </c>
      <c r="H340">
        <v>74262031</v>
      </c>
      <c r="I340">
        <v>3772</v>
      </c>
      <c r="J340">
        <v>6.5</v>
      </c>
      <c r="K340" t="str">
        <f t="shared" si="8"/>
        <v>USA</v>
      </c>
    </row>
    <row r="341" spans="1:11" x14ac:dyDescent="0.25">
      <c r="A341">
        <v>585</v>
      </c>
      <c r="B341">
        <v>2011</v>
      </c>
      <c r="C341">
        <v>48</v>
      </c>
      <c r="D341" t="s">
        <v>2720</v>
      </c>
      <c r="E341" t="s">
        <v>163</v>
      </c>
      <c r="F341" t="str">
        <f>VLOOKUP(E341,FilmsPerYearPerCountry!$B$3:$C$27,2,FALSE)</f>
        <v>Sony Pictures</v>
      </c>
      <c r="G341" t="s">
        <v>25</v>
      </c>
      <c r="H341">
        <v>74158157</v>
      </c>
      <c r="I341">
        <v>3438</v>
      </c>
      <c r="J341">
        <v>2.2999999999999998</v>
      </c>
      <c r="K341" t="str">
        <f t="shared" si="8"/>
        <v>USA</v>
      </c>
    </row>
    <row r="342" spans="1:11" x14ac:dyDescent="0.25">
      <c r="A342">
        <v>4689</v>
      </c>
      <c r="B342">
        <v>2017</v>
      </c>
      <c r="C342">
        <v>43</v>
      </c>
      <c r="D342" t="s">
        <v>16341</v>
      </c>
      <c r="E342" t="s">
        <v>263</v>
      </c>
      <c r="F342" t="str">
        <f>VLOOKUP(E342,FilmsPerYearPerCountry!$B$3:$C$27,2,FALSE)</f>
        <v>20th Century Fox</v>
      </c>
      <c r="G342" t="s">
        <v>16343</v>
      </c>
      <c r="H342">
        <v>73921000</v>
      </c>
      <c r="I342">
        <v>3529</v>
      </c>
      <c r="J342">
        <v>6.9</v>
      </c>
      <c r="K342" t="str">
        <f t="shared" si="8"/>
        <v>USA</v>
      </c>
    </row>
    <row r="343" spans="1:11" x14ac:dyDescent="0.25">
      <c r="A343">
        <v>586</v>
      </c>
      <c r="B343">
        <v>2011</v>
      </c>
      <c r="C343">
        <v>49</v>
      </c>
      <c r="D343" t="s">
        <v>2724</v>
      </c>
      <c r="E343" t="s">
        <v>51</v>
      </c>
      <c r="F343" t="str">
        <f>VLOOKUP(E343,FilmsPerYearPerCountry!$B$3:$C$27,2,FALSE)</f>
        <v>Paramount Studios</v>
      </c>
      <c r="G343" t="s">
        <v>25</v>
      </c>
      <c r="H343">
        <v>73864507</v>
      </c>
      <c r="I343">
        <v>2608</v>
      </c>
      <c r="J343">
        <v>8.3000000000000007</v>
      </c>
      <c r="K343" t="str">
        <f t="shared" si="8"/>
        <v>USA</v>
      </c>
    </row>
    <row r="344" spans="1:11" x14ac:dyDescent="0.25">
      <c r="A344">
        <v>3951</v>
      </c>
      <c r="B344">
        <v>2016</v>
      </c>
      <c r="C344">
        <v>42</v>
      </c>
      <c r="D344" t="s">
        <v>13943</v>
      </c>
      <c r="E344" t="s">
        <v>455</v>
      </c>
      <c r="F344" t="str">
        <f>VLOOKUP(E344,FilmsPerYearPerCountry!$B$3:$C$27,2,FALSE)</f>
        <v>Lionsgate Films</v>
      </c>
      <c r="G344" t="s">
        <v>11757</v>
      </c>
      <c r="H344">
        <v>73206343</v>
      </c>
      <c r="I344">
        <v>2299</v>
      </c>
      <c r="J344">
        <v>3</v>
      </c>
      <c r="K344" t="s">
        <v>25</v>
      </c>
    </row>
    <row r="345" spans="1:11" x14ac:dyDescent="0.25">
      <c r="A345">
        <v>1854</v>
      </c>
      <c r="B345">
        <v>2013</v>
      </c>
      <c r="C345">
        <v>46</v>
      </c>
      <c r="D345" t="s">
        <v>7167</v>
      </c>
      <c r="E345" t="s">
        <v>163</v>
      </c>
      <c r="F345" t="str">
        <f>VLOOKUP(E345,FilmsPerYearPerCountry!$B$3:$C$27,2,FALSE)</f>
        <v>Sony Pictures</v>
      </c>
      <c r="G345" t="s">
        <v>25</v>
      </c>
      <c r="H345">
        <v>73103784</v>
      </c>
      <c r="I345">
        <v>3222</v>
      </c>
      <c r="J345">
        <v>5.2</v>
      </c>
      <c r="K345" t="str">
        <f t="shared" si="8"/>
        <v>USA</v>
      </c>
    </row>
    <row r="346" spans="1:11" x14ac:dyDescent="0.25">
      <c r="A346">
        <v>1180</v>
      </c>
      <c r="B346">
        <v>2012</v>
      </c>
      <c r="C346">
        <v>41</v>
      </c>
      <c r="D346" t="s">
        <v>4946</v>
      </c>
      <c r="E346" t="s">
        <v>30</v>
      </c>
      <c r="F346" t="str">
        <f>VLOOKUP(E346,FilmsPerYearPerCountry!$B$3:$C$27,2,FALSE)</f>
        <v>Walt Disney Pictures</v>
      </c>
      <c r="G346" t="s">
        <v>25</v>
      </c>
      <c r="H346">
        <v>73078100</v>
      </c>
      <c r="I346">
        <v>3749</v>
      </c>
      <c r="J346">
        <v>5.0999999999999996</v>
      </c>
      <c r="K346" t="str">
        <f t="shared" si="8"/>
        <v>USA</v>
      </c>
    </row>
    <row r="347" spans="1:11" x14ac:dyDescent="0.25">
      <c r="A347">
        <v>46</v>
      </c>
      <c r="B347">
        <v>2010</v>
      </c>
      <c r="C347">
        <v>46</v>
      </c>
      <c r="D347" t="s">
        <v>385</v>
      </c>
      <c r="E347" t="s">
        <v>51</v>
      </c>
      <c r="F347" t="str">
        <f>VLOOKUP(E347,FilmsPerYearPerCountry!$B$3:$C$27,2,FALSE)</f>
        <v>Paramount Studios</v>
      </c>
      <c r="G347" t="s">
        <v>25</v>
      </c>
      <c r="H347">
        <v>73026337</v>
      </c>
      <c r="I347">
        <v>3046</v>
      </c>
      <c r="J347">
        <v>5.6</v>
      </c>
      <c r="K347" t="str">
        <f t="shared" si="8"/>
        <v>USA</v>
      </c>
    </row>
    <row r="348" spans="1:11" x14ac:dyDescent="0.25">
      <c r="A348">
        <v>587</v>
      </c>
      <c r="B348">
        <v>2011</v>
      </c>
      <c r="C348">
        <v>50</v>
      </c>
      <c r="D348" t="s">
        <v>2728</v>
      </c>
      <c r="E348" t="s">
        <v>144</v>
      </c>
      <c r="F348" t="str">
        <f>VLOOKUP(E348,FilmsPerYearPerCountry!$B$3:$C$27,2,FALSE)</f>
        <v>Paramount Studios</v>
      </c>
      <c r="G348" t="s">
        <v>25</v>
      </c>
      <c r="H348">
        <v>73013910</v>
      </c>
      <c r="I348">
        <v>3118</v>
      </c>
      <c r="J348">
        <v>5.2</v>
      </c>
      <c r="K348" t="str">
        <f t="shared" si="8"/>
        <v>USA</v>
      </c>
    </row>
    <row r="349" spans="1:11" x14ac:dyDescent="0.25">
      <c r="A349">
        <v>2542</v>
      </c>
      <c r="B349">
        <v>2014</v>
      </c>
      <c r="C349">
        <v>46</v>
      </c>
      <c r="D349" t="s">
        <v>9466</v>
      </c>
      <c r="E349" t="s">
        <v>144</v>
      </c>
      <c r="F349" t="str">
        <f>VLOOKUP(E349,FilmsPerYearPerCountry!$B$3:$C$27,2,FALSE)</f>
        <v>Paramount Studios</v>
      </c>
      <c r="G349" t="s">
        <v>25</v>
      </c>
      <c r="H349">
        <v>72688614</v>
      </c>
      <c r="I349">
        <v>3595</v>
      </c>
      <c r="J349">
        <v>4.7</v>
      </c>
      <c r="K349" t="str">
        <f t="shared" si="8"/>
        <v>USA</v>
      </c>
    </row>
    <row r="350" spans="1:11" x14ac:dyDescent="0.25">
      <c r="A350">
        <v>3952</v>
      </c>
      <c r="B350">
        <v>2016</v>
      </c>
      <c r="C350">
        <v>43</v>
      </c>
      <c r="D350" t="s">
        <v>13946</v>
      </c>
      <c r="E350" t="s">
        <v>72</v>
      </c>
      <c r="F350" t="str">
        <f>VLOOKUP(E350,FilmsPerYearPerCountry!$B$3:$C$27,2,FALSE)</f>
        <v>Warner Bros.</v>
      </c>
      <c r="G350" t="s">
        <v>25</v>
      </c>
      <c r="H350">
        <v>72679278</v>
      </c>
      <c r="I350">
        <v>3922</v>
      </c>
      <c r="J350">
        <v>5.6</v>
      </c>
      <c r="K350" t="str">
        <f t="shared" si="8"/>
        <v>USA</v>
      </c>
    </row>
    <row r="351" spans="1:11" x14ac:dyDescent="0.25">
      <c r="A351">
        <v>3245</v>
      </c>
      <c r="B351">
        <v>2015</v>
      </c>
      <c r="C351">
        <v>42</v>
      </c>
      <c r="D351" t="s">
        <v>11710</v>
      </c>
      <c r="E351" t="s">
        <v>4823</v>
      </c>
      <c r="F351" t="str">
        <f>VLOOKUP(E351,FilmsPerYearPerCountry!$B$3:$C$27,2,FALSE)</f>
        <v>Dreamworks</v>
      </c>
      <c r="G351" t="s">
        <v>11713</v>
      </c>
      <c r="H351">
        <v>72313754</v>
      </c>
      <c r="I351">
        <v>2873</v>
      </c>
      <c r="J351">
        <v>8.1</v>
      </c>
      <c r="K351" t="str">
        <f t="shared" si="8"/>
        <v>USA</v>
      </c>
    </row>
    <row r="352" spans="1:11" x14ac:dyDescent="0.25">
      <c r="A352">
        <v>588</v>
      </c>
      <c r="B352">
        <v>2011</v>
      </c>
      <c r="C352">
        <v>51</v>
      </c>
      <c r="D352" t="s">
        <v>2730</v>
      </c>
      <c r="E352" t="s">
        <v>72</v>
      </c>
      <c r="F352" t="str">
        <f>VLOOKUP(E352,FilmsPerYearPerCountry!$B$3:$C$27,2,FALSE)</f>
        <v>Warner Bros.</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VLOOKUP(E353,FilmsPerYearPerCountry!$B$3:$C$27,2,FALSE)</f>
        <v>#N/A</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VLOOKUP(E354,FilmsPerYearPerCountry!$B$3:$C$27,2,FALSE)</f>
        <v>#N/A</v>
      </c>
      <c r="G354" t="s">
        <v>25</v>
      </c>
      <c r="H354">
        <v>72082998</v>
      </c>
      <c r="I354">
        <v>3427</v>
      </c>
      <c r="J354">
        <v>7.6</v>
      </c>
      <c r="K354" t="str">
        <f t="shared" si="8"/>
        <v>USA</v>
      </c>
    </row>
    <row r="355" spans="1:11" x14ac:dyDescent="0.25">
      <c r="A355">
        <v>2543</v>
      </c>
      <c r="B355">
        <v>2014</v>
      </c>
      <c r="C355">
        <v>47</v>
      </c>
      <c r="D355" t="s">
        <v>9468</v>
      </c>
      <c r="E355" t="s">
        <v>94</v>
      </c>
      <c r="F355" t="str">
        <f>VLOOKUP(E355,FilmsPerYearPerCountry!$B$3:$C$27,2,FALSE)</f>
        <v>Universal Pictures</v>
      </c>
      <c r="G355" t="s">
        <v>90</v>
      </c>
      <c r="H355">
        <v>71962800</v>
      </c>
      <c r="I355">
        <v>2856</v>
      </c>
      <c r="J355">
        <v>5</v>
      </c>
      <c r="K355" t="str">
        <f t="shared" si="8"/>
        <v>USA</v>
      </c>
    </row>
    <row r="356" spans="1:11" x14ac:dyDescent="0.25">
      <c r="A356">
        <v>1855</v>
      </c>
      <c r="B356">
        <v>2013</v>
      </c>
      <c r="C356">
        <v>47</v>
      </c>
      <c r="D356" t="s">
        <v>7171</v>
      </c>
      <c r="E356" t="s">
        <v>94</v>
      </c>
      <c r="F356" t="str">
        <f>VLOOKUP(E356,FilmsPerYearPerCountry!$B$3:$C$27,2,FALSE)</f>
        <v>Universal Pictures</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VLOOKUP(E357,FilmsPerYearPerCountry!$B$3:$C$27,2,FALSE)</f>
        <v>#N/A</v>
      </c>
      <c r="G357" t="s">
        <v>25</v>
      </c>
      <c r="H357">
        <v>71349120</v>
      </c>
      <c r="I357">
        <v>3223</v>
      </c>
      <c r="J357">
        <v>3.4</v>
      </c>
      <c r="K357" t="str">
        <f t="shared" si="8"/>
        <v>USA</v>
      </c>
    </row>
    <row r="358" spans="1:11" x14ac:dyDescent="0.25">
      <c r="A358">
        <v>3246</v>
      </c>
      <c r="B358">
        <v>2015</v>
      </c>
      <c r="C358">
        <v>43</v>
      </c>
      <c r="D358" t="s">
        <v>11715</v>
      </c>
      <c r="E358" t="s">
        <v>163</v>
      </c>
      <c r="F358" t="str">
        <f>VLOOKUP(E358,FilmsPerYearPerCountry!$B$3:$C$27,2,FALSE)</f>
        <v>Sony Pictures</v>
      </c>
      <c r="G358" t="s">
        <v>25</v>
      </c>
      <c r="H358">
        <v>71038190</v>
      </c>
      <c r="I358">
        <v>3633</v>
      </c>
      <c r="J358">
        <v>1.3</v>
      </c>
      <c r="K358" t="str">
        <f t="shared" si="8"/>
        <v>USA</v>
      </c>
    </row>
    <row r="359" spans="1:11" x14ac:dyDescent="0.25">
      <c r="A359">
        <v>1857</v>
      </c>
      <c r="B359">
        <v>2013</v>
      </c>
      <c r="C359">
        <v>49</v>
      </c>
      <c r="D359" t="s">
        <v>7181</v>
      </c>
      <c r="E359" t="s">
        <v>163</v>
      </c>
      <c r="F359" t="str">
        <f>VLOOKUP(E359,FilmsPerYearPerCountry!$B$3:$C$27,2,FALSE)</f>
        <v>Sony Pictures</v>
      </c>
      <c r="G359" t="s">
        <v>7184</v>
      </c>
      <c r="H359">
        <v>71017784</v>
      </c>
      <c r="I359">
        <v>3867</v>
      </c>
      <c r="J359">
        <v>3.4</v>
      </c>
      <c r="K359" t="str">
        <f t="shared" si="8"/>
        <v>USA</v>
      </c>
    </row>
    <row r="360" spans="1:11" x14ac:dyDescent="0.25">
      <c r="A360">
        <v>589</v>
      </c>
      <c r="B360">
        <v>2011</v>
      </c>
      <c r="C360">
        <v>52</v>
      </c>
      <c r="D360" t="s">
        <v>2735</v>
      </c>
      <c r="E360" t="s">
        <v>144</v>
      </c>
      <c r="F360" t="str">
        <f>VLOOKUP(E360,FilmsPerYearPerCountry!$B$3:$C$27,2,FALSE)</f>
        <v>Paramount Studios</v>
      </c>
      <c r="G360" t="s">
        <v>25</v>
      </c>
      <c r="H360">
        <v>70662220</v>
      </c>
      <c r="I360">
        <v>3050</v>
      </c>
      <c r="J360">
        <v>5</v>
      </c>
      <c r="K360" t="str">
        <f t="shared" si="8"/>
        <v>USA</v>
      </c>
    </row>
    <row r="361" spans="1:11" x14ac:dyDescent="0.25">
      <c r="A361">
        <v>1858</v>
      </c>
      <c r="B361">
        <v>2013</v>
      </c>
      <c r="C361">
        <v>50</v>
      </c>
      <c r="D361" t="s">
        <v>7185</v>
      </c>
      <c r="E361" t="s">
        <v>94</v>
      </c>
      <c r="F361" t="str">
        <f>VLOOKUP(E361,FilmsPerYearPerCountry!$B$3:$C$27,2,FALSE)</f>
        <v>Universal Pictures</v>
      </c>
      <c r="G361" t="s">
        <v>25</v>
      </c>
      <c r="H361">
        <v>70525195</v>
      </c>
      <c r="I361">
        <v>2041</v>
      </c>
      <c r="J361">
        <v>5.9</v>
      </c>
      <c r="K361" t="str">
        <f t="shared" si="8"/>
        <v>USA</v>
      </c>
    </row>
    <row r="362" spans="1:11" x14ac:dyDescent="0.25">
      <c r="A362">
        <v>3247</v>
      </c>
      <c r="B362">
        <v>2015</v>
      </c>
      <c r="C362">
        <v>44</v>
      </c>
      <c r="D362" t="s">
        <v>11718</v>
      </c>
      <c r="E362" t="s">
        <v>144</v>
      </c>
      <c r="F362" t="str">
        <f>VLOOKUP(E362,FilmsPerYearPerCountry!$B$3:$C$27,2,FALSE)</f>
        <v>Paramount Studios</v>
      </c>
      <c r="G362" t="s">
        <v>25</v>
      </c>
      <c r="H362">
        <v>70259870</v>
      </c>
      <c r="I362">
        <v>2529</v>
      </c>
      <c r="J362">
        <v>8.1</v>
      </c>
      <c r="K362" t="str">
        <f t="shared" si="8"/>
        <v>USA</v>
      </c>
    </row>
    <row r="363" spans="1:11" x14ac:dyDescent="0.25">
      <c r="A363">
        <v>1181</v>
      </c>
      <c r="B363">
        <v>2012</v>
      </c>
      <c r="C363">
        <v>42</v>
      </c>
      <c r="D363" t="s">
        <v>4949</v>
      </c>
      <c r="E363" t="s">
        <v>2678</v>
      </c>
      <c r="F363" t="e">
        <f>VLOOKUP(E363,FilmsPerYearPerCountry!$B$3:$C$27,2,FALSE)</f>
        <v>#N/A</v>
      </c>
      <c r="G363" t="s">
        <v>25</v>
      </c>
      <c r="H363">
        <v>70012847</v>
      </c>
      <c r="I363">
        <v>3053</v>
      </c>
      <c r="J363">
        <v>4</v>
      </c>
      <c r="K363" t="str">
        <f t="shared" si="8"/>
        <v>USA</v>
      </c>
    </row>
    <row r="364" spans="1:11" x14ac:dyDescent="0.25">
      <c r="A364">
        <v>1859</v>
      </c>
      <c r="B364">
        <v>2013</v>
      </c>
      <c r="C364">
        <v>51</v>
      </c>
      <c r="D364" t="s">
        <v>7189</v>
      </c>
      <c r="E364" t="s">
        <v>263</v>
      </c>
      <c r="F364" t="str">
        <f>VLOOKUP(E364,FilmsPerYearPerCountry!$B$3:$C$27,2,FALSE)</f>
        <v>20th Century Fox</v>
      </c>
      <c r="G364" t="s">
        <v>25</v>
      </c>
      <c r="H364">
        <v>68559554</v>
      </c>
      <c r="I364">
        <v>3080</v>
      </c>
      <c r="J364">
        <v>3.9</v>
      </c>
      <c r="K364" t="str">
        <f t="shared" si="8"/>
        <v>USA</v>
      </c>
    </row>
    <row r="365" spans="1:11" x14ac:dyDescent="0.25">
      <c r="A365">
        <v>590</v>
      </c>
      <c r="B365">
        <v>2011</v>
      </c>
      <c r="C365">
        <v>53</v>
      </c>
      <c r="D365" t="s">
        <v>2739</v>
      </c>
      <c r="E365" t="s">
        <v>263</v>
      </c>
      <c r="F365" t="str">
        <f>VLOOKUP(E365,FilmsPerYearPerCountry!$B$3:$C$27,2,FALSE)</f>
        <v>20th Century Fox</v>
      </c>
      <c r="G365" t="s">
        <v>25</v>
      </c>
      <c r="H365">
        <v>68224452</v>
      </c>
      <c r="I365">
        <v>3342</v>
      </c>
      <c r="J365">
        <v>5.3</v>
      </c>
      <c r="K365" t="str">
        <f t="shared" si="8"/>
        <v>USA</v>
      </c>
    </row>
    <row r="366" spans="1:11" x14ac:dyDescent="0.25">
      <c r="A366">
        <v>3248</v>
      </c>
      <c r="B366">
        <v>2015</v>
      </c>
      <c r="C366">
        <v>45</v>
      </c>
      <c r="D366" t="s">
        <v>11721</v>
      </c>
      <c r="E366" t="s">
        <v>163</v>
      </c>
      <c r="F366" t="str">
        <f>VLOOKUP(E366,FilmsPerYearPerCountry!$B$3:$C$27,2,FALSE)</f>
        <v>Sony Pictures</v>
      </c>
      <c r="G366" t="s">
        <v>25</v>
      </c>
      <c r="H366">
        <v>67790117</v>
      </c>
      <c r="I366">
        <v>1945</v>
      </c>
      <c r="J366">
        <v>2.6</v>
      </c>
      <c r="K366" t="str">
        <f t="shared" si="8"/>
        <v>USA</v>
      </c>
    </row>
    <row r="367" spans="1:11" x14ac:dyDescent="0.25">
      <c r="A367">
        <v>47</v>
      </c>
      <c r="B367">
        <v>2010</v>
      </c>
      <c r="C367">
        <v>47</v>
      </c>
      <c r="D367" t="s">
        <v>391</v>
      </c>
      <c r="E367" t="s">
        <v>212</v>
      </c>
      <c r="F367" t="str">
        <f>VLOOKUP(E367,FilmsPerYearPerCountry!$B$3:$C$27,2,FALSE)</f>
        <v>Columbia Pictures</v>
      </c>
      <c r="G367" t="s">
        <v>394</v>
      </c>
      <c r="H367">
        <v>67631157</v>
      </c>
      <c r="I367">
        <v>2756</v>
      </c>
      <c r="J367">
        <v>3.7</v>
      </c>
      <c r="K367" t="str">
        <f t="shared" si="8"/>
        <v>USA</v>
      </c>
    </row>
    <row r="368" spans="1:11" x14ac:dyDescent="0.25">
      <c r="A368">
        <v>1182</v>
      </c>
      <c r="B368">
        <v>2012</v>
      </c>
      <c r="C368">
        <v>43</v>
      </c>
      <c r="D368" t="s">
        <v>4954</v>
      </c>
      <c r="E368" t="s">
        <v>670</v>
      </c>
      <c r="F368" t="e">
        <f>VLOOKUP(E368,FilmsPerYearPerCountry!$B$3:$C$27,2,FALSE)</f>
        <v>#N/A</v>
      </c>
      <c r="G368" t="s">
        <v>25</v>
      </c>
      <c r="H368">
        <v>67544505</v>
      </c>
      <c r="I368">
        <v>2931</v>
      </c>
      <c r="J368">
        <v>5.9</v>
      </c>
      <c r="K368" t="str">
        <f t="shared" si="8"/>
        <v>USA</v>
      </c>
    </row>
    <row r="369" spans="1:11" x14ac:dyDescent="0.25">
      <c r="A369">
        <v>1860</v>
      </c>
      <c r="B369">
        <v>2013</v>
      </c>
      <c r="C369">
        <v>52</v>
      </c>
      <c r="D369" t="s">
        <v>7192</v>
      </c>
      <c r="E369" t="s">
        <v>263</v>
      </c>
      <c r="F369" t="str">
        <f>VLOOKUP(E369,FilmsPerYearPerCountry!$B$3:$C$27,2,FALSE)</f>
        <v>20th Century Fox</v>
      </c>
      <c r="G369" t="s">
        <v>25</v>
      </c>
      <c r="H369">
        <v>67349198</v>
      </c>
      <c r="I369">
        <v>3555</v>
      </c>
      <c r="J369">
        <v>2.8</v>
      </c>
      <c r="K369" t="str">
        <f t="shared" si="8"/>
        <v>USA</v>
      </c>
    </row>
    <row r="370" spans="1:11" x14ac:dyDescent="0.25">
      <c r="A370">
        <v>3954</v>
      </c>
      <c r="B370">
        <v>2016</v>
      </c>
      <c r="C370">
        <v>45</v>
      </c>
      <c r="D370" t="s">
        <v>13954</v>
      </c>
      <c r="E370" t="s">
        <v>13957</v>
      </c>
      <c r="F370" t="e">
        <f>VLOOKUP(E370,FilmsPerYearPerCountry!$B$3:$C$27,2,FALSE)</f>
        <v>#N/A</v>
      </c>
      <c r="G370" t="s">
        <v>25</v>
      </c>
      <c r="H370">
        <v>67268835</v>
      </c>
      <c r="I370">
        <v>2835</v>
      </c>
      <c r="J370">
        <v>5.8</v>
      </c>
      <c r="K370" t="str">
        <f t="shared" si="8"/>
        <v>USA</v>
      </c>
    </row>
    <row r="371" spans="1:11" x14ac:dyDescent="0.25">
      <c r="A371">
        <v>3955</v>
      </c>
      <c r="B371">
        <v>2016</v>
      </c>
      <c r="C371">
        <v>46</v>
      </c>
      <c r="D371" t="s">
        <v>13958</v>
      </c>
      <c r="E371" t="s">
        <v>63</v>
      </c>
      <c r="F371" t="str">
        <f>VLOOKUP(E371,FilmsPerYearPerCountry!$B$3:$C$27,2,FALSE)</f>
        <v>Summit Entertainment</v>
      </c>
      <c r="G371" t="s">
        <v>663</v>
      </c>
      <c r="H371">
        <v>67209615</v>
      </c>
      <c r="I371">
        <v>2971</v>
      </c>
      <c r="J371">
        <v>7.1</v>
      </c>
      <c r="K371" t="str">
        <f>IFERROR(LEFT(G371,FIND(",",G371,1)-1),G371)</f>
        <v>Australia</v>
      </c>
    </row>
    <row r="372" spans="1:11" x14ac:dyDescent="0.25">
      <c r="A372">
        <v>48</v>
      </c>
      <c r="B372">
        <v>2010</v>
      </c>
      <c r="C372">
        <v>48</v>
      </c>
      <c r="D372" t="s">
        <v>399</v>
      </c>
      <c r="E372" t="s">
        <v>163</v>
      </c>
      <c r="F372" t="str">
        <f>VLOOKUP(E372,FilmsPerYearPerCountry!$B$3:$C$27,2,FALSE)</f>
        <v>Sony Pictures</v>
      </c>
      <c r="G372" t="s">
        <v>25</v>
      </c>
      <c r="H372">
        <v>67061228</v>
      </c>
      <c r="I372">
        <v>3118</v>
      </c>
      <c r="J372">
        <v>2.2000000000000002</v>
      </c>
      <c r="K372" t="str">
        <f t="shared" si="8"/>
        <v>USA</v>
      </c>
    </row>
    <row r="373" spans="1:11" x14ac:dyDescent="0.25">
      <c r="A373">
        <v>2544</v>
      </c>
      <c r="B373">
        <v>2014</v>
      </c>
      <c r="C373">
        <v>48</v>
      </c>
      <c r="D373" t="s">
        <v>9472</v>
      </c>
      <c r="E373" t="s">
        <v>30</v>
      </c>
      <c r="F373" t="str">
        <f>VLOOKUP(E373,FilmsPerYearPerCountry!$B$3:$C$27,2,FALSE)</f>
        <v>Walt Disney Pictures</v>
      </c>
      <c r="G373" t="s">
        <v>25</v>
      </c>
      <c r="H373">
        <v>66954149</v>
      </c>
      <c r="I373">
        <v>3117</v>
      </c>
      <c r="J373">
        <v>5.4</v>
      </c>
      <c r="K373" t="str">
        <f t="shared" si="8"/>
        <v>USA</v>
      </c>
    </row>
    <row r="374" spans="1:11" x14ac:dyDescent="0.25">
      <c r="A374">
        <v>1183</v>
      </c>
      <c r="B374">
        <v>2012</v>
      </c>
      <c r="C374">
        <v>44</v>
      </c>
      <c r="D374" t="s">
        <v>4957</v>
      </c>
      <c r="E374" t="s">
        <v>94</v>
      </c>
      <c r="F374" t="str">
        <f>VLOOKUP(E374,FilmsPerYearPerCountry!$B$3:$C$27,2,FALSE)</f>
        <v>Universal Pictures</v>
      </c>
      <c r="G374" t="s">
        <v>770</v>
      </c>
      <c r="H374">
        <v>66528000</v>
      </c>
      <c r="I374">
        <v>2870</v>
      </c>
      <c r="J374">
        <v>5.0999999999999996</v>
      </c>
      <c r="K374" t="str">
        <f t="shared" si="8"/>
        <v>USA</v>
      </c>
    </row>
    <row r="375" spans="1:11" x14ac:dyDescent="0.25">
      <c r="A375">
        <v>1184</v>
      </c>
      <c r="B375">
        <v>2012</v>
      </c>
      <c r="C375">
        <v>45</v>
      </c>
      <c r="D375" t="s">
        <v>4961</v>
      </c>
      <c r="E375" t="s">
        <v>163</v>
      </c>
      <c r="F375" t="str">
        <f>VLOOKUP(E375,FilmsPerYearPerCountry!$B$3:$C$27,2,FALSE)</f>
        <v>Sony Pictures</v>
      </c>
      <c r="G375" t="s">
        <v>124</v>
      </c>
      <c r="H375">
        <v>66486205</v>
      </c>
      <c r="I375">
        <v>2993</v>
      </c>
      <c r="J375">
        <v>8.4</v>
      </c>
      <c r="K375" t="str">
        <f t="shared" si="8"/>
        <v>USA</v>
      </c>
    </row>
    <row r="376" spans="1:11" x14ac:dyDescent="0.25">
      <c r="A376">
        <v>1861</v>
      </c>
      <c r="B376">
        <v>2013</v>
      </c>
      <c r="C376">
        <v>53</v>
      </c>
      <c r="D376" t="s">
        <v>7196</v>
      </c>
      <c r="E376" t="s">
        <v>271</v>
      </c>
      <c r="F376" t="str">
        <f>VLOOKUP(E376,FilmsPerYearPerCountry!$B$3:$C$27,2,FALSE)</f>
        <v>Lionsgate Films</v>
      </c>
      <c r="G376" t="s">
        <v>460</v>
      </c>
      <c r="H376">
        <v>66380662</v>
      </c>
      <c r="I376">
        <v>3009</v>
      </c>
      <c r="J376">
        <v>6</v>
      </c>
      <c r="K376" t="str">
        <f t="shared" si="8"/>
        <v>USA</v>
      </c>
    </row>
    <row r="377" spans="1:11" x14ac:dyDescent="0.25">
      <c r="A377">
        <v>3249</v>
      </c>
      <c r="B377">
        <v>2015</v>
      </c>
      <c r="C377">
        <v>46</v>
      </c>
      <c r="D377" t="s">
        <v>11725</v>
      </c>
      <c r="E377" t="s">
        <v>72</v>
      </c>
      <c r="F377" t="str">
        <f>VLOOKUP(E377,FilmsPerYearPerCountry!$B$3:$C$27,2,FALSE)</f>
        <v>Warner Bros.</v>
      </c>
      <c r="G377" t="s">
        <v>25</v>
      </c>
      <c r="H377">
        <v>66013057</v>
      </c>
      <c r="I377">
        <v>3376</v>
      </c>
      <c r="J377">
        <v>6</v>
      </c>
      <c r="K377" t="str">
        <f t="shared" si="8"/>
        <v>USA</v>
      </c>
    </row>
    <row r="378" spans="1:11" x14ac:dyDescent="0.25">
      <c r="A378">
        <v>1185</v>
      </c>
      <c r="B378">
        <v>2012</v>
      </c>
      <c r="C378">
        <v>46</v>
      </c>
      <c r="D378" t="s">
        <v>4965</v>
      </c>
      <c r="E378" t="s">
        <v>271</v>
      </c>
      <c r="F378" t="str">
        <f>VLOOKUP(E378,FilmsPerYearPerCountry!$B$3:$C$27,2,FALSE)</f>
        <v>Lionsgate Films</v>
      </c>
      <c r="G378" t="s">
        <v>25</v>
      </c>
      <c r="H378">
        <v>65653242</v>
      </c>
      <c r="I378">
        <v>2161</v>
      </c>
      <c r="J378">
        <v>4.2</v>
      </c>
      <c r="K378" t="str">
        <f t="shared" si="8"/>
        <v>USA</v>
      </c>
    </row>
    <row r="379" spans="1:11" x14ac:dyDescent="0.25">
      <c r="A379">
        <v>1186</v>
      </c>
      <c r="B379">
        <v>2012</v>
      </c>
      <c r="C379">
        <v>47</v>
      </c>
      <c r="D379" t="s">
        <v>4967</v>
      </c>
      <c r="E379" t="s">
        <v>256</v>
      </c>
      <c r="F379" t="e">
        <f>VLOOKUP(E379,FilmsPerYearPerCountry!$B$3:$C$27,2,FALSE)</f>
        <v>#N/A</v>
      </c>
      <c r="G379" t="s">
        <v>25</v>
      </c>
      <c r="H379">
        <v>65422625</v>
      </c>
      <c r="I379">
        <v>3702</v>
      </c>
      <c r="J379">
        <v>4.0999999999999996</v>
      </c>
      <c r="K379" t="str">
        <f t="shared" si="8"/>
        <v>USA</v>
      </c>
    </row>
    <row r="380" spans="1:11" x14ac:dyDescent="0.25">
      <c r="A380">
        <v>3250</v>
      </c>
      <c r="B380">
        <v>2015</v>
      </c>
      <c r="C380">
        <v>47</v>
      </c>
      <c r="D380" t="s">
        <v>11728</v>
      </c>
      <c r="E380" t="s">
        <v>94</v>
      </c>
      <c r="F380" t="str">
        <f>VLOOKUP(E380,FilmsPerYearPerCountry!$B$3:$C$27,2,FALSE)</f>
        <v>Universal Pictures</v>
      </c>
      <c r="G380" t="s">
        <v>25</v>
      </c>
      <c r="H380">
        <v>65206105</v>
      </c>
      <c r="I380">
        <v>3148</v>
      </c>
      <c r="J380">
        <v>5.5</v>
      </c>
      <c r="K380" t="str">
        <f t="shared" si="8"/>
        <v>USA</v>
      </c>
    </row>
    <row r="381" spans="1:11" x14ac:dyDescent="0.25">
      <c r="A381">
        <v>1862</v>
      </c>
      <c r="B381">
        <v>2013</v>
      </c>
      <c r="C381">
        <v>54</v>
      </c>
      <c r="D381" t="s">
        <v>7198</v>
      </c>
      <c r="E381" t="s">
        <v>154</v>
      </c>
      <c r="F381" t="str">
        <f>VLOOKUP(E381,FilmsPerYearPerCountry!$B$3:$C$27,2,FALSE)</f>
        <v>Warner Bros.</v>
      </c>
      <c r="G381" t="s">
        <v>25</v>
      </c>
      <c r="H381">
        <v>65187603</v>
      </c>
      <c r="I381">
        <v>3525</v>
      </c>
      <c r="J381">
        <v>5.0999999999999996</v>
      </c>
      <c r="K381" t="str">
        <f t="shared" si="8"/>
        <v>USA</v>
      </c>
    </row>
    <row r="382" spans="1:11" x14ac:dyDescent="0.25">
      <c r="A382">
        <v>2545</v>
      </c>
      <c r="B382">
        <v>2014</v>
      </c>
      <c r="C382">
        <v>49</v>
      </c>
      <c r="D382" t="s">
        <v>9474</v>
      </c>
      <c r="E382" t="s">
        <v>163</v>
      </c>
      <c r="F382" t="str">
        <f>VLOOKUP(E382,FilmsPerYearPerCountry!$B$3:$C$27,2,FALSE)</f>
        <v>Sony Pictures</v>
      </c>
      <c r="G382" t="s">
        <v>25</v>
      </c>
      <c r="H382">
        <v>65182182</v>
      </c>
      <c r="I382">
        <v>2225</v>
      </c>
      <c r="J382">
        <v>3.8</v>
      </c>
      <c r="K382" t="str">
        <f t="shared" si="8"/>
        <v>USA</v>
      </c>
    </row>
    <row r="383" spans="1:11" x14ac:dyDescent="0.25">
      <c r="A383">
        <v>3957</v>
      </c>
      <c r="B383">
        <v>2016</v>
      </c>
      <c r="C383">
        <v>48</v>
      </c>
      <c r="D383" t="s">
        <v>13962</v>
      </c>
      <c r="E383" t="s">
        <v>455</v>
      </c>
      <c r="F383" t="str">
        <f>VLOOKUP(E383,FilmsPerYearPerCountry!$B$3:$C$27,2,FALSE)</f>
        <v>Lionsgate Films</v>
      </c>
      <c r="G383" t="s">
        <v>574</v>
      </c>
      <c r="H383">
        <v>65075540</v>
      </c>
      <c r="I383">
        <v>3232</v>
      </c>
      <c r="J383">
        <v>4.5999999999999996</v>
      </c>
      <c r="K383" t="str">
        <f t="shared" si="8"/>
        <v>France</v>
      </c>
    </row>
    <row r="384" spans="1:11" x14ac:dyDescent="0.25">
      <c r="A384">
        <v>2546</v>
      </c>
      <c r="B384">
        <v>2014</v>
      </c>
      <c r="C384">
        <v>50</v>
      </c>
      <c r="D384" t="s">
        <v>9477</v>
      </c>
      <c r="E384" t="s">
        <v>263</v>
      </c>
      <c r="F384" t="str">
        <f>VLOOKUP(E384,FilmsPerYearPerCountry!$B$3:$C$27,2,FALSE)</f>
        <v>20th Century Fox</v>
      </c>
      <c r="G384" t="s">
        <v>9479</v>
      </c>
      <c r="H384">
        <v>65014513</v>
      </c>
      <c r="I384">
        <v>3503</v>
      </c>
      <c r="J384">
        <v>5.2</v>
      </c>
      <c r="K384" t="str">
        <f t="shared" si="8"/>
        <v>UK</v>
      </c>
    </row>
    <row r="385" spans="1:11" x14ac:dyDescent="0.25">
      <c r="A385">
        <v>1187</v>
      </c>
      <c r="B385">
        <v>2012</v>
      </c>
      <c r="C385">
        <v>48</v>
      </c>
      <c r="D385" t="s">
        <v>4972</v>
      </c>
      <c r="E385" t="s">
        <v>670</v>
      </c>
      <c r="F385" t="e">
        <f>VLOOKUP(E385,FilmsPerYearPerCountry!$B$3:$C$27,2,FALSE)</f>
        <v>#N/A</v>
      </c>
      <c r="G385" t="s">
        <v>25</v>
      </c>
      <c r="H385">
        <v>65001093</v>
      </c>
      <c r="I385">
        <v>2787</v>
      </c>
      <c r="J385">
        <v>6.6</v>
      </c>
      <c r="K385" t="str">
        <f t="shared" si="8"/>
        <v>USA</v>
      </c>
    </row>
    <row r="386" spans="1:11" x14ac:dyDescent="0.25">
      <c r="A386">
        <v>1188</v>
      </c>
      <c r="B386">
        <v>2012</v>
      </c>
      <c r="C386">
        <v>49</v>
      </c>
      <c r="D386" t="s">
        <v>4977</v>
      </c>
      <c r="E386" t="s">
        <v>2678</v>
      </c>
      <c r="F386" t="e">
        <f>VLOOKUP(E386,FilmsPerYearPerCountry!$B$3:$C$27,2,FALSE)</f>
        <v>#N/A</v>
      </c>
      <c r="G386" t="s">
        <v>460</v>
      </c>
      <c r="H386">
        <v>64935167</v>
      </c>
      <c r="I386">
        <v>3618</v>
      </c>
      <c r="J386">
        <v>4.5999999999999996</v>
      </c>
      <c r="K386" t="str">
        <f t="shared" si="8"/>
        <v>USA</v>
      </c>
    </row>
    <row r="387" spans="1:11" x14ac:dyDescent="0.25">
      <c r="A387">
        <v>1189</v>
      </c>
      <c r="B387">
        <v>2012</v>
      </c>
      <c r="C387">
        <v>50</v>
      </c>
      <c r="D387" t="s">
        <v>4980</v>
      </c>
      <c r="E387" t="s">
        <v>263</v>
      </c>
      <c r="F387" t="str">
        <f>VLOOKUP(E387,FilmsPerYearPerCountry!$B$3:$C$27,2,FALSE)</f>
        <v>20th Century Fox</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VLOOKUP(E388,FilmsPerYearPerCountry!$B$3:$C$27,2,FALSE)</f>
        <v>#N/A</v>
      </c>
      <c r="G388" t="s">
        <v>2664</v>
      </c>
      <c r="H388">
        <v>64508620</v>
      </c>
      <c r="I388">
        <v>3178</v>
      </c>
      <c r="J388">
        <v>4.3</v>
      </c>
      <c r="K388" t="str">
        <f t="shared" si="9"/>
        <v>USA</v>
      </c>
    </row>
    <row r="389" spans="1:11" x14ac:dyDescent="0.25">
      <c r="A389">
        <v>1863</v>
      </c>
      <c r="B389">
        <v>2013</v>
      </c>
      <c r="C389">
        <v>55</v>
      </c>
      <c r="D389" t="s">
        <v>7202</v>
      </c>
      <c r="E389" t="s">
        <v>94</v>
      </c>
      <c r="F389" t="str">
        <f>VLOOKUP(E389,FilmsPerYearPerCountry!$B$3:$C$27,2,FALSE)</f>
        <v>Universal Pictures</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VLOOKUP(E390,FilmsPerYearPerCountry!$B$3:$C$27,2,FALSE)</f>
        <v>#N/A</v>
      </c>
      <c r="G390" t="s">
        <v>25</v>
      </c>
      <c r="H390">
        <v>64460211</v>
      </c>
      <c r="I390">
        <v>3003</v>
      </c>
      <c r="J390">
        <v>3.5</v>
      </c>
      <c r="K390" t="str">
        <f t="shared" si="9"/>
        <v>USA</v>
      </c>
    </row>
    <row r="391" spans="1:11" x14ac:dyDescent="0.25">
      <c r="A391">
        <v>2547</v>
      </c>
      <c r="B391">
        <v>2014</v>
      </c>
      <c r="C391">
        <v>51</v>
      </c>
      <c r="D391" t="s">
        <v>9480</v>
      </c>
      <c r="E391" t="s">
        <v>2974</v>
      </c>
      <c r="F391" t="e">
        <f>VLOOKUP(E391,FilmsPerYearPerCountry!$B$3:$C$27,2,FALSE)</f>
        <v>#N/A</v>
      </c>
      <c r="G391" t="s">
        <v>9482</v>
      </c>
      <c r="H391">
        <v>64251541</v>
      </c>
      <c r="I391">
        <v>3472</v>
      </c>
      <c r="J391">
        <v>3.7</v>
      </c>
      <c r="K391" t="str">
        <f>IFERROR(LEFT(G391,FIND(",",G391,1)-1),G391)</f>
        <v>Canada</v>
      </c>
    </row>
    <row r="392" spans="1:11" x14ac:dyDescent="0.25">
      <c r="A392">
        <v>3958</v>
      </c>
      <c r="B392">
        <v>2016</v>
      </c>
      <c r="C392">
        <v>49</v>
      </c>
      <c r="D392" t="s">
        <v>13964</v>
      </c>
      <c r="E392" t="s">
        <v>263</v>
      </c>
      <c r="F392" t="str">
        <f>VLOOKUP(E392,FilmsPerYearPerCountry!$B$3:$C$27,2,FALSE)</f>
        <v>20th Century Fox</v>
      </c>
      <c r="G392" t="s">
        <v>25</v>
      </c>
      <c r="H392">
        <v>64063008</v>
      </c>
      <c r="I392">
        <v>3997</v>
      </c>
      <c r="J392">
        <v>3.4</v>
      </c>
      <c r="K392" t="str">
        <f t="shared" si="9"/>
        <v>USA</v>
      </c>
    </row>
    <row r="393" spans="1:11" x14ac:dyDescent="0.25">
      <c r="A393">
        <v>591</v>
      </c>
      <c r="B393">
        <v>2011</v>
      </c>
      <c r="C393">
        <v>54</v>
      </c>
      <c r="D393" t="s">
        <v>2743</v>
      </c>
      <c r="E393" t="s">
        <v>72</v>
      </c>
      <c r="F393" t="str">
        <f>VLOOKUP(E393,FilmsPerYearPerCountry!$B$3:$C$27,2,FALSE)</f>
        <v>Warner Bros.</v>
      </c>
      <c r="G393" t="s">
        <v>936</v>
      </c>
      <c r="H393">
        <v>64006466</v>
      </c>
      <c r="I393">
        <v>3611</v>
      </c>
      <c r="J393">
        <v>5</v>
      </c>
      <c r="K393" t="str">
        <f>IFERROR(LEFT(G393,FIND(",",G393,1)-1),G393)</f>
        <v>Australia</v>
      </c>
    </row>
    <row r="394" spans="1:11" x14ac:dyDescent="0.25">
      <c r="A394">
        <v>49</v>
      </c>
      <c r="B394">
        <v>2010</v>
      </c>
      <c r="C394">
        <v>49</v>
      </c>
      <c r="D394" t="s">
        <v>406</v>
      </c>
      <c r="E394" t="s">
        <v>263</v>
      </c>
      <c r="F394" t="str">
        <f>VLOOKUP(E394,FilmsPerYearPerCountry!$B$3:$C$27,2,FALSE)</f>
        <v>20th Century Fox</v>
      </c>
      <c r="G394" t="s">
        <v>79</v>
      </c>
      <c r="H394">
        <v>64003625</v>
      </c>
      <c r="I394">
        <v>3083</v>
      </c>
      <c r="J394">
        <v>5.6</v>
      </c>
      <c r="K394" t="str">
        <f t="shared" si="9"/>
        <v>USA</v>
      </c>
    </row>
    <row r="395" spans="1:11" x14ac:dyDescent="0.25">
      <c r="A395">
        <v>1864</v>
      </c>
      <c r="B395">
        <v>2013</v>
      </c>
      <c r="C395">
        <v>56</v>
      </c>
      <c r="D395" t="s">
        <v>7205</v>
      </c>
      <c r="E395" t="s">
        <v>605</v>
      </c>
      <c r="F395" t="e">
        <f>VLOOKUP(E395,FilmsPerYearPerCountry!$B$3:$C$27,2,FALSE)</f>
        <v>#N/A</v>
      </c>
      <c r="G395" t="s">
        <v>25</v>
      </c>
      <c r="H395">
        <v>63914167</v>
      </c>
      <c r="I395">
        <v>3237</v>
      </c>
      <c r="J395">
        <v>4.8</v>
      </c>
      <c r="K395" t="str">
        <f t="shared" si="9"/>
        <v>USA</v>
      </c>
    </row>
    <row r="396" spans="1:11" x14ac:dyDescent="0.25">
      <c r="A396">
        <v>4692</v>
      </c>
      <c r="B396">
        <v>2017</v>
      </c>
      <c r="C396">
        <v>46</v>
      </c>
      <c r="D396" t="s">
        <v>16352</v>
      </c>
      <c r="E396" t="s">
        <v>1018</v>
      </c>
      <c r="F396" t="e">
        <f>VLOOKUP(E396,FilmsPerYearPerCountry!$B$3:$C$27,2,FALSE)</f>
        <v>#N/A</v>
      </c>
      <c r="G396" t="s">
        <v>25</v>
      </c>
      <c r="H396">
        <v>63859435</v>
      </c>
      <c r="I396">
        <v>2341</v>
      </c>
      <c r="J396">
        <v>8.6999999999999993</v>
      </c>
      <c r="K396" t="str">
        <f t="shared" si="9"/>
        <v>USA</v>
      </c>
    </row>
    <row r="397" spans="1:11" x14ac:dyDescent="0.25">
      <c r="A397">
        <v>592</v>
      </c>
      <c r="B397">
        <v>2011</v>
      </c>
      <c r="C397">
        <v>55</v>
      </c>
      <c r="D397" t="s">
        <v>2747</v>
      </c>
      <c r="E397" t="s">
        <v>72</v>
      </c>
      <c r="F397" t="str">
        <f>VLOOKUP(E397,FilmsPerYearPerCountry!$B$3:$C$27,2,FALSE)</f>
        <v>Warner Bros.</v>
      </c>
      <c r="G397" t="s">
        <v>2750</v>
      </c>
      <c r="H397">
        <v>63686397</v>
      </c>
      <c r="I397">
        <v>3043</v>
      </c>
      <c r="J397">
        <v>5.6</v>
      </c>
      <c r="K397" t="str">
        <f>IFERROR(LEFT(G397,FIND(",",G397,1)-1),G397)</f>
        <v>UK</v>
      </c>
    </row>
    <row r="398" spans="1:11" x14ac:dyDescent="0.25">
      <c r="A398">
        <v>1190</v>
      </c>
      <c r="B398">
        <v>2012</v>
      </c>
      <c r="C398">
        <v>51</v>
      </c>
      <c r="D398" t="s">
        <v>4983</v>
      </c>
      <c r="E398" t="s">
        <v>163</v>
      </c>
      <c r="F398" t="str">
        <f>VLOOKUP(E398,FilmsPerYearPerCountry!$B$3:$C$27,2,FALSE)</f>
        <v>Sony Pictures</v>
      </c>
      <c r="G398" t="s">
        <v>25</v>
      </c>
      <c r="H398">
        <v>63536011</v>
      </c>
      <c r="I398">
        <v>2441</v>
      </c>
      <c r="J398">
        <v>6.5</v>
      </c>
      <c r="K398" t="str">
        <f t="shared" si="9"/>
        <v>USA</v>
      </c>
    </row>
    <row r="399" spans="1:11" x14ac:dyDescent="0.25">
      <c r="A399">
        <v>3959</v>
      </c>
      <c r="B399">
        <v>2016</v>
      </c>
      <c r="C399">
        <v>50</v>
      </c>
      <c r="D399" t="s">
        <v>13967</v>
      </c>
      <c r="E399" t="s">
        <v>94</v>
      </c>
      <c r="F399" t="str">
        <f>VLOOKUP(E399,FilmsPerYearPerCountry!$B$3:$C$27,2,FALSE)</f>
        <v>Universal Pictures</v>
      </c>
      <c r="G399" t="s">
        <v>25</v>
      </c>
      <c r="H399">
        <v>63285885</v>
      </c>
      <c r="I399">
        <v>3495</v>
      </c>
      <c r="J399">
        <v>4</v>
      </c>
      <c r="K399" t="str">
        <f t="shared" si="9"/>
        <v>USA</v>
      </c>
    </row>
    <row r="400" spans="1:11" x14ac:dyDescent="0.25">
      <c r="A400">
        <v>50</v>
      </c>
      <c r="B400">
        <v>2010</v>
      </c>
      <c r="C400">
        <v>50</v>
      </c>
      <c r="D400" t="s">
        <v>411</v>
      </c>
      <c r="E400" t="s">
        <v>417</v>
      </c>
      <c r="F400" t="e">
        <f>VLOOKUP(E400,FilmsPerYearPerCountry!$B$3:$C$27,2,FALSE)</f>
        <v>#N/A</v>
      </c>
      <c r="G400" t="s">
        <v>25</v>
      </c>
      <c r="H400">
        <v>63150991</v>
      </c>
      <c r="I400">
        <v>3504</v>
      </c>
      <c r="J400">
        <v>4.5999999999999996</v>
      </c>
      <c r="K400" t="str">
        <f t="shared" si="9"/>
        <v>USA</v>
      </c>
    </row>
    <row r="401" spans="1:11" x14ac:dyDescent="0.25">
      <c r="A401">
        <v>51</v>
      </c>
      <c r="B401">
        <v>2010</v>
      </c>
      <c r="C401">
        <v>51</v>
      </c>
      <c r="D401" t="s">
        <v>418</v>
      </c>
      <c r="E401" t="s">
        <v>72</v>
      </c>
      <c r="F401" t="str">
        <f>VLOOKUP(E401,FilmsPerYearPerCountry!$B$3:$C$27,2,FALSE)</f>
        <v>Warner Bros.</v>
      </c>
      <c r="G401" t="s">
        <v>25</v>
      </c>
      <c r="H401">
        <v>63075011</v>
      </c>
      <c r="I401">
        <v>3332</v>
      </c>
      <c r="J401">
        <v>3.5</v>
      </c>
      <c r="K401" t="str">
        <f t="shared" si="9"/>
        <v>USA</v>
      </c>
    </row>
    <row r="402" spans="1:11" x14ac:dyDescent="0.25">
      <c r="A402">
        <v>52</v>
      </c>
      <c r="B402">
        <v>2010</v>
      </c>
      <c r="C402">
        <v>52</v>
      </c>
      <c r="D402" t="s">
        <v>425</v>
      </c>
      <c r="E402" t="s">
        <v>417</v>
      </c>
      <c r="F402" t="e">
        <f>VLOOKUP(E402,FilmsPerYearPerCountry!$B$3:$C$27,2,FALSE)</f>
        <v>#N/A</v>
      </c>
      <c r="G402" t="s">
        <v>25</v>
      </c>
      <c r="H402">
        <v>62950384</v>
      </c>
      <c r="I402">
        <v>2794</v>
      </c>
      <c r="J402">
        <v>3.3</v>
      </c>
      <c r="K402" t="str">
        <f t="shared" si="9"/>
        <v>USA</v>
      </c>
    </row>
    <row r="403" spans="1:11" x14ac:dyDescent="0.25">
      <c r="A403">
        <v>3960</v>
      </c>
      <c r="B403">
        <v>2016</v>
      </c>
      <c r="C403">
        <v>51</v>
      </c>
      <c r="D403" t="s">
        <v>13969</v>
      </c>
      <c r="E403" t="s">
        <v>615</v>
      </c>
      <c r="F403" t="e">
        <f>VLOOKUP(E403,FilmsPerYearPerCountry!$B$3:$C$27,2,FALSE)</f>
        <v>#N/A</v>
      </c>
      <c r="G403" t="s">
        <v>13971</v>
      </c>
      <c r="H403">
        <v>62678608</v>
      </c>
      <c r="I403">
        <v>3492</v>
      </c>
      <c r="J403">
        <v>2.8</v>
      </c>
      <c r="K403" t="str">
        <f>IFERROR(LEFT(G403,FIND(",",G403,1)-1),G403)</f>
        <v>UK</v>
      </c>
    </row>
    <row r="404" spans="1:11" x14ac:dyDescent="0.25">
      <c r="A404">
        <v>3252</v>
      </c>
      <c r="B404">
        <v>2015</v>
      </c>
      <c r="C404">
        <v>49</v>
      </c>
      <c r="D404" t="s">
        <v>11734</v>
      </c>
      <c r="E404" t="s">
        <v>9344</v>
      </c>
      <c r="F404" t="str">
        <f>VLOOKUP(E404,FilmsPerYearPerCountry!$B$3:$C$27,2,FALSE)</f>
        <v>Warner Bros.</v>
      </c>
      <c r="G404" t="s">
        <v>79</v>
      </c>
      <c r="H404">
        <v>62575678</v>
      </c>
      <c r="I404">
        <v>3188</v>
      </c>
      <c r="J404">
        <v>6.8</v>
      </c>
      <c r="K404" t="str">
        <f t="shared" si="9"/>
        <v>USA</v>
      </c>
    </row>
    <row r="405" spans="1:11" x14ac:dyDescent="0.25">
      <c r="A405">
        <v>593</v>
      </c>
      <c r="B405">
        <v>2011</v>
      </c>
      <c r="C405">
        <v>56</v>
      </c>
      <c r="D405" t="s">
        <v>2754</v>
      </c>
      <c r="E405" t="s">
        <v>94</v>
      </c>
      <c r="F405" t="str">
        <f>VLOOKUP(E405,FilmsPerYearPerCountry!$B$3:$C$27,2,FALSE)</f>
        <v>Universal Pictures</v>
      </c>
      <c r="G405" t="s">
        <v>25</v>
      </c>
      <c r="H405">
        <v>62495645</v>
      </c>
      <c r="I405">
        <v>2847</v>
      </c>
      <c r="J405">
        <v>6</v>
      </c>
      <c r="K405" t="str">
        <f t="shared" si="9"/>
        <v>USA</v>
      </c>
    </row>
    <row r="406" spans="1:11" x14ac:dyDescent="0.25">
      <c r="A406">
        <v>1191</v>
      </c>
      <c r="B406">
        <v>2012</v>
      </c>
      <c r="C406">
        <v>52</v>
      </c>
      <c r="D406" t="s">
        <v>4987</v>
      </c>
      <c r="E406" t="s">
        <v>584</v>
      </c>
      <c r="F406" t="e">
        <f>VLOOKUP(E406,FilmsPerYearPerCountry!$B$3:$C$27,2,FALSE)</f>
        <v>#N/A</v>
      </c>
      <c r="G406" t="s">
        <v>460</v>
      </c>
      <c r="H406">
        <v>62321039</v>
      </c>
      <c r="I406">
        <v>3078</v>
      </c>
      <c r="J406">
        <v>3.9</v>
      </c>
      <c r="K406" t="str">
        <f t="shared" si="9"/>
        <v>USA</v>
      </c>
    </row>
    <row r="407" spans="1:11" x14ac:dyDescent="0.25">
      <c r="A407">
        <v>53</v>
      </c>
      <c r="B407">
        <v>2010</v>
      </c>
      <c r="C407">
        <v>53</v>
      </c>
      <c r="D407" t="s">
        <v>431</v>
      </c>
      <c r="E407" t="s">
        <v>94</v>
      </c>
      <c r="F407" t="str">
        <f>VLOOKUP(E407,FilmsPerYearPerCountry!$B$3:$C$27,2,FALSE)</f>
        <v>Universal Pictures</v>
      </c>
      <c r="G407" t="s">
        <v>25</v>
      </c>
      <c r="H407">
        <v>61979680</v>
      </c>
      <c r="I407">
        <v>3223</v>
      </c>
      <c r="J407">
        <v>4.3</v>
      </c>
      <c r="K407" t="str">
        <f t="shared" si="9"/>
        <v>USA</v>
      </c>
    </row>
    <row r="408" spans="1:11" x14ac:dyDescent="0.25">
      <c r="A408">
        <v>1865</v>
      </c>
      <c r="B408">
        <v>2013</v>
      </c>
      <c r="C408">
        <v>57</v>
      </c>
      <c r="D408" t="s">
        <v>7207</v>
      </c>
      <c r="E408" t="s">
        <v>63</v>
      </c>
      <c r="F408" t="str">
        <f>VLOOKUP(E408,FilmsPerYearPerCountry!$B$3:$C$27,2,FALSE)</f>
        <v>Summit Entertainment</v>
      </c>
      <c r="G408" t="s">
        <v>25</v>
      </c>
      <c r="H408">
        <v>61737191</v>
      </c>
      <c r="I408">
        <v>3407</v>
      </c>
      <c r="J408">
        <v>5.0999999999999996</v>
      </c>
      <c r="K408" t="str">
        <f t="shared" si="9"/>
        <v>USA</v>
      </c>
    </row>
    <row r="409" spans="1:11" x14ac:dyDescent="0.25">
      <c r="A409">
        <v>3961</v>
      </c>
      <c r="B409">
        <v>2016</v>
      </c>
      <c r="C409">
        <v>52</v>
      </c>
      <c r="D409" t="s">
        <v>13974</v>
      </c>
      <c r="E409" t="s">
        <v>163</v>
      </c>
      <c r="F409" t="str">
        <f>VLOOKUP(E409,FilmsPerYearPerCountry!$B$3:$C$27,2,FALSE)</f>
        <v>Sony Pictures</v>
      </c>
      <c r="G409" t="s">
        <v>25</v>
      </c>
      <c r="H409">
        <v>61705123</v>
      </c>
      <c r="I409">
        <v>3155</v>
      </c>
      <c r="J409">
        <v>4.4000000000000004</v>
      </c>
      <c r="K409" t="str">
        <f t="shared" si="9"/>
        <v>USA</v>
      </c>
    </row>
    <row r="410" spans="1:11" x14ac:dyDescent="0.25">
      <c r="A410">
        <v>3962</v>
      </c>
      <c r="B410">
        <v>2016</v>
      </c>
      <c r="C410">
        <v>53</v>
      </c>
      <c r="D410" t="s">
        <v>13976</v>
      </c>
      <c r="E410" t="s">
        <v>455</v>
      </c>
      <c r="F410" t="str">
        <f>VLOOKUP(E410,FilmsPerYearPerCountry!$B$3:$C$27,2,FALSE)</f>
        <v>Lionsgate Films</v>
      </c>
      <c r="G410" t="s">
        <v>11757</v>
      </c>
      <c r="H410">
        <v>61433527</v>
      </c>
      <c r="I410">
        <v>3403</v>
      </c>
      <c r="J410">
        <v>6.8</v>
      </c>
      <c r="K410" t="str">
        <f>IFERROR(LEFT(G410,FIND(",",G410,1)-1),G410)</f>
        <v>Hong Kong</v>
      </c>
    </row>
    <row r="411" spans="1:11" x14ac:dyDescent="0.25">
      <c r="A411">
        <v>1866</v>
      </c>
      <c r="B411">
        <v>2013</v>
      </c>
      <c r="C411">
        <v>58</v>
      </c>
      <c r="D411" t="s">
        <v>7210</v>
      </c>
      <c r="E411" t="s">
        <v>154</v>
      </c>
      <c r="F411" t="str">
        <f>VLOOKUP(E411,FilmsPerYearPerCountry!$B$3:$C$27,2,FALSE)</f>
        <v>Warner Bros.</v>
      </c>
      <c r="G411" t="s">
        <v>25</v>
      </c>
      <c r="H411">
        <v>61002302</v>
      </c>
      <c r="I411">
        <v>3290</v>
      </c>
      <c r="J411">
        <v>7.4</v>
      </c>
      <c r="K411" t="str">
        <f t="shared" si="9"/>
        <v>USA</v>
      </c>
    </row>
    <row r="412" spans="1:11" x14ac:dyDescent="0.25">
      <c r="A412">
        <v>54</v>
      </c>
      <c r="B412">
        <v>2010</v>
      </c>
      <c r="C412">
        <v>54</v>
      </c>
      <c r="D412" t="s">
        <v>437</v>
      </c>
      <c r="E412" t="s">
        <v>94</v>
      </c>
      <c r="F412" t="str">
        <f>VLOOKUP(E412,FilmsPerYearPerCountry!$B$3:$C$27,2,FALSE)</f>
        <v>Universal Pictures</v>
      </c>
      <c r="G412" t="s">
        <v>25</v>
      </c>
      <c r="H412">
        <v>60974475</v>
      </c>
      <c r="I412">
        <v>2702</v>
      </c>
      <c r="J412">
        <v>6.5</v>
      </c>
      <c r="K412" t="str">
        <f t="shared" si="9"/>
        <v>USA</v>
      </c>
    </row>
    <row r="413" spans="1:11" x14ac:dyDescent="0.25">
      <c r="A413">
        <v>2548</v>
      </c>
      <c r="B413">
        <v>2014</v>
      </c>
      <c r="C413">
        <v>52</v>
      </c>
      <c r="D413" t="s">
        <v>9484</v>
      </c>
      <c r="E413" t="s">
        <v>9487</v>
      </c>
      <c r="F413" t="e">
        <f>VLOOKUP(E413,FilmsPerYearPerCountry!$B$3:$C$27,2,FALSE)</f>
        <v>#N/A</v>
      </c>
      <c r="G413" t="s">
        <v>25</v>
      </c>
      <c r="H413">
        <v>60755732</v>
      </c>
      <c r="I413">
        <v>1860</v>
      </c>
      <c r="J413">
        <v>1.6</v>
      </c>
      <c r="K413" t="str">
        <f t="shared" si="9"/>
        <v>USA</v>
      </c>
    </row>
    <row r="414" spans="1:11" x14ac:dyDescent="0.25">
      <c r="A414">
        <v>1867</v>
      </c>
      <c r="B414">
        <v>2013</v>
      </c>
      <c r="C414">
        <v>59</v>
      </c>
      <c r="D414" t="s">
        <v>7214</v>
      </c>
      <c r="E414" t="s">
        <v>163</v>
      </c>
      <c r="F414" t="str">
        <f>VLOOKUP(E414,FilmsPerYearPerCountry!$B$3:$C$27,2,FALSE)</f>
        <v>Sony Pictures</v>
      </c>
      <c r="G414" t="s">
        <v>25</v>
      </c>
      <c r="H414">
        <v>60522097</v>
      </c>
      <c r="I414">
        <v>3401</v>
      </c>
      <c r="J414">
        <v>3.3</v>
      </c>
      <c r="K414" t="str">
        <f t="shared" si="9"/>
        <v>USA</v>
      </c>
    </row>
    <row r="415" spans="1:11" x14ac:dyDescent="0.25">
      <c r="A415">
        <v>1192</v>
      </c>
      <c r="B415">
        <v>2012</v>
      </c>
      <c r="C415">
        <v>53</v>
      </c>
      <c r="D415" t="s">
        <v>4991</v>
      </c>
      <c r="E415" t="s">
        <v>72</v>
      </c>
      <c r="F415" t="str">
        <f>VLOOKUP(E415,FilmsPerYearPerCountry!$B$3:$C$27,2,FALSE)</f>
        <v>Warner Bros.</v>
      </c>
      <c r="G415" t="s">
        <v>25</v>
      </c>
      <c r="H415">
        <v>60457138</v>
      </c>
      <c r="I415">
        <v>3175</v>
      </c>
      <c r="J415">
        <v>3.9</v>
      </c>
      <c r="K415" t="str">
        <f t="shared" si="9"/>
        <v>USA</v>
      </c>
    </row>
    <row r="416" spans="1:11" x14ac:dyDescent="0.25">
      <c r="A416">
        <v>3963</v>
      </c>
      <c r="B416">
        <v>2016</v>
      </c>
      <c r="C416">
        <v>54</v>
      </c>
      <c r="D416" t="s">
        <v>13979</v>
      </c>
      <c r="E416" t="s">
        <v>263</v>
      </c>
      <c r="F416" t="str">
        <f>VLOOKUP(E416,FilmsPerYearPerCountry!$B$3:$C$27,2,FALSE)</f>
        <v>20th Century Fox</v>
      </c>
      <c r="G416" t="s">
        <v>13983</v>
      </c>
      <c r="H416">
        <v>60323786</v>
      </c>
      <c r="I416">
        <v>3008</v>
      </c>
      <c r="J416">
        <v>3.9</v>
      </c>
      <c r="K416" t="str">
        <f t="shared" si="9"/>
        <v>USA</v>
      </c>
    </row>
    <row r="417" spans="1:11" x14ac:dyDescent="0.25">
      <c r="A417">
        <v>55</v>
      </c>
      <c r="B417">
        <v>2010</v>
      </c>
      <c r="C417">
        <v>55</v>
      </c>
      <c r="D417" t="s">
        <v>442</v>
      </c>
      <c r="E417" t="s">
        <v>449</v>
      </c>
      <c r="F417" t="e">
        <f>VLOOKUP(E417,FilmsPerYearPerCountry!$B$3:$C$27,2,FALSE)</f>
        <v>#N/A</v>
      </c>
      <c r="G417" t="s">
        <v>445</v>
      </c>
      <c r="H417">
        <v>60128566</v>
      </c>
      <c r="I417">
        <v>3209</v>
      </c>
      <c r="J417">
        <v>3.7</v>
      </c>
      <c r="K417" t="str">
        <f>IFERROR(LEFT(G417,FIND(",",G417,1)-1),G417)</f>
        <v>Germany</v>
      </c>
    </row>
    <row r="418" spans="1:11" x14ac:dyDescent="0.25">
      <c r="A418">
        <v>56</v>
      </c>
      <c r="B418">
        <v>2010</v>
      </c>
      <c r="C418">
        <v>56</v>
      </c>
      <c r="D418" t="s">
        <v>451</v>
      </c>
      <c r="E418" t="s">
        <v>455</v>
      </c>
      <c r="F418" t="str">
        <f>VLOOKUP(E418,FilmsPerYearPerCountry!$B$3:$C$27,2,FALSE)</f>
        <v>Lionsgate Films</v>
      </c>
      <c r="G418" t="s">
        <v>25</v>
      </c>
      <c r="H418">
        <v>60095852</v>
      </c>
      <c r="I418">
        <v>2155</v>
      </c>
      <c r="J418">
        <v>4.3</v>
      </c>
      <c r="K418" t="str">
        <f t="shared" si="9"/>
        <v>USA</v>
      </c>
    </row>
    <row r="419" spans="1:11" x14ac:dyDescent="0.25">
      <c r="A419">
        <v>57</v>
      </c>
      <c r="B419">
        <v>2010</v>
      </c>
      <c r="C419">
        <v>57</v>
      </c>
      <c r="D419" t="s">
        <v>456</v>
      </c>
      <c r="E419" t="s">
        <v>263</v>
      </c>
      <c r="F419" t="str">
        <f>VLOOKUP(E419,FilmsPerYearPerCountry!$B$3:$C$27,2,FALSE)</f>
        <v>20th Century Fox</v>
      </c>
      <c r="G419" t="s">
        <v>460</v>
      </c>
      <c r="H419">
        <v>60022256</v>
      </c>
      <c r="I419">
        <v>3345</v>
      </c>
      <c r="J419">
        <v>3.6</v>
      </c>
      <c r="K419" t="str">
        <f t="shared" si="9"/>
        <v>USA</v>
      </c>
    </row>
    <row r="420" spans="1:11" x14ac:dyDescent="0.25">
      <c r="A420">
        <v>58</v>
      </c>
      <c r="B420">
        <v>2010</v>
      </c>
      <c r="C420">
        <v>58</v>
      </c>
      <c r="D420" t="s">
        <v>463</v>
      </c>
      <c r="E420" t="s">
        <v>30</v>
      </c>
      <c r="F420" t="str">
        <f>VLOOKUP(E420,FilmsPerYearPerCountry!$B$3:$C$27,2,FALSE)</f>
        <v>Walt Disney Pictures</v>
      </c>
      <c r="G420" t="s">
        <v>25</v>
      </c>
      <c r="H420">
        <v>59713955</v>
      </c>
      <c r="I420">
        <v>3108</v>
      </c>
      <c r="J420">
        <v>6.1</v>
      </c>
      <c r="K420" t="str">
        <f t="shared" si="9"/>
        <v>USA</v>
      </c>
    </row>
    <row r="421" spans="1:11" x14ac:dyDescent="0.25">
      <c r="A421">
        <v>2549</v>
      </c>
      <c r="B421">
        <v>2014</v>
      </c>
      <c r="C421">
        <v>53</v>
      </c>
      <c r="D421" t="s">
        <v>9488</v>
      </c>
      <c r="E421" t="s">
        <v>263</v>
      </c>
      <c r="F421" t="str">
        <f>VLOOKUP(E421,FilmsPerYearPerCountry!$B$3:$C$27,2,FALSE)</f>
        <v>20th Century Fox</v>
      </c>
      <c r="G421" t="s">
        <v>25</v>
      </c>
      <c r="H421">
        <v>59700064</v>
      </c>
      <c r="I421">
        <v>3271</v>
      </c>
      <c r="J421">
        <v>3.7</v>
      </c>
      <c r="K421" t="str">
        <f t="shared" si="9"/>
        <v>USA</v>
      </c>
    </row>
    <row r="422" spans="1:11" x14ac:dyDescent="0.25">
      <c r="A422">
        <v>3964</v>
      </c>
      <c r="B422">
        <v>2016</v>
      </c>
      <c r="C422">
        <v>55</v>
      </c>
      <c r="D422" t="s">
        <v>13985</v>
      </c>
      <c r="E422" t="s">
        <v>13988</v>
      </c>
      <c r="F422" t="e">
        <f>VLOOKUP(E422,FilmsPerYearPerCountry!$B$3:$C$27,2,FALSE)</f>
        <v>#N/A</v>
      </c>
      <c r="G422" t="s">
        <v>460</v>
      </c>
      <c r="H422">
        <v>59689605</v>
      </c>
      <c r="I422">
        <v>3179</v>
      </c>
      <c r="J422">
        <v>3.7</v>
      </c>
      <c r="K422" t="str">
        <f t="shared" si="9"/>
        <v>USA</v>
      </c>
    </row>
    <row r="423" spans="1:11" x14ac:dyDescent="0.25">
      <c r="A423">
        <v>1193</v>
      </c>
      <c r="B423">
        <v>2012</v>
      </c>
      <c r="C423">
        <v>54</v>
      </c>
      <c r="D423" t="s">
        <v>4996</v>
      </c>
      <c r="E423" t="s">
        <v>144</v>
      </c>
      <c r="F423" t="str">
        <f>VLOOKUP(E423,FilmsPerYearPerCountry!$B$3:$C$27,2,FALSE)</f>
        <v>Paramount Studios</v>
      </c>
      <c r="G423" t="s">
        <v>25</v>
      </c>
      <c r="H423">
        <v>59650222</v>
      </c>
      <c r="I423">
        <v>3014</v>
      </c>
      <c r="J423">
        <v>5.8</v>
      </c>
      <c r="K423" t="str">
        <f t="shared" si="9"/>
        <v>USA</v>
      </c>
    </row>
    <row r="424" spans="1:11" x14ac:dyDescent="0.25">
      <c r="A424">
        <v>2550</v>
      </c>
      <c r="B424">
        <v>2014</v>
      </c>
      <c r="C424">
        <v>54</v>
      </c>
      <c r="D424" t="s">
        <v>9490</v>
      </c>
      <c r="E424" t="s">
        <v>247</v>
      </c>
      <c r="F424" t="e">
        <f>VLOOKUP(E424,FilmsPerYearPerCountry!$B$3:$C$27,2,FALSE)</f>
        <v>#N/A</v>
      </c>
      <c r="G424" t="s">
        <v>1649</v>
      </c>
      <c r="H424">
        <v>59301324</v>
      </c>
      <c r="I424">
        <v>1467</v>
      </c>
      <c r="J424">
        <v>8.8000000000000007</v>
      </c>
      <c r="K424" t="str">
        <f t="shared" si="9"/>
        <v>USA</v>
      </c>
    </row>
    <row r="425" spans="1:11" x14ac:dyDescent="0.25">
      <c r="A425">
        <v>4693</v>
      </c>
      <c r="B425">
        <v>2017</v>
      </c>
      <c r="C425">
        <v>47</v>
      </c>
      <c r="D425" t="s">
        <v>16356</v>
      </c>
      <c r="E425" t="s">
        <v>72</v>
      </c>
      <c r="F425" t="str">
        <f>VLOOKUP(E425,FilmsPerYearPerCountry!$B$3:$C$27,2,FALSE)</f>
        <v>Warner Bros.</v>
      </c>
      <c r="G425" t="s">
        <v>16242</v>
      </c>
      <c r="H425">
        <v>59281555</v>
      </c>
      <c r="I425">
        <v>4047</v>
      </c>
      <c r="J425">
        <v>5.5</v>
      </c>
      <c r="K425" t="str">
        <f t="shared" si="9"/>
        <v>USA</v>
      </c>
    </row>
    <row r="426" spans="1:11" x14ac:dyDescent="0.25">
      <c r="A426">
        <v>2551</v>
      </c>
      <c r="B426">
        <v>2014</v>
      </c>
      <c r="C426">
        <v>55</v>
      </c>
      <c r="D426" t="s">
        <v>9493</v>
      </c>
      <c r="E426" t="s">
        <v>30</v>
      </c>
      <c r="F426" t="str">
        <f>VLOOKUP(E426,FilmsPerYearPerCountry!$B$3:$C$27,2,FALSE)</f>
        <v>Walt Disney Pictures</v>
      </c>
      <c r="G426" t="s">
        <v>25</v>
      </c>
      <c r="H426">
        <v>59165787</v>
      </c>
      <c r="I426">
        <v>3839</v>
      </c>
      <c r="J426">
        <v>4.8</v>
      </c>
      <c r="K426" t="str">
        <f t="shared" si="9"/>
        <v>USA</v>
      </c>
    </row>
    <row r="427" spans="1:11" x14ac:dyDescent="0.25">
      <c r="A427">
        <v>3253</v>
      </c>
      <c r="B427">
        <v>2015</v>
      </c>
      <c r="C427">
        <v>50</v>
      </c>
      <c r="D427" t="s">
        <v>11737</v>
      </c>
      <c r="E427" t="s">
        <v>72</v>
      </c>
      <c r="F427" t="str">
        <f>VLOOKUP(E427,FilmsPerYearPerCountry!$B$3:$C$27,2,FALSE)</f>
        <v>Warner Bros.</v>
      </c>
      <c r="G427" t="s">
        <v>25</v>
      </c>
      <c r="H427">
        <v>58884188</v>
      </c>
      <c r="I427">
        <v>3430</v>
      </c>
      <c r="J427">
        <v>3.4</v>
      </c>
      <c r="K427" t="str">
        <f t="shared" si="9"/>
        <v>USA</v>
      </c>
    </row>
    <row r="428" spans="1:11" x14ac:dyDescent="0.25">
      <c r="A428">
        <v>1194</v>
      </c>
      <c r="B428">
        <v>2012</v>
      </c>
      <c r="C428">
        <v>55</v>
      </c>
      <c r="D428" t="s">
        <v>5001</v>
      </c>
      <c r="E428" t="s">
        <v>163</v>
      </c>
      <c r="F428" t="str">
        <f>VLOOKUP(E428,FilmsPerYearPerCountry!$B$3:$C$27,2,FALSE)</f>
        <v>Sony Pictures</v>
      </c>
      <c r="G428" t="s">
        <v>460</v>
      </c>
      <c r="H428">
        <v>58877969</v>
      </c>
      <c r="I428">
        <v>3601</v>
      </c>
      <c r="J428">
        <v>4.3</v>
      </c>
      <c r="K428" t="str">
        <f t="shared" si="9"/>
        <v>USA</v>
      </c>
    </row>
    <row r="429" spans="1:11" x14ac:dyDescent="0.25">
      <c r="A429">
        <v>594</v>
      </c>
      <c r="B429">
        <v>2011</v>
      </c>
      <c r="C429">
        <v>57</v>
      </c>
      <c r="D429" t="s">
        <v>2759</v>
      </c>
      <c r="E429" t="s">
        <v>263</v>
      </c>
      <c r="F429" t="str">
        <f>VLOOKUP(E429,FilmsPerYearPerCountry!$B$3:$C$27,2,FALSE)</f>
        <v>20th Century Fox</v>
      </c>
      <c r="G429" t="s">
        <v>25</v>
      </c>
      <c r="H429">
        <v>58709717</v>
      </c>
      <c r="I429">
        <v>2820</v>
      </c>
      <c r="J429">
        <v>5.2</v>
      </c>
      <c r="K429" t="str">
        <f t="shared" si="9"/>
        <v>USA</v>
      </c>
    </row>
    <row r="430" spans="1:11" x14ac:dyDescent="0.25">
      <c r="A430">
        <v>3965</v>
      </c>
      <c r="B430">
        <v>2016</v>
      </c>
      <c r="C430">
        <v>56</v>
      </c>
      <c r="D430" t="s">
        <v>13989</v>
      </c>
      <c r="E430" t="s">
        <v>144</v>
      </c>
      <c r="F430" t="str">
        <f>VLOOKUP(E430,FilmsPerYearPerCountry!$B$3:$C$27,2,FALSE)</f>
        <v>Paramount Studios</v>
      </c>
      <c r="G430" t="s">
        <v>3337</v>
      </c>
      <c r="H430">
        <v>58697076</v>
      </c>
      <c r="I430">
        <v>3780</v>
      </c>
      <c r="J430">
        <v>4.7</v>
      </c>
      <c r="K430" t="s">
        <v>25</v>
      </c>
    </row>
    <row r="431" spans="1:11" x14ac:dyDescent="0.25">
      <c r="A431">
        <v>2552</v>
      </c>
      <c r="B431">
        <v>2014</v>
      </c>
      <c r="C431">
        <v>56</v>
      </c>
      <c r="D431" t="s">
        <v>9497</v>
      </c>
      <c r="E431" t="s">
        <v>9500</v>
      </c>
      <c r="F431" t="e">
        <f>VLOOKUP(E431,FilmsPerYearPerCountry!$B$3:$C$27,2,FALSE)</f>
        <v>#N/A</v>
      </c>
      <c r="G431" t="s">
        <v>25</v>
      </c>
      <c r="H431">
        <v>58607007</v>
      </c>
      <c r="I431">
        <v>3372</v>
      </c>
      <c r="J431">
        <v>5.2</v>
      </c>
      <c r="K431" t="str">
        <f t="shared" si="9"/>
        <v>USA</v>
      </c>
    </row>
    <row r="432" spans="1:11" x14ac:dyDescent="0.25">
      <c r="A432">
        <v>59</v>
      </c>
      <c r="B432">
        <v>2010</v>
      </c>
      <c r="C432">
        <v>59</v>
      </c>
      <c r="D432" t="s">
        <v>468</v>
      </c>
      <c r="E432" t="s">
        <v>449</v>
      </c>
      <c r="F432" t="e">
        <f>VLOOKUP(E432,FilmsPerYearPerCountry!$B$3:$C$27,2,FALSE)</f>
        <v>#N/A</v>
      </c>
      <c r="G432" t="s">
        <v>25</v>
      </c>
      <c r="H432">
        <v>58401464</v>
      </c>
      <c r="I432">
        <v>2974</v>
      </c>
      <c r="J432">
        <v>7.2</v>
      </c>
      <c r="K432" t="str">
        <f t="shared" si="9"/>
        <v>USA</v>
      </c>
    </row>
    <row r="433" spans="1:11" x14ac:dyDescent="0.25">
      <c r="A433">
        <v>1868</v>
      </c>
      <c r="B433">
        <v>2013</v>
      </c>
      <c r="C433">
        <v>60</v>
      </c>
      <c r="D433" t="s">
        <v>7217</v>
      </c>
      <c r="E433" t="s">
        <v>263</v>
      </c>
      <c r="F433" t="str">
        <f>VLOOKUP(E433,FilmsPerYearPerCountry!$B$3:$C$27,2,FALSE)</f>
        <v>20th Century Fox</v>
      </c>
      <c r="G433" t="s">
        <v>79</v>
      </c>
      <c r="H433">
        <v>58236838</v>
      </c>
      <c r="I433">
        <v>2922</v>
      </c>
      <c r="J433">
        <v>5.4</v>
      </c>
      <c r="K433" t="str">
        <f t="shared" si="9"/>
        <v>USA</v>
      </c>
    </row>
    <row r="434" spans="1:11" x14ac:dyDescent="0.25">
      <c r="A434">
        <v>4694</v>
      </c>
      <c r="B434">
        <v>2017</v>
      </c>
      <c r="C434">
        <v>48</v>
      </c>
      <c r="D434" t="s">
        <v>16359</v>
      </c>
      <c r="E434" t="s">
        <v>144</v>
      </c>
      <c r="F434" t="str">
        <f>VLOOKUP(E434,FilmsPerYearPerCountry!$B$3:$C$27,2,FALSE)</f>
        <v>Paramount Studios</v>
      </c>
      <c r="G434" t="s">
        <v>9672</v>
      </c>
      <c r="H434">
        <v>58060186</v>
      </c>
      <c r="I434">
        <v>3647</v>
      </c>
      <c r="J434">
        <v>3.7</v>
      </c>
      <c r="K434" t="str">
        <f>IFERROR(LEFT(G434,FIND(",",G434,1)-1),G434)</f>
        <v>UK</v>
      </c>
    </row>
    <row r="435" spans="1:11" x14ac:dyDescent="0.25">
      <c r="A435">
        <v>595</v>
      </c>
      <c r="B435">
        <v>2011</v>
      </c>
      <c r="C435">
        <v>58</v>
      </c>
      <c r="D435" t="s">
        <v>2765</v>
      </c>
      <c r="E435" t="s">
        <v>271</v>
      </c>
      <c r="F435" t="str">
        <f>VLOOKUP(E435,FilmsPerYearPerCountry!$B$3:$C$27,2,FALSE)</f>
        <v>Lionsgate Films</v>
      </c>
      <c r="G435" t="s">
        <v>25</v>
      </c>
      <c r="H435">
        <v>58009200</v>
      </c>
      <c r="I435">
        <v>2707</v>
      </c>
      <c r="J435">
        <v>6.3</v>
      </c>
      <c r="K435" t="str">
        <f t="shared" si="9"/>
        <v>USA</v>
      </c>
    </row>
    <row r="436" spans="1:11" x14ac:dyDescent="0.25">
      <c r="A436">
        <v>1195</v>
      </c>
      <c r="B436">
        <v>2012</v>
      </c>
      <c r="C436">
        <v>56</v>
      </c>
      <c r="D436" t="s">
        <v>5005</v>
      </c>
      <c r="E436">
        <v>-1</v>
      </c>
      <c r="F436" t="e">
        <f>VLOOKUP(E436,FilmsPerYearPerCountry!$B$3:$C$27,2,FALSE)</f>
        <v>#N/A</v>
      </c>
      <c r="G436" t="s">
        <v>5007</v>
      </c>
      <c r="H436">
        <v>57884114</v>
      </c>
      <c r="I436">
        <v>3674</v>
      </c>
      <c r="K436" t="str">
        <f>IFERROR(LEFT(G436,FIND(",",G436,1)-1),G436)</f>
        <v>UK</v>
      </c>
    </row>
    <row r="437" spans="1:11" x14ac:dyDescent="0.25">
      <c r="A437">
        <v>60</v>
      </c>
      <c r="B437">
        <v>2010</v>
      </c>
      <c r="C437">
        <v>60</v>
      </c>
      <c r="D437" t="s">
        <v>473</v>
      </c>
      <c r="E437" t="s">
        <v>449</v>
      </c>
      <c r="F437" t="e">
        <f>VLOOKUP(E437,FilmsPerYearPerCountry!$B$3:$C$27,2,FALSE)</f>
        <v>#N/A</v>
      </c>
      <c r="G437" t="s">
        <v>25</v>
      </c>
      <c r="H437">
        <v>57744720</v>
      </c>
      <c r="I437">
        <v>2206</v>
      </c>
      <c r="J437">
        <v>4.5</v>
      </c>
      <c r="K437" t="str">
        <f t="shared" si="9"/>
        <v>USA</v>
      </c>
    </row>
    <row r="438" spans="1:11" x14ac:dyDescent="0.25">
      <c r="A438">
        <v>3966</v>
      </c>
      <c r="B438">
        <v>2016</v>
      </c>
      <c r="C438">
        <v>57</v>
      </c>
      <c r="D438" t="s">
        <v>13991</v>
      </c>
      <c r="E438" t="s">
        <v>144</v>
      </c>
      <c r="F438" t="str">
        <f>VLOOKUP(E438,FilmsPerYearPerCountry!$B$3:$C$27,2,FALSE)</f>
        <v>Paramount Studios</v>
      </c>
      <c r="G438" t="s">
        <v>460</v>
      </c>
      <c r="H438">
        <v>57682904</v>
      </c>
      <c r="I438">
        <v>2368</v>
      </c>
      <c r="J438">
        <v>7.9</v>
      </c>
      <c r="K438" t="str">
        <f t="shared" si="9"/>
        <v>USA</v>
      </c>
    </row>
    <row r="439" spans="1:11" x14ac:dyDescent="0.25">
      <c r="A439">
        <v>4695</v>
      </c>
      <c r="B439">
        <v>2017</v>
      </c>
      <c r="C439">
        <v>49</v>
      </c>
      <c r="D439" t="s">
        <v>16363</v>
      </c>
      <c r="E439" t="s">
        <v>455</v>
      </c>
      <c r="F439" t="str">
        <f>VLOOKUP(E439,FilmsPerYearPerCountry!$B$3:$C$27,2,FALSE)</f>
        <v>Lionsgate Films</v>
      </c>
      <c r="G439" t="s">
        <v>25</v>
      </c>
      <c r="H439">
        <v>57386418</v>
      </c>
      <c r="I439">
        <v>2888</v>
      </c>
      <c r="J439">
        <v>3.2</v>
      </c>
      <c r="K439" t="str">
        <f t="shared" si="9"/>
        <v>USA</v>
      </c>
    </row>
    <row r="440" spans="1:11" x14ac:dyDescent="0.25">
      <c r="A440">
        <v>3254</v>
      </c>
      <c r="B440">
        <v>2015</v>
      </c>
      <c r="C440">
        <v>51</v>
      </c>
      <c r="D440" t="s">
        <v>11741</v>
      </c>
      <c r="E440" t="s">
        <v>163</v>
      </c>
      <c r="F440" t="str">
        <f>VLOOKUP(E440,FilmsPerYearPerCountry!$B$3:$C$27,2,FALSE)</f>
        <v>Sony Pictures</v>
      </c>
      <c r="G440" t="s">
        <v>25</v>
      </c>
      <c r="H440">
        <v>57027435</v>
      </c>
      <c r="I440">
        <v>2230</v>
      </c>
      <c r="J440">
        <v>3.6</v>
      </c>
      <c r="K440" t="str">
        <f t="shared" si="9"/>
        <v>USA</v>
      </c>
    </row>
    <row r="441" spans="1:11" x14ac:dyDescent="0.25">
      <c r="A441">
        <v>1869</v>
      </c>
      <c r="B441">
        <v>2013</v>
      </c>
      <c r="C441">
        <v>61</v>
      </c>
      <c r="D441" t="s">
        <v>7221</v>
      </c>
      <c r="E441" t="s">
        <v>2943</v>
      </c>
      <c r="F441" t="e">
        <f>VLOOKUP(E441,FilmsPerYearPerCountry!$B$3:$C$27,2,FALSE)</f>
        <v>#N/A</v>
      </c>
      <c r="G441" t="s">
        <v>460</v>
      </c>
      <c r="H441">
        <v>57012977</v>
      </c>
      <c r="I441">
        <v>3353</v>
      </c>
      <c r="J441">
        <v>3.5</v>
      </c>
      <c r="K441" t="str">
        <f t="shared" si="9"/>
        <v>USA</v>
      </c>
    </row>
    <row r="442" spans="1:11" x14ac:dyDescent="0.25">
      <c r="A442">
        <v>1196</v>
      </c>
      <c r="B442">
        <v>2012</v>
      </c>
      <c r="C442">
        <v>57</v>
      </c>
      <c r="D442" t="s">
        <v>5009</v>
      </c>
      <c r="E442" t="s">
        <v>670</v>
      </c>
      <c r="F442" t="e">
        <f>VLOOKUP(E442,FilmsPerYearPerCountry!$B$3:$C$27,2,FALSE)</f>
        <v>#N/A</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VLOOKUP(E443,FilmsPerYearPerCountry!$B$3:$C$27,2,FALSE)</f>
        <v>#N/A</v>
      </c>
      <c r="G443" t="s">
        <v>2772</v>
      </c>
      <c r="H443">
        <v>56817045</v>
      </c>
      <c r="I443">
        <v>1038</v>
      </c>
      <c r="J443">
        <v>8.1</v>
      </c>
      <c r="K443" t="s">
        <v>25</v>
      </c>
    </row>
    <row r="444" spans="1:11" x14ac:dyDescent="0.25">
      <c r="A444">
        <v>1870</v>
      </c>
      <c r="B444">
        <v>2013</v>
      </c>
      <c r="C444">
        <v>62</v>
      </c>
      <c r="D444" t="s">
        <v>7225</v>
      </c>
      <c r="E444" t="s">
        <v>247</v>
      </c>
      <c r="F444" t="e">
        <f>VLOOKUP(E444,FilmsPerYearPerCountry!$B$3:$C$27,2,FALSE)</f>
        <v>#N/A</v>
      </c>
      <c r="G444" t="s">
        <v>79</v>
      </c>
      <c r="H444">
        <v>56671993</v>
      </c>
      <c r="I444">
        <v>1474</v>
      </c>
      <c r="J444">
        <v>9.6</v>
      </c>
      <c r="K444" t="str">
        <f t="shared" si="9"/>
        <v>USA</v>
      </c>
    </row>
    <row r="445" spans="1:11" x14ac:dyDescent="0.25">
      <c r="A445">
        <v>4696</v>
      </c>
      <c r="B445">
        <v>2017</v>
      </c>
      <c r="C445">
        <v>50</v>
      </c>
      <c r="D445" t="s">
        <v>16366</v>
      </c>
      <c r="E445" t="s">
        <v>615</v>
      </c>
      <c r="F445" t="e">
        <f>VLOOKUP(E445,FilmsPerYearPerCountry!$B$3:$C$27,2,FALSE)</f>
        <v>#N/A</v>
      </c>
      <c r="G445" t="s">
        <v>70</v>
      </c>
      <c r="H445">
        <v>56468410</v>
      </c>
      <c r="I445">
        <v>1733</v>
      </c>
      <c r="J445">
        <v>7.5</v>
      </c>
      <c r="K445" t="str">
        <f>IFERROR(LEFT(G445,FIND(",",G445,1)-1),G445)</f>
        <v>UK</v>
      </c>
    </row>
    <row r="446" spans="1:11" x14ac:dyDescent="0.25">
      <c r="A446">
        <v>3255</v>
      </c>
      <c r="B446">
        <v>2015</v>
      </c>
      <c r="C446">
        <v>52</v>
      </c>
      <c r="D446" t="s">
        <v>11743</v>
      </c>
      <c r="E446" t="s">
        <v>263</v>
      </c>
      <c r="F446" t="str">
        <f>VLOOKUP(E446,FilmsPerYearPerCountry!$B$3:$C$27,2,FALSE)</f>
        <v>20th Century Fox</v>
      </c>
      <c r="G446" t="s">
        <v>25</v>
      </c>
      <c r="H446">
        <v>56451232</v>
      </c>
      <c r="I446">
        <v>2924</v>
      </c>
      <c r="J446">
        <v>5.6</v>
      </c>
      <c r="K446" t="str">
        <f t="shared" si="9"/>
        <v>USA</v>
      </c>
    </row>
    <row r="447" spans="1:11" x14ac:dyDescent="0.25">
      <c r="A447">
        <v>2553</v>
      </c>
      <c r="B447">
        <v>2014</v>
      </c>
      <c r="C447">
        <v>57</v>
      </c>
      <c r="D447" t="s">
        <v>9501</v>
      </c>
      <c r="E447" t="s">
        <v>94</v>
      </c>
      <c r="F447" t="str">
        <f>VLOOKUP(E447,FilmsPerYearPerCountry!$B$3:$C$27,2,FALSE)</f>
        <v>Universal Pictures</v>
      </c>
      <c r="G447" t="s">
        <v>2036</v>
      </c>
      <c r="H447">
        <v>56280355</v>
      </c>
      <c r="I447">
        <v>2900</v>
      </c>
      <c r="J447">
        <v>4</v>
      </c>
      <c r="K447" t="str">
        <f t="shared" si="9"/>
        <v>USA</v>
      </c>
    </row>
    <row r="448" spans="1:11" x14ac:dyDescent="0.25">
      <c r="A448">
        <v>3967</v>
      </c>
      <c r="B448">
        <v>2016</v>
      </c>
      <c r="C448">
        <v>58</v>
      </c>
      <c r="D448" t="s">
        <v>13995</v>
      </c>
      <c r="E448" t="s">
        <v>72</v>
      </c>
      <c r="F448" t="str">
        <f>VLOOKUP(E448,FilmsPerYearPerCountry!$B$3:$C$27,2,FALSE)</f>
        <v>Warner Bros.</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str">
        <f>VLOOKUP(E449,FilmsPerYearPerCountry!$B$3:$C$27,2,FALSE)</f>
        <v>20th Century Fox</v>
      </c>
      <c r="G449" t="s">
        <v>9869</v>
      </c>
      <c r="H449">
        <v>56117548</v>
      </c>
      <c r="I449">
        <v>4004</v>
      </c>
      <c r="J449">
        <v>2.7</v>
      </c>
      <c r="K449" t="str">
        <f t="shared" si="9"/>
        <v>USA</v>
      </c>
    </row>
    <row r="450" spans="1:11" x14ac:dyDescent="0.25">
      <c r="A450">
        <v>1197</v>
      </c>
      <c r="B450">
        <v>2012</v>
      </c>
      <c r="C450">
        <v>58</v>
      </c>
      <c r="D450" t="s">
        <v>5013</v>
      </c>
      <c r="E450" t="s">
        <v>615</v>
      </c>
      <c r="F450" t="e">
        <f>VLOOKUP(E450,FilmsPerYearPerCountry!$B$3:$C$27,2,FALSE)</f>
        <v>#N/A</v>
      </c>
      <c r="G450" t="s">
        <v>25</v>
      </c>
      <c r="H450">
        <v>56003051</v>
      </c>
      <c r="I450">
        <v>3455</v>
      </c>
      <c r="J450">
        <v>7.2</v>
      </c>
      <c r="K450" t="str">
        <f t="shared" si="9"/>
        <v>USA</v>
      </c>
    </row>
    <row r="451" spans="1:11" x14ac:dyDescent="0.25">
      <c r="A451">
        <v>597</v>
      </c>
      <c r="B451">
        <v>2011</v>
      </c>
      <c r="C451">
        <v>60</v>
      </c>
      <c r="D451" t="s">
        <v>2775</v>
      </c>
      <c r="E451" t="s">
        <v>2778</v>
      </c>
      <c r="F451" t="e">
        <f>VLOOKUP(E451,FilmsPerYearPerCountry!$B$3:$C$27,2,FALSE)</f>
        <v>#N/A</v>
      </c>
      <c r="G451" t="s">
        <v>25</v>
      </c>
      <c r="H451">
        <v>55802754</v>
      </c>
      <c r="I451">
        <v>2926</v>
      </c>
      <c r="J451">
        <v>6.3</v>
      </c>
      <c r="K451" t="str">
        <f t="shared" ref="K451:K514" si="10">IFERROR(LEFT(G451,FIND(",",G451,1)-1),G451)</f>
        <v>USA</v>
      </c>
    </row>
    <row r="452" spans="1:11" x14ac:dyDescent="0.25">
      <c r="A452">
        <v>1871</v>
      </c>
      <c r="B452">
        <v>2013</v>
      </c>
      <c r="C452">
        <v>63</v>
      </c>
      <c r="D452" t="s">
        <v>7229</v>
      </c>
      <c r="E452" t="s">
        <v>2678</v>
      </c>
      <c r="F452" t="e">
        <f>VLOOKUP(E452,FilmsPerYearPerCountry!$B$3:$C$27,2,FALSE)</f>
        <v>#N/A</v>
      </c>
      <c r="G452" t="s">
        <v>25</v>
      </c>
      <c r="H452">
        <v>55750480</v>
      </c>
      <c r="I452">
        <v>3736</v>
      </c>
      <c r="J452">
        <v>3.8</v>
      </c>
      <c r="K452" t="str">
        <f t="shared" si="10"/>
        <v>USA</v>
      </c>
    </row>
    <row r="453" spans="1:11" x14ac:dyDescent="0.25">
      <c r="A453">
        <v>1872</v>
      </c>
      <c r="B453">
        <v>2013</v>
      </c>
      <c r="C453">
        <v>64</v>
      </c>
      <c r="D453" t="s">
        <v>7232</v>
      </c>
      <c r="E453">
        <v>-1</v>
      </c>
      <c r="F453" t="e">
        <f>VLOOKUP(E453,FilmsPerYearPerCountry!$B$3:$C$27,2,FALSE)</f>
        <v>#N/A</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VLOOKUP(E454,FilmsPerYearPerCountry!$B$3:$C$27,2,FALSE)</f>
        <v>#N/A</v>
      </c>
      <c r="G454" t="s">
        <v>25</v>
      </c>
      <c r="H454">
        <v>55683845</v>
      </c>
      <c r="I454">
        <v>3535</v>
      </c>
      <c r="J454">
        <v>5.7</v>
      </c>
      <c r="K454" t="str">
        <f t="shared" si="10"/>
        <v>USA</v>
      </c>
    </row>
    <row r="455" spans="1:11" x14ac:dyDescent="0.25">
      <c r="A455">
        <v>61</v>
      </c>
      <c r="B455">
        <v>2010</v>
      </c>
      <c r="C455">
        <v>61</v>
      </c>
      <c r="D455" t="s">
        <v>479</v>
      </c>
      <c r="E455" t="s">
        <v>72</v>
      </c>
      <c r="F455" t="str">
        <f>VLOOKUP(E455,FilmsPerYearPerCountry!$B$3:$C$27,2,FALSE)</f>
        <v>Warner Bros.</v>
      </c>
      <c r="G455" t="s">
        <v>483</v>
      </c>
      <c r="H455">
        <v>55675313</v>
      </c>
      <c r="I455">
        <v>3575</v>
      </c>
      <c r="J455">
        <v>5.3</v>
      </c>
      <c r="K455" t="str">
        <f t="shared" si="10"/>
        <v>USA</v>
      </c>
    </row>
    <row r="456" spans="1:11" x14ac:dyDescent="0.25">
      <c r="A456">
        <v>3968</v>
      </c>
      <c r="B456">
        <v>2016</v>
      </c>
      <c r="C456">
        <v>59</v>
      </c>
      <c r="D456" t="s">
        <v>13999</v>
      </c>
      <c r="E456" t="s">
        <v>30</v>
      </c>
      <c r="F456" t="str">
        <f>VLOOKUP(E456,FilmsPerYearPerCountry!$B$3:$C$27,2,FALSE)</f>
        <v>Walt Disney Pictures</v>
      </c>
      <c r="G456" t="s">
        <v>2664</v>
      </c>
      <c r="H456">
        <v>55483770</v>
      </c>
      <c r="I456">
        <v>3392</v>
      </c>
      <c r="J456">
        <v>6.6</v>
      </c>
      <c r="K456" t="str">
        <f t="shared" si="10"/>
        <v>USA</v>
      </c>
    </row>
    <row r="457" spans="1:11" x14ac:dyDescent="0.25">
      <c r="A457">
        <v>3969</v>
      </c>
      <c r="B457">
        <v>2016</v>
      </c>
      <c r="C457">
        <v>60</v>
      </c>
      <c r="D457" t="s">
        <v>14001</v>
      </c>
      <c r="E457" t="s">
        <v>94</v>
      </c>
      <c r="F457" t="str">
        <f>VLOOKUP(E457,FilmsPerYearPerCountry!$B$3:$C$27,2,FALSE)</f>
        <v>Universal Pictures</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VLOOKUP(E458,FilmsPerYearPerCountry!$B$3:$C$27,2,FALSE)</f>
        <v>#N/A</v>
      </c>
      <c r="G458" t="s">
        <v>25</v>
      </c>
      <c r="H458">
        <v>55124043</v>
      </c>
      <c r="I458">
        <v>2962</v>
      </c>
      <c r="J458">
        <v>5.9</v>
      </c>
      <c r="K458" t="str">
        <f t="shared" si="10"/>
        <v>USA</v>
      </c>
    </row>
    <row r="459" spans="1:11" x14ac:dyDescent="0.25">
      <c r="A459">
        <v>598</v>
      </c>
      <c r="B459">
        <v>2011</v>
      </c>
      <c r="C459">
        <v>61</v>
      </c>
      <c r="D459" t="s">
        <v>2779</v>
      </c>
      <c r="E459" t="s">
        <v>2579</v>
      </c>
      <c r="F459" t="e">
        <f>VLOOKUP(E459,FilmsPerYearPerCountry!$B$3:$C$27,2,FALSE)</f>
        <v>#N/A</v>
      </c>
      <c r="G459" t="s">
        <v>25</v>
      </c>
      <c r="H459">
        <v>55100437</v>
      </c>
      <c r="I459">
        <v>3156</v>
      </c>
      <c r="J459">
        <v>3.6</v>
      </c>
      <c r="K459" t="str">
        <f t="shared" si="10"/>
        <v>USA</v>
      </c>
    </row>
    <row r="460" spans="1:11" x14ac:dyDescent="0.25">
      <c r="A460">
        <v>3971</v>
      </c>
      <c r="B460">
        <v>2016</v>
      </c>
      <c r="C460">
        <v>62</v>
      </c>
      <c r="D460" t="s">
        <v>14008</v>
      </c>
      <c r="E460" t="s">
        <v>144</v>
      </c>
      <c r="F460" t="str">
        <f>VLOOKUP(E460,FilmsPerYearPerCountry!$B$3:$C$27,2,FALSE)</f>
        <v>Paramount Studios</v>
      </c>
      <c r="G460" t="s">
        <v>25</v>
      </c>
      <c r="H460">
        <v>54767494</v>
      </c>
      <c r="I460">
        <v>3210</v>
      </c>
      <c r="J460">
        <v>4.2</v>
      </c>
      <c r="K460" t="str">
        <f t="shared" si="10"/>
        <v>USA</v>
      </c>
    </row>
    <row r="461" spans="1:11" x14ac:dyDescent="0.25">
      <c r="A461">
        <v>1198</v>
      </c>
      <c r="B461">
        <v>2012</v>
      </c>
      <c r="C461">
        <v>59</v>
      </c>
      <c r="D461" t="s">
        <v>5017</v>
      </c>
      <c r="E461" t="s">
        <v>5023</v>
      </c>
      <c r="F461" t="e">
        <f>VLOOKUP(E461,FilmsPerYearPerCountry!$B$3:$C$27,2,FALSE)</f>
        <v>#N/A</v>
      </c>
      <c r="G461" t="s">
        <v>25</v>
      </c>
      <c r="H461">
        <v>54760791</v>
      </c>
      <c r="I461">
        <v>3189</v>
      </c>
      <c r="J461">
        <v>3.1</v>
      </c>
      <c r="K461" t="str">
        <f t="shared" si="10"/>
        <v>USA</v>
      </c>
    </row>
    <row r="462" spans="1:11" x14ac:dyDescent="0.25">
      <c r="A462">
        <v>1199</v>
      </c>
      <c r="B462">
        <v>2012</v>
      </c>
      <c r="C462">
        <v>60</v>
      </c>
      <c r="D462" t="s">
        <v>5024</v>
      </c>
      <c r="E462" t="s">
        <v>72</v>
      </c>
      <c r="F462" t="str">
        <f>VLOOKUP(E462,FilmsPerYearPerCountry!$B$3:$C$27,2,FALSE)</f>
        <v>Warner Bros.</v>
      </c>
      <c r="G462" t="s">
        <v>25</v>
      </c>
      <c r="H462">
        <v>54731865</v>
      </c>
      <c r="I462">
        <v>3055</v>
      </c>
      <c r="J462">
        <v>4.8</v>
      </c>
      <c r="K462" t="str">
        <f t="shared" si="10"/>
        <v>USA</v>
      </c>
    </row>
    <row r="463" spans="1:11" x14ac:dyDescent="0.25">
      <c r="A463">
        <v>599</v>
      </c>
      <c r="B463">
        <v>2011</v>
      </c>
      <c r="C463">
        <v>62</v>
      </c>
      <c r="D463" t="s">
        <v>2782</v>
      </c>
      <c r="E463" t="s">
        <v>63</v>
      </c>
      <c r="F463" t="str">
        <f>VLOOKUP(E463,FilmsPerYearPerCountry!$B$3:$C$27,2,FALSE)</f>
        <v>Summit Entertainment</v>
      </c>
      <c r="G463" t="s">
        <v>460</v>
      </c>
      <c r="H463">
        <v>54712227</v>
      </c>
      <c r="I463">
        <v>2971</v>
      </c>
      <c r="J463">
        <v>7.4</v>
      </c>
      <c r="K463" t="str">
        <f t="shared" si="10"/>
        <v>USA</v>
      </c>
    </row>
    <row r="464" spans="1:11" x14ac:dyDescent="0.25">
      <c r="A464">
        <v>3972</v>
      </c>
      <c r="B464">
        <v>2016</v>
      </c>
      <c r="C464">
        <v>63</v>
      </c>
      <c r="D464" t="s">
        <v>14010</v>
      </c>
      <c r="E464" t="s">
        <v>263</v>
      </c>
      <c r="F464" t="str">
        <f>VLOOKUP(E464,FilmsPerYearPerCountry!$B$3:$C$27,2,FALSE)</f>
        <v>20th Century Fox</v>
      </c>
      <c r="G464" t="s">
        <v>14012</v>
      </c>
      <c r="H464">
        <v>54647948</v>
      </c>
      <c r="I464">
        <v>2996</v>
      </c>
      <c r="J464">
        <v>3.6</v>
      </c>
      <c r="K464" t="str">
        <f t="shared" si="10"/>
        <v>USA</v>
      </c>
    </row>
    <row r="465" spans="1:11" x14ac:dyDescent="0.25">
      <c r="A465">
        <v>600</v>
      </c>
      <c r="B465">
        <v>2011</v>
      </c>
      <c r="C465">
        <v>63</v>
      </c>
      <c r="D465" t="s">
        <v>2787</v>
      </c>
      <c r="E465" t="s">
        <v>154</v>
      </c>
      <c r="F465" t="str">
        <f>VLOOKUP(E465,FilmsPerYearPerCountry!$B$3:$C$27,2,FALSE)</f>
        <v>Warner Bros.</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VLOOKUP(E466,FilmsPerYearPerCountry!$B$3:$C$27,2,FALSE)</f>
        <v>#N/A</v>
      </c>
      <c r="G466" t="s">
        <v>70</v>
      </c>
      <c r="H466">
        <v>54513740</v>
      </c>
      <c r="I466">
        <v>1726</v>
      </c>
      <c r="J466">
        <v>8.8000000000000007</v>
      </c>
      <c r="K466" t="str">
        <f>IFERROR(LEFT(G466,FIND(",",G466,1)-1),G466)</f>
        <v>UK</v>
      </c>
    </row>
    <row r="467" spans="1:11" x14ac:dyDescent="0.25">
      <c r="A467">
        <v>2554</v>
      </c>
      <c r="B467">
        <v>2014</v>
      </c>
      <c r="C467">
        <v>58</v>
      </c>
      <c r="D467" t="s">
        <v>9505</v>
      </c>
      <c r="E467" t="s">
        <v>72</v>
      </c>
      <c r="F467" t="str">
        <f>VLOOKUP(E467,FilmsPerYearPerCountry!$B$3:$C$27,2,FALSE)</f>
        <v>Warner Bros.</v>
      </c>
      <c r="G467" t="s">
        <v>25</v>
      </c>
      <c r="H467">
        <v>54445357</v>
      </c>
      <c r="I467">
        <v>3400</v>
      </c>
      <c r="J467">
        <v>4</v>
      </c>
      <c r="K467" t="str">
        <f t="shared" si="10"/>
        <v>USA</v>
      </c>
    </row>
    <row r="468" spans="1:11" x14ac:dyDescent="0.25">
      <c r="A468">
        <v>1200</v>
      </c>
      <c r="B468">
        <v>2012</v>
      </c>
      <c r="C468">
        <v>61</v>
      </c>
      <c r="D468" t="s">
        <v>5027</v>
      </c>
      <c r="E468" t="s">
        <v>605</v>
      </c>
      <c r="F468" t="e">
        <f>VLOOKUP(E468,FilmsPerYearPerCountry!$B$3:$C$27,2,FALSE)</f>
        <v>#N/A</v>
      </c>
      <c r="G468" t="s">
        <v>5030</v>
      </c>
      <c r="H468">
        <v>54333290</v>
      </c>
      <c r="I468">
        <v>2856</v>
      </c>
      <c r="J468">
        <v>6.2</v>
      </c>
      <c r="K468" t="str">
        <f>IFERROR(LEFT(G468,FIND(",",G468,1)-1),G468)</f>
        <v>UK</v>
      </c>
    </row>
    <row r="469" spans="1:11" x14ac:dyDescent="0.25">
      <c r="A469">
        <v>2555</v>
      </c>
      <c r="B469">
        <v>2014</v>
      </c>
      <c r="C469">
        <v>59</v>
      </c>
      <c r="D469" t="s">
        <v>9508</v>
      </c>
      <c r="E469" t="s">
        <v>30</v>
      </c>
      <c r="F469" t="str">
        <f>VLOOKUP(E469,FilmsPerYearPerCountry!$B$3:$C$27,2,FALSE)</f>
        <v>Walt Disney Pictures</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VLOOKUP(E470,FilmsPerYearPerCountry!$B$3:$C$27,2,FALSE)</f>
        <v>#N/A</v>
      </c>
      <c r="G470" t="s">
        <v>25</v>
      </c>
      <c r="H470">
        <v>54239856</v>
      </c>
      <c r="I470">
        <v>3025</v>
      </c>
      <c r="J470">
        <v>5.7</v>
      </c>
      <c r="K470" t="str">
        <f t="shared" si="10"/>
        <v>USA</v>
      </c>
    </row>
    <row r="471" spans="1:11" x14ac:dyDescent="0.25">
      <c r="A471">
        <v>3257</v>
      </c>
      <c r="B471">
        <v>2015</v>
      </c>
      <c r="C471">
        <v>54</v>
      </c>
      <c r="D471" t="s">
        <v>11748</v>
      </c>
      <c r="E471" t="s">
        <v>189</v>
      </c>
      <c r="F471" t="e">
        <f>VLOOKUP(E471,FilmsPerYearPerCountry!$B$3:$C$27,2,FALSE)</f>
        <v>#N/A</v>
      </c>
      <c r="G471" t="s">
        <v>25</v>
      </c>
      <c r="H471">
        <v>54117416</v>
      </c>
      <c r="I471">
        <v>2938</v>
      </c>
      <c r="J471">
        <v>6.8</v>
      </c>
      <c r="K471" t="str">
        <f t="shared" si="10"/>
        <v>USA</v>
      </c>
    </row>
    <row r="472" spans="1:11" x14ac:dyDescent="0.25">
      <c r="A472">
        <v>3973</v>
      </c>
      <c r="B472">
        <v>2016</v>
      </c>
      <c r="C472">
        <v>64</v>
      </c>
      <c r="D472" t="s">
        <v>14014</v>
      </c>
      <c r="E472" t="s">
        <v>72</v>
      </c>
      <c r="F472" t="str">
        <f>VLOOKUP(E472,FilmsPerYearPerCountry!$B$3:$C$27,2,FALSE)</f>
        <v>Warner Bros.</v>
      </c>
      <c r="G472" t="s">
        <v>25</v>
      </c>
      <c r="H472">
        <v>54030051</v>
      </c>
      <c r="I472">
        <v>2676</v>
      </c>
      <c r="J472">
        <v>6.7</v>
      </c>
      <c r="K472" t="str">
        <f t="shared" si="10"/>
        <v>USA</v>
      </c>
    </row>
    <row r="473" spans="1:11" x14ac:dyDescent="0.25">
      <c r="A473">
        <v>601</v>
      </c>
      <c r="B473">
        <v>2011</v>
      </c>
      <c r="C473">
        <v>64</v>
      </c>
      <c r="D473" t="s">
        <v>2790</v>
      </c>
      <c r="E473" t="s">
        <v>2796</v>
      </c>
      <c r="F473" t="e">
        <f>VLOOKUP(E473,FilmsPerYearPerCountry!$B$3:$C$27,2,FALSE)</f>
        <v>#N/A</v>
      </c>
      <c r="G473" t="s">
        <v>2794</v>
      </c>
      <c r="H473">
        <v>54009150</v>
      </c>
      <c r="I473">
        <v>2419</v>
      </c>
      <c r="J473">
        <v>5.2</v>
      </c>
      <c r="K473" t="str">
        <f t="shared" si="10"/>
        <v>USA</v>
      </c>
    </row>
    <row r="474" spans="1:11" x14ac:dyDescent="0.25">
      <c r="A474">
        <v>1201</v>
      </c>
      <c r="B474">
        <v>2012</v>
      </c>
      <c r="C474">
        <v>62</v>
      </c>
      <c r="D474" t="s">
        <v>5032</v>
      </c>
      <c r="E474" t="s">
        <v>144</v>
      </c>
      <c r="F474" t="str">
        <f>VLOOKUP(E474,FilmsPerYearPerCountry!$B$3:$C$27,2,FALSE)</f>
        <v>Paramount Studios</v>
      </c>
      <c r="G474" t="s">
        <v>25</v>
      </c>
      <c r="H474">
        <v>53900335</v>
      </c>
      <c r="I474">
        <v>3412</v>
      </c>
      <c r="J474">
        <v>4</v>
      </c>
      <c r="K474" t="str">
        <f t="shared" si="10"/>
        <v>USA</v>
      </c>
    </row>
    <row r="475" spans="1:11" x14ac:dyDescent="0.25">
      <c r="A475">
        <v>3258</v>
      </c>
      <c r="B475">
        <v>2015</v>
      </c>
      <c r="C475">
        <v>55</v>
      </c>
      <c r="D475" t="s">
        <v>11752</v>
      </c>
      <c r="E475" t="s">
        <v>72</v>
      </c>
      <c r="F475" t="str">
        <f>VLOOKUP(E475,FilmsPerYearPerCountry!$B$3:$C$27,2,FALSE)</f>
        <v>Warner Bros.</v>
      </c>
      <c r="G475" t="s">
        <v>7735</v>
      </c>
      <c r="H475">
        <v>53862963</v>
      </c>
      <c r="I475">
        <v>3323</v>
      </c>
      <c r="J475">
        <v>5.6</v>
      </c>
      <c r="K475" t="str">
        <f t="shared" si="10"/>
        <v>USA</v>
      </c>
    </row>
    <row r="476" spans="1:11" x14ac:dyDescent="0.25">
      <c r="A476">
        <v>62</v>
      </c>
      <c r="B476">
        <v>2010</v>
      </c>
      <c r="C476">
        <v>62</v>
      </c>
      <c r="D476" t="s">
        <v>485</v>
      </c>
      <c r="E476" t="s">
        <v>72</v>
      </c>
      <c r="F476" t="str">
        <f>VLOOKUP(E476,FilmsPerYearPerCountry!$B$3:$C$27,2,FALSE)</f>
        <v>Warner Bros.</v>
      </c>
      <c r="G476" t="s">
        <v>25</v>
      </c>
      <c r="H476">
        <v>53374681</v>
      </c>
      <c r="I476">
        <v>3150</v>
      </c>
      <c r="J476">
        <v>3.9</v>
      </c>
      <c r="K476" t="str">
        <f t="shared" si="10"/>
        <v>USA</v>
      </c>
    </row>
    <row r="477" spans="1:11" x14ac:dyDescent="0.25">
      <c r="A477">
        <v>602</v>
      </c>
      <c r="B477">
        <v>2011</v>
      </c>
      <c r="C477">
        <v>65</v>
      </c>
      <c r="D477" t="s">
        <v>2798</v>
      </c>
      <c r="E477" t="s">
        <v>455</v>
      </c>
      <c r="F477" t="str">
        <f>VLOOKUP(E477,FilmsPerYearPerCountry!$B$3:$C$27,2,FALSE)</f>
        <v>Lionsgate Films</v>
      </c>
      <c r="G477" t="s">
        <v>25</v>
      </c>
      <c r="H477">
        <v>53345287</v>
      </c>
      <c r="I477">
        <v>2288</v>
      </c>
      <c r="J477">
        <v>4.5</v>
      </c>
      <c r="K477" t="str">
        <f t="shared" si="10"/>
        <v>USA</v>
      </c>
    </row>
    <row r="478" spans="1:11" x14ac:dyDescent="0.25">
      <c r="A478">
        <v>1874</v>
      </c>
      <c r="B478">
        <v>2013</v>
      </c>
      <c r="C478">
        <v>66</v>
      </c>
      <c r="D478" t="s">
        <v>7242</v>
      </c>
      <c r="E478" t="s">
        <v>271</v>
      </c>
      <c r="F478" t="str">
        <f>VLOOKUP(E478,FilmsPerYearPerCountry!$B$3:$C$27,2,FALSE)</f>
        <v>Lionsgate Films</v>
      </c>
      <c r="G478" t="s">
        <v>7244</v>
      </c>
      <c r="H478">
        <v>53262560</v>
      </c>
      <c r="I478">
        <v>3016</v>
      </c>
      <c r="J478">
        <v>4.7</v>
      </c>
      <c r="K478" t="str">
        <f t="shared" si="10"/>
        <v>USA</v>
      </c>
    </row>
    <row r="479" spans="1:11" x14ac:dyDescent="0.25">
      <c r="A479">
        <v>1202</v>
      </c>
      <c r="B479">
        <v>2012</v>
      </c>
      <c r="C479">
        <v>63</v>
      </c>
      <c r="D479" t="s">
        <v>5035</v>
      </c>
      <c r="E479" t="s">
        <v>144</v>
      </c>
      <c r="F479" t="str">
        <f>VLOOKUP(E479,FilmsPerYearPerCountry!$B$3:$C$27,2,FALSE)</f>
        <v>Paramount Studios</v>
      </c>
      <c r="G479" t="s">
        <v>25</v>
      </c>
      <c r="H479">
        <v>53261944</v>
      </c>
      <c r="I479">
        <v>2551</v>
      </c>
      <c r="J479">
        <v>1.8</v>
      </c>
      <c r="K479" t="str">
        <f t="shared" si="10"/>
        <v>USA</v>
      </c>
    </row>
    <row r="480" spans="1:11" x14ac:dyDescent="0.25">
      <c r="A480">
        <v>63</v>
      </c>
      <c r="B480">
        <v>2010</v>
      </c>
      <c r="C480">
        <v>63</v>
      </c>
      <c r="D480" t="s">
        <v>489</v>
      </c>
      <c r="E480" t="s">
        <v>63</v>
      </c>
      <c r="F480" t="str">
        <f>VLOOKUP(E480,FilmsPerYearPerCountry!$B$3:$C$27,2,FALSE)</f>
        <v>Summit Entertainment</v>
      </c>
      <c r="G480" t="s">
        <v>25</v>
      </c>
      <c r="H480">
        <v>53032453</v>
      </c>
      <c r="I480">
        <v>2975</v>
      </c>
      <c r="J480">
        <v>5</v>
      </c>
      <c r="K480" t="str">
        <f t="shared" si="10"/>
        <v>USA</v>
      </c>
    </row>
    <row r="481" spans="1:11" x14ac:dyDescent="0.25">
      <c r="A481">
        <v>3974</v>
      </c>
      <c r="B481">
        <v>2016</v>
      </c>
      <c r="C481">
        <v>65</v>
      </c>
      <c r="D481" t="s">
        <v>14016</v>
      </c>
      <c r="E481" t="s">
        <v>144</v>
      </c>
      <c r="F481" t="str">
        <f>VLOOKUP(E481,FilmsPerYearPerCountry!$B$3:$C$27,2,FALSE)</f>
        <v>Paramount Studios</v>
      </c>
      <c r="G481" t="s">
        <v>14020</v>
      </c>
      <c r="H481">
        <v>52853219</v>
      </c>
      <c r="I481">
        <v>2917</v>
      </c>
      <c r="J481">
        <v>4.8</v>
      </c>
      <c r="K481" t="s">
        <v>25</v>
      </c>
    </row>
    <row r="482" spans="1:11" x14ac:dyDescent="0.25">
      <c r="A482">
        <v>603</v>
      </c>
      <c r="B482">
        <v>2011</v>
      </c>
      <c r="C482">
        <v>66</v>
      </c>
      <c r="D482" t="s">
        <v>2800</v>
      </c>
      <c r="E482" t="s">
        <v>263</v>
      </c>
      <c r="F482" t="str">
        <f>VLOOKUP(E482,FilmsPerYearPerCountry!$B$3:$C$27,2,FALSE)</f>
        <v>20th Century Fox</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VLOOKUP(E483,FilmsPerYearPerCountry!$B$3:$C$27,2,FALSE)</f>
        <v>#N/A</v>
      </c>
      <c r="G483" t="s">
        <v>25</v>
      </c>
      <c r="H483">
        <v>52543632</v>
      </c>
      <c r="I483">
        <v>2175</v>
      </c>
      <c r="J483">
        <v>2.6</v>
      </c>
      <c r="K483" t="str">
        <f t="shared" si="10"/>
        <v>USA</v>
      </c>
    </row>
    <row r="484" spans="1:11" x14ac:dyDescent="0.25">
      <c r="A484">
        <v>1875</v>
      </c>
      <c r="B484">
        <v>2013</v>
      </c>
      <c r="C484">
        <v>67</v>
      </c>
      <c r="D484" t="s">
        <v>7247</v>
      </c>
      <c r="E484" t="s">
        <v>455</v>
      </c>
      <c r="F484" t="str">
        <f>VLOOKUP(E484,FilmsPerYearPerCountry!$B$3:$C$27,2,FALSE)</f>
        <v>Lionsgate Films</v>
      </c>
      <c r="G484" t="s">
        <v>25</v>
      </c>
      <c r="H484">
        <v>52543354</v>
      </c>
      <c r="I484">
        <v>2194</v>
      </c>
      <c r="J484">
        <v>2.8</v>
      </c>
      <c r="K484" t="str">
        <f t="shared" si="10"/>
        <v>USA</v>
      </c>
    </row>
    <row r="485" spans="1:11" x14ac:dyDescent="0.25">
      <c r="A485">
        <v>64</v>
      </c>
      <c r="B485">
        <v>2010</v>
      </c>
      <c r="C485">
        <v>64</v>
      </c>
      <c r="D485" t="s">
        <v>496</v>
      </c>
      <c r="E485" t="s">
        <v>263</v>
      </c>
      <c r="F485" t="str">
        <f>VLOOKUP(E485,FilmsPerYearPerCountry!$B$3:$C$27,2,FALSE)</f>
        <v>20th Century Fox</v>
      </c>
      <c r="G485" t="s">
        <v>25</v>
      </c>
      <c r="H485">
        <v>52474616</v>
      </c>
      <c r="I485">
        <v>3597</v>
      </c>
      <c r="J485">
        <v>5.9</v>
      </c>
      <c r="K485" t="str">
        <f t="shared" si="10"/>
        <v>USA</v>
      </c>
    </row>
    <row r="486" spans="1:11" x14ac:dyDescent="0.25">
      <c r="A486">
        <v>3259</v>
      </c>
      <c r="B486">
        <v>2015</v>
      </c>
      <c r="C486">
        <v>56</v>
      </c>
      <c r="D486" t="s">
        <v>11755</v>
      </c>
      <c r="E486" t="s">
        <v>189</v>
      </c>
      <c r="F486" t="e">
        <f>VLOOKUP(E486,FilmsPerYearPerCountry!$B$3:$C$27,2,FALSE)</f>
        <v>#N/A</v>
      </c>
      <c r="G486" t="s">
        <v>11757</v>
      </c>
      <c r="H486">
        <v>52421953</v>
      </c>
      <c r="I486">
        <v>2772</v>
      </c>
      <c r="J486">
        <v>5.7</v>
      </c>
      <c r="K486" t="str">
        <f t="shared" si="10"/>
        <v>Hong Kong</v>
      </c>
    </row>
    <row r="487" spans="1:11" x14ac:dyDescent="0.25">
      <c r="A487">
        <v>65</v>
      </c>
      <c r="B487">
        <v>2010</v>
      </c>
      <c r="C487">
        <v>65</v>
      </c>
      <c r="D487" t="s">
        <v>503</v>
      </c>
      <c r="E487" t="s">
        <v>154</v>
      </c>
      <c r="F487" t="str">
        <f>VLOOKUP(E487,FilmsPerYearPerCountry!$B$3:$C$27,2,FALSE)</f>
        <v>Warner Bros.</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VLOOKUP(E488,FilmsPerYearPerCountry!$B$3:$C$27,2,FALSE)</f>
        <v>#N/A</v>
      </c>
      <c r="G488" t="s">
        <v>11761</v>
      </c>
      <c r="H488">
        <v>52218558</v>
      </c>
      <c r="I488">
        <v>3014</v>
      </c>
      <c r="J488">
        <v>5.2</v>
      </c>
      <c r="K488" t="str">
        <f t="shared" si="10"/>
        <v>Canada</v>
      </c>
    </row>
    <row r="489" spans="1:11" x14ac:dyDescent="0.25">
      <c r="A489">
        <v>2557</v>
      </c>
      <c r="B489">
        <v>2014</v>
      </c>
      <c r="C489">
        <v>61</v>
      </c>
      <c r="D489" t="s">
        <v>9516</v>
      </c>
      <c r="E489" t="s">
        <v>144</v>
      </c>
      <c r="F489" t="str">
        <f>VLOOKUP(E489,FilmsPerYearPerCountry!$B$3:$C$27,2,FALSE)</f>
        <v>Paramount Studios</v>
      </c>
      <c r="G489" t="s">
        <v>4846</v>
      </c>
      <c r="H489">
        <v>52076908</v>
      </c>
      <c r="I489">
        <v>2235</v>
      </c>
      <c r="J489">
        <v>8.9</v>
      </c>
      <c r="K489" t="str">
        <f t="shared" si="10"/>
        <v>UK</v>
      </c>
    </row>
    <row r="490" spans="1:11" x14ac:dyDescent="0.25">
      <c r="A490">
        <v>66</v>
      </c>
      <c r="B490">
        <v>2010</v>
      </c>
      <c r="C490">
        <v>66</v>
      </c>
      <c r="D490" t="s">
        <v>511</v>
      </c>
      <c r="E490" t="s">
        <v>263</v>
      </c>
      <c r="F490" t="str">
        <f>VLOOKUP(E490,FilmsPerYearPerCountry!$B$3:$C$27,2,FALSE)</f>
        <v>20th Century Fox</v>
      </c>
      <c r="G490" t="s">
        <v>25</v>
      </c>
      <c r="H490">
        <v>52000688</v>
      </c>
      <c r="I490">
        <v>2669</v>
      </c>
      <c r="J490">
        <v>5.0999999999999996</v>
      </c>
      <c r="K490" t="str">
        <f t="shared" si="10"/>
        <v>USA</v>
      </c>
    </row>
    <row r="491" spans="1:11" x14ac:dyDescent="0.25">
      <c r="A491">
        <v>1876</v>
      </c>
      <c r="B491">
        <v>2013</v>
      </c>
      <c r="C491">
        <v>68</v>
      </c>
      <c r="D491" t="s">
        <v>7249</v>
      </c>
      <c r="E491" t="s">
        <v>271</v>
      </c>
      <c r="F491" t="str">
        <f>VLOOKUP(E491,FilmsPerYearPerCountry!$B$3:$C$27,2,FALSE)</f>
        <v>Lionsgate Films</v>
      </c>
      <c r="G491" t="s">
        <v>25</v>
      </c>
      <c r="H491">
        <v>51975354</v>
      </c>
      <c r="I491">
        <v>2047</v>
      </c>
      <c r="J491">
        <v>2.6</v>
      </c>
      <c r="K491" t="str">
        <f t="shared" si="10"/>
        <v>USA</v>
      </c>
    </row>
    <row r="492" spans="1:11" x14ac:dyDescent="0.25">
      <c r="A492">
        <v>1877</v>
      </c>
      <c r="B492">
        <v>2013</v>
      </c>
      <c r="C492">
        <v>69</v>
      </c>
      <c r="D492" t="s">
        <v>7252</v>
      </c>
      <c r="E492" t="s">
        <v>163</v>
      </c>
      <c r="F492" t="str">
        <f>VLOOKUP(E492,FilmsPerYearPerCountry!$B$3:$C$27,2,FALSE)</f>
        <v>Sony Pictures</v>
      </c>
      <c r="G492" t="s">
        <v>25</v>
      </c>
      <c r="H492">
        <v>51872378</v>
      </c>
      <c r="I492">
        <v>2507</v>
      </c>
      <c r="J492">
        <v>5.0999999999999996</v>
      </c>
      <c r="K492" t="str">
        <f t="shared" si="10"/>
        <v>USA</v>
      </c>
    </row>
    <row r="493" spans="1:11" x14ac:dyDescent="0.25">
      <c r="A493">
        <v>1203</v>
      </c>
      <c r="B493">
        <v>2012</v>
      </c>
      <c r="C493">
        <v>64</v>
      </c>
      <c r="D493" t="s">
        <v>5040</v>
      </c>
      <c r="E493" t="s">
        <v>30</v>
      </c>
      <c r="F493" t="str">
        <f>VLOOKUP(E493,FilmsPerYearPerCountry!$B$3:$C$27,2,FALSE)</f>
        <v>Walt Disney Pictures</v>
      </c>
      <c r="G493" t="s">
        <v>25</v>
      </c>
      <c r="H493">
        <v>51854875</v>
      </c>
      <c r="I493">
        <v>2717</v>
      </c>
      <c r="J493">
        <v>4.7</v>
      </c>
      <c r="K493" t="str">
        <f t="shared" si="10"/>
        <v>USA</v>
      </c>
    </row>
    <row r="494" spans="1:11" x14ac:dyDescent="0.25">
      <c r="A494">
        <v>604</v>
      </c>
      <c r="B494">
        <v>2011</v>
      </c>
      <c r="C494">
        <v>67</v>
      </c>
      <c r="D494" t="s">
        <v>2804</v>
      </c>
      <c r="E494" t="s">
        <v>51</v>
      </c>
      <c r="F494" t="str">
        <f>VLOOKUP(E494,FilmsPerYearPerCountry!$B$3:$C$27,2,FALSE)</f>
        <v>Paramount Studios</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VLOOKUP(E495,FilmsPerYearPerCountry!$B$3:$C$27,2,FALSE)</f>
        <v>#N/A</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VLOOKUP(E496,FilmsPerYearPerCountry!$B$3:$C$27,2,FALSE)</f>
        <v>#N/A</v>
      </c>
      <c r="G496" t="s">
        <v>16377</v>
      </c>
      <c r="H496">
        <v>51687870</v>
      </c>
      <c r="I496">
        <v>3326</v>
      </c>
      <c r="J496">
        <v>6.3</v>
      </c>
      <c r="K496" t="str">
        <f t="shared" si="10"/>
        <v>Germany</v>
      </c>
    </row>
    <row r="497" spans="1:11" x14ac:dyDescent="0.25">
      <c r="A497">
        <v>1205</v>
      </c>
      <c r="B497">
        <v>2012</v>
      </c>
      <c r="C497">
        <v>66</v>
      </c>
      <c r="D497" t="s">
        <v>5044</v>
      </c>
      <c r="E497">
        <v>-1</v>
      </c>
      <c r="F497" t="e">
        <f>VLOOKUP(E497,FilmsPerYearPerCountry!$B$3:$C$27,2,FALSE)</f>
        <v>#N/A</v>
      </c>
      <c r="G497" t="s">
        <v>975</v>
      </c>
      <c r="H497">
        <v>51580236</v>
      </c>
      <c r="I497">
        <v>3208</v>
      </c>
      <c r="K497" t="str">
        <f t="shared" si="10"/>
        <v>UK</v>
      </c>
    </row>
    <row r="498" spans="1:11" x14ac:dyDescent="0.25">
      <c r="A498">
        <v>4700</v>
      </c>
      <c r="B498">
        <v>2017</v>
      </c>
      <c r="C498">
        <v>54</v>
      </c>
      <c r="D498" t="s">
        <v>16380</v>
      </c>
      <c r="E498" t="s">
        <v>94</v>
      </c>
      <c r="F498" t="str">
        <f>VLOOKUP(E498,FilmsPerYearPerCountry!$B$3:$C$27,2,FALSE)</f>
        <v>Universal Pictures</v>
      </c>
      <c r="G498" t="s">
        <v>2036</v>
      </c>
      <c r="H498">
        <v>51342000</v>
      </c>
      <c r="I498">
        <v>3098</v>
      </c>
      <c r="J498">
        <v>6.5</v>
      </c>
      <c r="K498" t="str">
        <f t="shared" si="10"/>
        <v>USA</v>
      </c>
    </row>
    <row r="499" spans="1:11" x14ac:dyDescent="0.25">
      <c r="A499">
        <v>2558</v>
      </c>
      <c r="B499">
        <v>2014</v>
      </c>
      <c r="C499">
        <v>62</v>
      </c>
      <c r="D499" t="s">
        <v>9519</v>
      </c>
      <c r="E499" t="s">
        <v>30</v>
      </c>
      <c r="F499" t="str">
        <f>VLOOKUP(E499,FilmsPerYearPerCountry!$B$3:$C$27,2,FALSE)</f>
        <v>Walt Disney Pictures</v>
      </c>
      <c r="G499" t="s">
        <v>25</v>
      </c>
      <c r="H499">
        <v>51183113</v>
      </c>
      <c r="I499">
        <v>3194</v>
      </c>
      <c r="J499">
        <v>6.1</v>
      </c>
      <c r="K499" t="str">
        <f t="shared" si="10"/>
        <v>USA</v>
      </c>
    </row>
    <row r="500" spans="1:11" x14ac:dyDescent="0.25">
      <c r="A500">
        <v>2559</v>
      </c>
      <c r="B500">
        <v>2014</v>
      </c>
      <c r="C500">
        <v>63</v>
      </c>
      <c r="D500" t="s">
        <v>9522</v>
      </c>
      <c r="E500" t="s">
        <v>94</v>
      </c>
      <c r="F500" t="str">
        <f>VLOOKUP(E500,FilmsPerYearPerCountry!$B$3:$C$27,2,FALSE)</f>
        <v>Universal Pictures</v>
      </c>
      <c r="G500" t="s">
        <v>9525</v>
      </c>
      <c r="H500">
        <v>50856010</v>
      </c>
      <c r="I500">
        <v>2899</v>
      </c>
      <c r="J500">
        <v>3.8</v>
      </c>
      <c r="K500" t="str">
        <f>IFERROR(LEFT(G500,FIND(",",G500,1)-1),G500)</f>
        <v>Japan</v>
      </c>
    </row>
    <row r="501" spans="1:11" x14ac:dyDescent="0.25">
      <c r="A501">
        <v>2560</v>
      </c>
      <c r="B501">
        <v>2014</v>
      </c>
      <c r="C501">
        <v>64</v>
      </c>
      <c r="D501" t="s">
        <v>9527</v>
      </c>
      <c r="E501" t="s">
        <v>615</v>
      </c>
      <c r="F501" t="e">
        <f>VLOOKUP(E501,FilmsPerYearPerCountry!$B$3:$C$27,2,FALSE)</f>
        <v>#N/A</v>
      </c>
      <c r="G501" t="s">
        <v>25</v>
      </c>
      <c r="H501">
        <v>50837305</v>
      </c>
      <c r="I501">
        <v>3464</v>
      </c>
      <c r="J501">
        <v>6.1</v>
      </c>
      <c r="K501" t="str">
        <f t="shared" si="10"/>
        <v>USA</v>
      </c>
    </row>
    <row r="502" spans="1:11" x14ac:dyDescent="0.25">
      <c r="A502">
        <v>4701</v>
      </c>
      <c r="B502">
        <v>2017</v>
      </c>
      <c r="C502">
        <v>55</v>
      </c>
      <c r="D502" t="s">
        <v>16384</v>
      </c>
      <c r="E502" t="s">
        <v>163</v>
      </c>
      <c r="F502" t="str">
        <f>VLOOKUP(E502,FilmsPerYearPerCountry!$B$3:$C$27,2,FALSE)</f>
        <v>Sony Pictures</v>
      </c>
      <c r="G502" t="s">
        <v>25</v>
      </c>
      <c r="H502">
        <v>50701325</v>
      </c>
      <c r="I502">
        <v>3451</v>
      </c>
      <c r="J502">
        <v>3.4</v>
      </c>
      <c r="K502" t="str">
        <f t="shared" si="10"/>
        <v>USA</v>
      </c>
    </row>
    <row r="503" spans="1:11" x14ac:dyDescent="0.25">
      <c r="A503">
        <v>2561</v>
      </c>
      <c r="B503">
        <v>2014</v>
      </c>
      <c r="C503">
        <v>65</v>
      </c>
      <c r="D503" t="s">
        <v>9531</v>
      </c>
      <c r="E503" t="s">
        <v>144</v>
      </c>
      <c r="F503" t="str">
        <f>VLOOKUP(E503,FilmsPerYearPerCountry!$B$3:$C$27,2,FALSE)</f>
        <v>Paramount Studios</v>
      </c>
      <c r="G503" t="s">
        <v>3941</v>
      </c>
      <c r="H503">
        <v>50577412</v>
      </c>
      <c r="I503">
        <v>3387</v>
      </c>
      <c r="J503">
        <v>5.7</v>
      </c>
      <c r="K503" t="str">
        <f t="shared" si="10"/>
        <v>USA</v>
      </c>
    </row>
    <row r="504" spans="1:11" x14ac:dyDescent="0.25">
      <c r="A504">
        <v>2562</v>
      </c>
      <c r="B504">
        <v>2014</v>
      </c>
      <c r="C504">
        <v>66</v>
      </c>
      <c r="D504" t="s">
        <v>9533</v>
      </c>
      <c r="E504" t="s">
        <v>72</v>
      </c>
      <c r="F504" t="str">
        <f>VLOOKUP(E504,FilmsPerYearPerCountry!$B$3:$C$27,2,FALSE)</f>
        <v>Warner Bros.</v>
      </c>
      <c r="G504" t="s">
        <v>25</v>
      </c>
      <c r="H504">
        <v>50474843</v>
      </c>
      <c r="I504">
        <v>3157</v>
      </c>
      <c r="J504">
        <v>4.5999999999999996</v>
      </c>
      <c r="K504" t="str">
        <f t="shared" si="10"/>
        <v>USA</v>
      </c>
    </row>
    <row r="505" spans="1:11" x14ac:dyDescent="0.25">
      <c r="A505">
        <v>67</v>
      </c>
      <c r="B505">
        <v>2010</v>
      </c>
      <c r="C505">
        <v>67</v>
      </c>
      <c r="D505" t="s">
        <v>515</v>
      </c>
      <c r="E505" t="s">
        <v>516</v>
      </c>
      <c r="F505" t="str">
        <f>VLOOKUP(E505,FilmsPerYearPerCountry!$B$3:$C$27,2,FALSE)</f>
        <v>MGM</v>
      </c>
      <c r="G505" t="s">
        <v>25</v>
      </c>
      <c r="H505">
        <v>50287556</v>
      </c>
      <c r="I505">
        <v>2771</v>
      </c>
      <c r="J505">
        <v>6.3</v>
      </c>
      <c r="K505" t="str">
        <f t="shared" si="10"/>
        <v>USA</v>
      </c>
    </row>
    <row r="506" spans="1:11" x14ac:dyDescent="0.25">
      <c r="A506">
        <v>2563</v>
      </c>
      <c r="B506">
        <v>2014</v>
      </c>
      <c r="C506">
        <v>67</v>
      </c>
      <c r="D506" t="s">
        <v>9538</v>
      </c>
      <c r="E506" t="s">
        <v>263</v>
      </c>
      <c r="F506" t="str">
        <f>VLOOKUP(E506,FilmsPerYearPerCountry!$B$3:$C$27,2,FALSE)</f>
        <v>20th Century Fox</v>
      </c>
      <c r="G506" t="s">
        <v>25</v>
      </c>
      <c r="H506">
        <v>50151543</v>
      </c>
      <c r="I506">
        <v>3113</v>
      </c>
      <c r="J506">
        <v>6.7</v>
      </c>
      <c r="K506" t="str">
        <f t="shared" si="10"/>
        <v>USA</v>
      </c>
    </row>
    <row r="507" spans="1:11" x14ac:dyDescent="0.25">
      <c r="A507">
        <v>1206</v>
      </c>
      <c r="B507">
        <v>2012</v>
      </c>
      <c r="C507">
        <v>67</v>
      </c>
      <c r="D507" t="s">
        <v>5050</v>
      </c>
      <c r="E507" t="s">
        <v>263</v>
      </c>
      <c r="F507" t="str">
        <f>VLOOKUP(E507,FilmsPerYearPerCountry!$B$3:$C$27,2,FALSE)</f>
        <v>20th Century Fox</v>
      </c>
      <c r="G507" t="s">
        <v>25</v>
      </c>
      <c r="H507">
        <v>49876377</v>
      </c>
      <c r="I507">
        <v>2573</v>
      </c>
      <c r="J507">
        <v>4.5999999999999996</v>
      </c>
      <c r="K507" t="str">
        <f t="shared" si="10"/>
        <v>USA</v>
      </c>
    </row>
    <row r="508" spans="1:11" x14ac:dyDescent="0.25">
      <c r="A508">
        <v>1207</v>
      </c>
      <c r="B508">
        <v>2012</v>
      </c>
      <c r="C508">
        <v>68</v>
      </c>
      <c r="D508" t="s">
        <v>5054</v>
      </c>
      <c r="E508" t="s">
        <v>271</v>
      </c>
      <c r="F508" t="str">
        <f>VLOOKUP(E508,FilmsPerYearPerCountry!$B$3:$C$27,2,FALSE)</f>
        <v>Lionsgate Films</v>
      </c>
      <c r="G508" t="s">
        <v>460</v>
      </c>
      <c r="H508">
        <v>49130154</v>
      </c>
      <c r="I508">
        <v>2860</v>
      </c>
      <c r="J508">
        <v>4.5</v>
      </c>
      <c r="K508" t="str">
        <f t="shared" si="10"/>
        <v>USA</v>
      </c>
    </row>
    <row r="509" spans="1:11" x14ac:dyDescent="0.25">
      <c r="A509">
        <v>1208</v>
      </c>
      <c r="B509">
        <v>2012</v>
      </c>
      <c r="C509">
        <v>69</v>
      </c>
      <c r="D509" t="s">
        <v>5058</v>
      </c>
      <c r="E509" t="s">
        <v>263</v>
      </c>
      <c r="F509" t="str">
        <f>VLOOKUP(E509,FilmsPerYearPerCountry!$B$3:$C$27,2,FALSE)</f>
        <v>20th Century Fox</v>
      </c>
      <c r="G509" t="s">
        <v>460</v>
      </c>
      <c r="H509">
        <v>49008662</v>
      </c>
      <c r="I509">
        <v>3401</v>
      </c>
      <c r="J509">
        <v>5.4</v>
      </c>
      <c r="K509" t="str">
        <f t="shared" si="10"/>
        <v>USA</v>
      </c>
    </row>
    <row r="510" spans="1:11" x14ac:dyDescent="0.25">
      <c r="A510">
        <v>4702</v>
      </c>
      <c r="B510">
        <v>2017</v>
      </c>
      <c r="C510">
        <v>56</v>
      </c>
      <c r="D510" t="s">
        <v>16386</v>
      </c>
      <c r="E510" t="s">
        <v>7429</v>
      </c>
      <c r="F510" t="e">
        <f>VLOOKUP(E510,FilmsPerYearPerCountry!$B$3:$C$27,2,FALSE)</f>
        <v>#N/A</v>
      </c>
      <c r="G510" t="s">
        <v>25</v>
      </c>
      <c r="H510">
        <v>48958273</v>
      </c>
      <c r="I510">
        <v>1557</v>
      </c>
      <c r="J510">
        <v>9.4</v>
      </c>
      <c r="K510" t="str">
        <f t="shared" si="10"/>
        <v>USA</v>
      </c>
    </row>
    <row r="511" spans="1:11" x14ac:dyDescent="0.25">
      <c r="A511">
        <v>2564</v>
      </c>
      <c r="B511">
        <v>2014</v>
      </c>
      <c r="C511">
        <v>68</v>
      </c>
      <c r="D511" t="s">
        <v>9542</v>
      </c>
      <c r="E511" t="s">
        <v>163</v>
      </c>
      <c r="F511" t="str">
        <f>VLOOKUP(E511,FilmsPerYearPerCountry!$B$3:$C$27,2,FALSE)</f>
        <v>Sony Pictures</v>
      </c>
      <c r="G511" t="s">
        <v>25</v>
      </c>
      <c r="H511">
        <v>48637684</v>
      </c>
      <c r="I511">
        <v>2253</v>
      </c>
      <c r="J511">
        <v>6.2</v>
      </c>
      <c r="K511" t="str">
        <f t="shared" si="10"/>
        <v>USA</v>
      </c>
    </row>
    <row r="512" spans="1:11" x14ac:dyDescent="0.25">
      <c r="A512">
        <v>605</v>
      </c>
      <c r="B512">
        <v>2011</v>
      </c>
      <c r="C512">
        <v>68</v>
      </c>
      <c r="D512" t="s">
        <v>2808</v>
      </c>
      <c r="E512" t="s">
        <v>94</v>
      </c>
      <c r="F512" t="str">
        <f>VLOOKUP(E512,FilmsPerYearPerCountry!$B$3:$C$27,2,FALSE)</f>
        <v>Universal Pictures</v>
      </c>
      <c r="G512" t="s">
        <v>25</v>
      </c>
      <c r="H512">
        <v>48475290</v>
      </c>
      <c r="I512">
        <v>2943</v>
      </c>
      <c r="J512">
        <v>4.5999999999999996</v>
      </c>
      <c r="K512" t="str">
        <f t="shared" si="10"/>
        <v>USA</v>
      </c>
    </row>
    <row r="513" spans="1:11" x14ac:dyDescent="0.25">
      <c r="A513">
        <v>3976</v>
      </c>
      <c r="B513">
        <v>2016</v>
      </c>
      <c r="C513">
        <v>67</v>
      </c>
      <c r="D513" t="s">
        <v>14028</v>
      </c>
      <c r="E513" t="s">
        <v>94</v>
      </c>
      <c r="F513" t="str">
        <f>VLOOKUP(E513,FilmsPerYearPerCountry!$B$3:$C$27,2,FALSE)</f>
        <v>Universal Pictures</v>
      </c>
      <c r="G513" t="s">
        <v>124</v>
      </c>
      <c r="H513">
        <v>48390190</v>
      </c>
      <c r="I513">
        <v>3802</v>
      </c>
      <c r="J513">
        <v>3.5</v>
      </c>
      <c r="K513" t="str">
        <f t="shared" si="10"/>
        <v>USA</v>
      </c>
    </row>
    <row r="514" spans="1:11" x14ac:dyDescent="0.25">
      <c r="A514">
        <v>1209</v>
      </c>
      <c r="B514">
        <v>2012</v>
      </c>
      <c r="C514">
        <v>70</v>
      </c>
      <c r="D514" t="s">
        <v>5061</v>
      </c>
      <c r="E514" t="s">
        <v>271</v>
      </c>
      <c r="F514" t="str">
        <f>VLOOKUP(E514,FilmsPerYearPerCountry!$B$3:$C$27,2,FALSE)</f>
        <v>Lionsgate Films</v>
      </c>
      <c r="G514" t="s">
        <v>79</v>
      </c>
      <c r="H514">
        <v>48086903</v>
      </c>
      <c r="I514">
        <v>2542</v>
      </c>
      <c r="J514">
        <v>5.3</v>
      </c>
      <c r="K514" t="str">
        <f t="shared" si="10"/>
        <v>USA</v>
      </c>
    </row>
    <row r="515" spans="1:11" x14ac:dyDescent="0.25">
      <c r="A515">
        <v>68</v>
      </c>
      <c r="B515">
        <v>2010</v>
      </c>
      <c r="C515">
        <v>68</v>
      </c>
      <c r="D515" t="s">
        <v>522</v>
      </c>
      <c r="E515" t="s">
        <v>455</v>
      </c>
      <c r="F515" t="str">
        <f>VLOOKUP(E515,FilmsPerYearPerCountry!$B$3:$C$27,2,FALSE)</f>
        <v>Lionsgate Films</v>
      </c>
      <c r="G515" t="s">
        <v>70</v>
      </c>
      <c r="H515">
        <v>48071303</v>
      </c>
      <c r="I515">
        <v>3065</v>
      </c>
      <c r="J515">
        <v>6.6</v>
      </c>
      <c r="K515" t="str">
        <f>IFERROR(LEFT(G515,FIND(",",G515,1)-1),G515)</f>
        <v>UK</v>
      </c>
    </row>
    <row r="516" spans="1:11" x14ac:dyDescent="0.25">
      <c r="A516">
        <v>3977</v>
      </c>
      <c r="B516">
        <v>2016</v>
      </c>
      <c r="C516">
        <v>68</v>
      </c>
      <c r="D516" t="s">
        <v>14032</v>
      </c>
      <c r="E516" t="s">
        <v>615</v>
      </c>
      <c r="F516" t="e">
        <f>VLOOKUP(E516,FilmsPerYearPerCountry!$B$3:$C$27,2,FALSE)</f>
        <v>#N/A</v>
      </c>
      <c r="G516" t="s">
        <v>25</v>
      </c>
      <c r="H516">
        <v>48023088</v>
      </c>
      <c r="I516">
        <v>3279</v>
      </c>
      <c r="J516">
        <v>8.4</v>
      </c>
      <c r="K516" t="str">
        <f t="shared" ref="K516:K578" si="11">IFERROR(LEFT(G516,FIND(",",G516,1)-1),G516)</f>
        <v>USA</v>
      </c>
    </row>
    <row r="517" spans="1:11" x14ac:dyDescent="0.25">
      <c r="A517">
        <v>3978</v>
      </c>
      <c r="B517">
        <v>2016</v>
      </c>
      <c r="C517">
        <v>69</v>
      </c>
      <c r="D517" t="s">
        <v>14037</v>
      </c>
      <c r="E517" t="s">
        <v>14040</v>
      </c>
      <c r="F517" t="e">
        <f>VLOOKUP(E517,FilmsPerYearPerCountry!$B$3:$C$27,2,FALSE)</f>
        <v>#N/A</v>
      </c>
      <c r="G517" t="s">
        <v>25</v>
      </c>
      <c r="H517">
        <v>47695371</v>
      </c>
      <c r="I517">
        <v>1213</v>
      </c>
      <c r="J517">
        <v>9.6</v>
      </c>
      <c r="K517" t="str">
        <f t="shared" si="11"/>
        <v>USA</v>
      </c>
    </row>
    <row r="518" spans="1:11" x14ac:dyDescent="0.25">
      <c r="A518">
        <v>1210</v>
      </c>
      <c r="B518">
        <v>2012</v>
      </c>
      <c r="C518">
        <v>71</v>
      </c>
      <c r="D518" t="s">
        <v>5064</v>
      </c>
      <c r="E518">
        <v>-1</v>
      </c>
      <c r="F518" t="e">
        <f>VLOOKUP(E518,FilmsPerYearPerCountry!$B$3:$C$27,2,FALSE)</f>
        <v>#N/A</v>
      </c>
      <c r="G518" t="s">
        <v>507</v>
      </c>
      <c r="H518">
        <v>47617067</v>
      </c>
      <c r="I518">
        <v>2625</v>
      </c>
      <c r="K518" t="str">
        <f>IFERROR(LEFT(G518,FIND(",",G518,1)-1),G518)</f>
        <v>Canada</v>
      </c>
    </row>
    <row r="519" spans="1:11" x14ac:dyDescent="0.25">
      <c r="A519">
        <v>2565</v>
      </c>
      <c r="B519">
        <v>2014</v>
      </c>
      <c r="C519">
        <v>69</v>
      </c>
      <c r="D519" t="s">
        <v>9546</v>
      </c>
      <c r="E519" t="s">
        <v>72</v>
      </c>
      <c r="F519" t="str">
        <f>VLOOKUP(E519,FilmsPerYearPerCountry!$B$3:$C$27,2,FALSE)</f>
        <v>Warner Bros.</v>
      </c>
      <c r="G519" t="s">
        <v>25</v>
      </c>
      <c r="H519">
        <v>47602194</v>
      </c>
      <c r="I519">
        <v>3434</v>
      </c>
      <c r="J519">
        <v>4.4000000000000004</v>
      </c>
      <c r="K519" t="str">
        <f t="shared" si="11"/>
        <v>USA</v>
      </c>
    </row>
    <row r="520" spans="1:11" x14ac:dyDescent="0.25">
      <c r="A520">
        <v>3261</v>
      </c>
      <c r="B520">
        <v>2015</v>
      </c>
      <c r="C520">
        <v>58</v>
      </c>
      <c r="D520" t="s">
        <v>11762</v>
      </c>
      <c r="E520" t="s">
        <v>263</v>
      </c>
      <c r="F520" t="str">
        <f>VLOOKUP(E520,FilmsPerYearPerCountry!$B$3:$C$27,2,FALSE)</f>
        <v>20th Century Fox</v>
      </c>
      <c r="G520" t="s">
        <v>25</v>
      </c>
      <c r="H520">
        <v>47425125</v>
      </c>
      <c r="I520">
        <v>3242</v>
      </c>
      <c r="J520">
        <v>4.7</v>
      </c>
      <c r="K520" t="str">
        <f t="shared" si="11"/>
        <v>USA</v>
      </c>
    </row>
    <row r="521" spans="1:11" x14ac:dyDescent="0.25">
      <c r="A521">
        <v>3262</v>
      </c>
      <c r="B521">
        <v>2015</v>
      </c>
      <c r="C521">
        <v>59</v>
      </c>
      <c r="D521" t="s">
        <v>11765</v>
      </c>
      <c r="E521" t="s">
        <v>72</v>
      </c>
      <c r="F521" t="str">
        <f>VLOOKUP(E521,FilmsPerYearPerCountry!$B$3:$C$27,2,FALSE)</f>
        <v>Warner Bros.</v>
      </c>
      <c r="G521" t="s">
        <v>483</v>
      </c>
      <c r="H521">
        <v>47387723</v>
      </c>
      <c r="I521">
        <v>3181</v>
      </c>
      <c r="J521">
        <v>4</v>
      </c>
      <c r="K521" t="str">
        <f t="shared" si="11"/>
        <v>USA</v>
      </c>
    </row>
    <row r="522" spans="1:11" x14ac:dyDescent="0.25">
      <c r="A522">
        <v>1211</v>
      </c>
      <c r="B522">
        <v>2012</v>
      </c>
      <c r="C522">
        <v>72</v>
      </c>
      <c r="D522" t="s">
        <v>5068</v>
      </c>
      <c r="E522" t="s">
        <v>94</v>
      </c>
      <c r="F522" t="str">
        <f>VLOOKUP(E522,FilmsPerYearPerCountry!$B$3:$C$27,2,FALSE)</f>
        <v>Universal Pictures</v>
      </c>
      <c r="G522" t="s">
        <v>25</v>
      </c>
      <c r="H522">
        <v>47382068</v>
      </c>
      <c r="I522">
        <v>2635</v>
      </c>
      <c r="J522">
        <v>5.9</v>
      </c>
      <c r="K522" t="str">
        <f t="shared" si="11"/>
        <v>USA</v>
      </c>
    </row>
    <row r="523" spans="1:11" x14ac:dyDescent="0.25">
      <c r="A523">
        <v>3979</v>
      </c>
      <c r="B523">
        <v>2016</v>
      </c>
      <c r="C523">
        <v>70</v>
      </c>
      <c r="D523" t="s">
        <v>14041</v>
      </c>
      <c r="E523" t="s">
        <v>94</v>
      </c>
      <c r="F523" t="str">
        <f>VLOOKUP(E523,FilmsPerYearPerCountry!$B$3:$C$27,2,FALSE)</f>
        <v>Universal Pictures</v>
      </c>
      <c r="G523" t="s">
        <v>14043</v>
      </c>
      <c r="H523">
        <v>47365290</v>
      </c>
      <c r="I523">
        <v>3406</v>
      </c>
      <c r="J523">
        <v>3.2</v>
      </c>
      <c r="K523" t="str">
        <f>IFERROR(LEFT(G523,FIND(",",G523,1)-1),G523)</f>
        <v>China</v>
      </c>
    </row>
    <row r="524" spans="1:11" x14ac:dyDescent="0.25">
      <c r="A524">
        <v>4703</v>
      </c>
      <c r="B524">
        <v>2017</v>
      </c>
      <c r="C524">
        <v>57</v>
      </c>
      <c r="D524" t="s">
        <v>16390</v>
      </c>
      <c r="E524" t="s">
        <v>455</v>
      </c>
      <c r="F524" t="str">
        <f>VLOOKUP(E524,FilmsPerYearPerCountry!$B$3:$C$27,2,FALSE)</f>
        <v>Lionsgate Films</v>
      </c>
      <c r="G524" t="s">
        <v>25</v>
      </c>
      <c r="H524">
        <v>47319572</v>
      </c>
      <c r="I524">
        <v>2388</v>
      </c>
      <c r="J524">
        <v>1.7</v>
      </c>
      <c r="K524" t="str">
        <f t="shared" si="11"/>
        <v>USA</v>
      </c>
    </row>
    <row r="525" spans="1:11" x14ac:dyDescent="0.25">
      <c r="A525">
        <v>2566</v>
      </c>
      <c r="B525">
        <v>2014</v>
      </c>
      <c r="C525">
        <v>70</v>
      </c>
      <c r="D525" t="s">
        <v>9548</v>
      </c>
      <c r="E525" t="s">
        <v>72</v>
      </c>
      <c r="F525" t="str">
        <f>VLOOKUP(E525,FilmsPerYearPerCountry!$B$3:$C$27,2,FALSE)</f>
        <v>Warner Bros.</v>
      </c>
      <c r="G525" t="s">
        <v>25</v>
      </c>
      <c r="H525">
        <v>47119388</v>
      </c>
      <c r="I525">
        <v>3003</v>
      </c>
      <c r="J525">
        <v>4.8</v>
      </c>
      <c r="K525" t="str">
        <f t="shared" si="11"/>
        <v>USA</v>
      </c>
    </row>
    <row r="526" spans="1:11" x14ac:dyDescent="0.25">
      <c r="A526">
        <v>69</v>
      </c>
      <c r="B526">
        <v>2010</v>
      </c>
      <c r="C526">
        <v>69</v>
      </c>
      <c r="D526" t="s">
        <v>528</v>
      </c>
      <c r="E526" t="s">
        <v>271</v>
      </c>
      <c r="F526" t="str">
        <f>VLOOKUP(E526,FilmsPerYearPerCountry!$B$3:$C$27,2,FALSE)</f>
        <v>Lionsgate Films</v>
      </c>
      <c r="G526" t="s">
        <v>25</v>
      </c>
      <c r="H526">
        <v>47059963</v>
      </c>
      <c r="I526">
        <v>2859</v>
      </c>
      <c r="J526">
        <v>2.1</v>
      </c>
      <c r="K526" t="str">
        <f t="shared" si="11"/>
        <v>USA</v>
      </c>
    </row>
    <row r="527" spans="1:11" x14ac:dyDescent="0.25">
      <c r="A527">
        <v>2567</v>
      </c>
      <c r="B527">
        <v>2014</v>
      </c>
      <c r="C527">
        <v>71</v>
      </c>
      <c r="D527" t="s">
        <v>9552</v>
      </c>
      <c r="E527" t="s">
        <v>72</v>
      </c>
      <c r="F527" t="str">
        <f>VLOOKUP(E527,FilmsPerYearPerCountry!$B$3:$C$27,2,FALSE)</f>
        <v>Warner Bros.</v>
      </c>
      <c r="G527" t="s">
        <v>25</v>
      </c>
      <c r="H527">
        <v>47047013</v>
      </c>
      <c r="I527">
        <v>2905</v>
      </c>
      <c r="J527">
        <v>5.4</v>
      </c>
      <c r="K527" t="str">
        <f t="shared" si="11"/>
        <v>USA</v>
      </c>
    </row>
    <row r="528" spans="1:11" x14ac:dyDescent="0.25">
      <c r="A528">
        <v>3263</v>
      </c>
      <c r="B528">
        <v>2015</v>
      </c>
      <c r="C528">
        <v>60</v>
      </c>
      <c r="D528" t="s">
        <v>11769</v>
      </c>
      <c r="E528" t="s">
        <v>455</v>
      </c>
      <c r="F528" t="str">
        <f>VLOOKUP(E528,FilmsPerYearPerCountry!$B$3:$C$27,2,FALSE)</f>
        <v>Lionsgate Films</v>
      </c>
      <c r="G528" t="s">
        <v>5364</v>
      </c>
      <c r="H528">
        <v>46889293</v>
      </c>
      <c r="I528">
        <v>2620</v>
      </c>
      <c r="J528">
        <v>8.1999999999999993</v>
      </c>
      <c r="K528" t="str">
        <f t="shared" si="11"/>
        <v>USA</v>
      </c>
    </row>
    <row r="529" spans="1:11" x14ac:dyDescent="0.25">
      <c r="A529">
        <v>3980</v>
      </c>
      <c r="B529">
        <v>2016</v>
      </c>
      <c r="C529">
        <v>71</v>
      </c>
      <c r="D529" t="s">
        <v>14044</v>
      </c>
      <c r="E529" t="s">
        <v>72</v>
      </c>
      <c r="F529" t="str">
        <f>VLOOKUP(E529,FilmsPerYearPerCountry!$B$3:$C$27,2,FALSE)</f>
        <v>Warner Bros.</v>
      </c>
      <c r="G529" t="s">
        <v>25</v>
      </c>
      <c r="H529">
        <v>46843513</v>
      </c>
      <c r="I529">
        <v>3357</v>
      </c>
      <c r="J529">
        <v>5.0999999999999996</v>
      </c>
      <c r="K529" t="str">
        <f t="shared" si="11"/>
        <v>USA</v>
      </c>
    </row>
    <row r="530" spans="1:11" x14ac:dyDescent="0.25">
      <c r="A530">
        <v>606</v>
      </c>
      <c r="B530">
        <v>2011</v>
      </c>
      <c r="C530">
        <v>69</v>
      </c>
      <c r="D530" t="s">
        <v>2811</v>
      </c>
      <c r="E530" t="s">
        <v>163</v>
      </c>
      <c r="F530" t="str">
        <f>VLOOKUP(E530,FilmsPerYearPerCountry!$B$3:$C$27,2,FALSE)</f>
        <v>Sony Pictures</v>
      </c>
      <c r="G530" t="s">
        <v>70</v>
      </c>
      <c r="H530">
        <v>46462469</v>
      </c>
      <c r="I530">
        <v>3376</v>
      </c>
      <c r="J530">
        <v>6.9</v>
      </c>
      <c r="K530" t="str">
        <f t="shared" si="11"/>
        <v>UK</v>
      </c>
    </row>
    <row r="531" spans="1:11" x14ac:dyDescent="0.25">
      <c r="A531">
        <v>1212</v>
      </c>
      <c r="B531">
        <v>2012</v>
      </c>
      <c r="C531">
        <v>73</v>
      </c>
      <c r="D531" t="s">
        <v>5070</v>
      </c>
      <c r="E531">
        <v>-1</v>
      </c>
      <c r="F531" t="e">
        <f>VLOOKUP(E531,FilmsPerYearPerCountry!$B$3:$C$27,2,FALSE)</f>
        <v>#N/A</v>
      </c>
      <c r="G531" t="s">
        <v>975</v>
      </c>
      <c r="H531">
        <v>46412041</v>
      </c>
      <c r="I531">
        <v>1298</v>
      </c>
      <c r="K531" t="str">
        <f t="shared" si="11"/>
        <v>UK</v>
      </c>
    </row>
    <row r="532" spans="1:11" x14ac:dyDescent="0.25">
      <c r="A532">
        <v>2568</v>
      </c>
      <c r="B532">
        <v>2014</v>
      </c>
      <c r="C532">
        <v>72</v>
      </c>
      <c r="D532" t="s">
        <v>9556</v>
      </c>
      <c r="E532" t="s">
        <v>72</v>
      </c>
      <c r="F532" t="str">
        <f>VLOOKUP(E532,FilmsPerYearPerCountry!$B$3:$C$27,2,FALSE)</f>
        <v>Warner Bros.</v>
      </c>
      <c r="G532" t="s">
        <v>25</v>
      </c>
      <c r="H532">
        <v>46294610</v>
      </c>
      <c r="I532">
        <v>3555</v>
      </c>
      <c r="J532">
        <v>3.1</v>
      </c>
      <c r="K532" t="str">
        <f t="shared" si="11"/>
        <v>USA</v>
      </c>
    </row>
    <row r="533" spans="1:11" x14ac:dyDescent="0.25">
      <c r="A533">
        <v>3981</v>
      </c>
      <c r="B533">
        <v>2016</v>
      </c>
      <c r="C533">
        <v>72</v>
      </c>
      <c r="D533" t="s">
        <v>14047</v>
      </c>
      <c r="E533" t="s">
        <v>263</v>
      </c>
      <c r="F533" t="str">
        <f>VLOOKUP(E533,FilmsPerYearPerCountry!$B$3:$C$27,2,FALSE)</f>
        <v>20th Century Fox</v>
      </c>
      <c r="G533" t="s">
        <v>25</v>
      </c>
      <c r="H533">
        <v>46009673</v>
      </c>
      <c r="I533">
        <v>3008</v>
      </c>
      <c r="J533">
        <v>5.0999999999999996</v>
      </c>
      <c r="K533" t="str">
        <f t="shared" si="11"/>
        <v>USA</v>
      </c>
    </row>
    <row r="534" spans="1:11" x14ac:dyDescent="0.25">
      <c r="A534">
        <v>1879</v>
      </c>
      <c r="B534">
        <v>2013</v>
      </c>
      <c r="C534">
        <v>71</v>
      </c>
      <c r="D534" t="s">
        <v>7255</v>
      </c>
      <c r="E534" t="s">
        <v>154</v>
      </c>
      <c r="F534" t="str">
        <f>VLOOKUP(E534,FilmsPerYearPerCountry!$B$3:$C$27,2,FALSE)</f>
        <v>Warner Bros.</v>
      </c>
      <c r="G534" t="s">
        <v>25</v>
      </c>
      <c r="H534">
        <v>46000903</v>
      </c>
      <c r="I534">
        <v>3103</v>
      </c>
      <c r="J534">
        <v>4</v>
      </c>
      <c r="K534" t="str">
        <f t="shared" si="11"/>
        <v>USA</v>
      </c>
    </row>
    <row r="535" spans="1:11" x14ac:dyDescent="0.25">
      <c r="A535">
        <v>4704</v>
      </c>
      <c r="B535">
        <v>2017</v>
      </c>
      <c r="C535">
        <v>58</v>
      </c>
      <c r="D535" t="s">
        <v>16393</v>
      </c>
      <c r="E535" t="s">
        <v>263</v>
      </c>
      <c r="F535" t="str">
        <f>VLOOKUP(E535,FilmsPerYearPerCountry!$B$3:$C$27,2,FALSE)</f>
        <v>20th Century Fox</v>
      </c>
      <c r="G535" t="s">
        <v>25</v>
      </c>
      <c r="H535">
        <v>45852178</v>
      </c>
      <c r="I535">
        <v>3511</v>
      </c>
      <c r="J535">
        <v>4.5</v>
      </c>
      <c r="K535" t="str">
        <f t="shared" si="11"/>
        <v>USA</v>
      </c>
    </row>
    <row r="536" spans="1:11" x14ac:dyDescent="0.25">
      <c r="A536">
        <v>70</v>
      </c>
      <c r="B536">
        <v>2010</v>
      </c>
      <c r="C536">
        <v>70</v>
      </c>
      <c r="D536" t="s">
        <v>533</v>
      </c>
      <c r="E536" t="s">
        <v>541</v>
      </c>
      <c r="F536" t="e">
        <f>VLOOKUP(E536,FilmsPerYearPerCountry!$B$3:$C$27,2,FALSE)</f>
        <v>#N/A</v>
      </c>
      <c r="G536" t="s">
        <v>537</v>
      </c>
      <c r="H536">
        <v>45710178</v>
      </c>
      <c r="I536">
        <v>2808</v>
      </c>
      <c r="J536">
        <v>6.7</v>
      </c>
      <c r="K536" t="str">
        <f t="shared" si="11"/>
        <v>South Korea</v>
      </c>
    </row>
    <row r="537" spans="1:11" x14ac:dyDescent="0.25">
      <c r="A537">
        <v>4705</v>
      </c>
      <c r="B537">
        <v>2017</v>
      </c>
      <c r="C537">
        <v>59</v>
      </c>
      <c r="D537" t="s">
        <v>16395</v>
      </c>
      <c r="E537" t="s">
        <v>94</v>
      </c>
      <c r="F537" t="str">
        <f>VLOOKUP(E537,FilmsPerYearPerCountry!$B$3:$C$27,2,FALSE)</f>
        <v>Universal Pictures</v>
      </c>
      <c r="G537" t="s">
        <v>3145</v>
      </c>
      <c r="H537">
        <v>45540830</v>
      </c>
      <c r="I537">
        <v>3328</v>
      </c>
      <c r="K537" t="str">
        <f t="shared" si="11"/>
        <v>Ireland</v>
      </c>
    </row>
    <row r="538" spans="1:11" x14ac:dyDescent="0.25">
      <c r="A538">
        <v>1213</v>
      </c>
      <c r="B538">
        <v>2012</v>
      </c>
      <c r="C538">
        <v>74</v>
      </c>
      <c r="D538" t="s">
        <v>5072</v>
      </c>
      <c r="E538" t="s">
        <v>615</v>
      </c>
      <c r="F538" t="e">
        <f>VLOOKUP(E538,FilmsPerYearPerCountry!$B$3:$C$27,2,FALSE)</f>
        <v>#N/A</v>
      </c>
      <c r="G538" t="s">
        <v>25</v>
      </c>
      <c r="H538">
        <v>45512466</v>
      </c>
      <c r="I538">
        <v>924</v>
      </c>
      <c r="J538">
        <v>8.4</v>
      </c>
      <c r="K538" t="str">
        <f t="shared" si="11"/>
        <v>USA</v>
      </c>
    </row>
    <row r="539" spans="1:11" x14ac:dyDescent="0.25">
      <c r="A539">
        <v>3264</v>
      </c>
      <c r="B539">
        <v>2015</v>
      </c>
      <c r="C539">
        <v>61</v>
      </c>
      <c r="D539" t="s">
        <v>11774</v>
      </c>
      <c r="E539" t="s">
        <v>72</v>
      </c>
      <c r="F539" t="str">
        <f>VLOOKUP(E539,FilmsPerYearPerCountry!$B$3:$C$27,2,FALSE)</f>
        <v>Warner Bros.</v>
      </c>
      <c r="G539" t="s">
        <v>79</v>
      </c>
      <c r="H539">
        <v>45445109</v>
      </c>
      <c r="I539">
        <v>3673</v>
      </c>
      <c r="J539">
        <v>5.6</v>
      </c>
      <c r="K539" t="str">
        <f t="shared" si="11"/>
        <v>USA</v>
      </c>
    </row>
    <row r="540" spans="1:11" x14ac:dyDescent="0.25">
      <c r="A540">
        <v>1880</v>
      </c>
      <c r="B540">
        <v>2013</v>
      </c>
      <c r="C540">
        <v>72</v>
      </c>
      <c r="D540" t="s">
        <v>7257</v>
      </c>
      <c r="E540">
        <v>-1</v>
      </c>
      <c r="F540" t="e">
        <f>VLOOKUP(E540,FilmsPerYearPerCountry!$B$3:$C$27,2,FALSE)</f>
        <v>#N/A</v>
      </c>
      <c r="G540" t="s">
        <v>25</v>
      </c>
      <c r="H540">
        <v>45385935</v>
      </c>
      <c r="I540">
        <v>2778</v>
      </c>
      <c r="K540" t="str">
        <f t="shared" si="11"/>
        <v>USA</v>
      </c>
    </row>
    <row r="541" spans="1:11" x14ac:dyDescent="0.25">
      <c r="A541">
        <v>1214</v>
      </c>
      <c r="B541">
        <v>2012</v>
      </c>
      <c r="C541">
        <v>75</v>
      </c>
      <c r="D541" t="s">
        <v>5076</v>
      </c>
      <c r="E541" t="s">
        <v>5081</v>
      </c>
      <c r="F541" t="e">
        <f>VLOOKUP(E541,FilmsPerYearPerCountry!$B$3:$C$27,2,FALSE)</f>
        <v>#N/A</v>
      </c>
      <c r="G541" t="s">
        <v>25</v>
      </c>
      <c r="H541">
        <v>45290318</v>
      </c>
      <c r="I541">
        <v>3014</v>
      </c>
      <c r="J541">
        <v>4</v>
      </c>
      <c r="K541" t="str">
        <f t="shared" si="11"/>
        <v>USA</v>
      </c>
    </row>
    <row r="542" spans="1:11" x14ac:dyDescent="0.25">
      <c r="A542">
        <v>2569</v>
      </c>
      <c r="B542">
        <v>2014</v>
      </c>
      <c r="C542">
        <v>73</v>
      </c>
      <c r="D542" t="s">
        <v>9558</v>
      </c>
      <c r="E542" t="s">
        <v>189</v>
      </c>
      <c r="F542" t="e">
        <f>VLOOKUP(E542,FilmsPerYearPerCountry!$B$3:$C$27,2,FALSE)</f>
        <v>#N/A</v>
      </c>
      <c r="G542" t="s">
        <v>9561</v>
      </c>
      <c r="H542">
        <v>45090374</v>
      </c>
      <c r="I542">
        <v>3003</v>
      </c>
      <c r="J542">
        <v>4.7</v>
      </c>
      <c r="K542" t="str">
        <f>IFERROR(LEFT(G542,FIND(",",G542,1)-1),G542)</f>
        <v>South Africa</v>
      </c>
    </row>
    <row r="543" spans="1:11" x14ac:dyDescent="0.25">
      <c r="A543">
        <v>607</v>
      </c>
      <c r="B543">
        <v>2011</v>
      </c>
      <c r="C543">
        <v>70</v>
      </c>
      <c r="D543" t="s">
        <v>2815</v>
      </c>
      <c r="E543" t="s">
        <v>72</v>
      </c>
      <c r="F543" t="str">
        <f>VLOOKUP(E543,FilmsPerYearPerCountry!$B$3:$C$27,2,FALSE)</f>
        <v>Warner Bros.</v>
      </c>
      <c r="G543" t="s">
        <v>25</v>
      </c>
      <c r="H543">
        <v>45060734</v>
      </c>
      <c r="I543">
        <v>2950</v>
      </c>
      <c r="J543">
        <v>4.5</v>
      </c>
      <c r="K543" t="str">
        <f t="shared" si="11"/>
        <v>USA</v>
      </c>
    </row>
    <row r="544" spans="1:11" x14ac:dyDescent="0.25">
      <c r="A544">
        <v>3265</v>
      </c>
      <c r="B544">
        <v>2015</v>
      </c>
      <c r="C544">
        <v>62</v>
      </c>
      <c r="D544" t="s">
        <v>11777</v>
      </c>
      <c r="E544" t="s">
        <v>2974</v>
      </c>
      <c r="F544" t="e">
        <f>VLOOKUP(E544,FilmsPerYearPerCountry!$B$3:$C$27,2,FALSE)</f>
        <v>#N/A</v>
      </c>
      <c r="G544" t="s">
        <v>25</v>
      </c>
      <c r="H544">
        <v>45055776</v>
      </c>
      <c r="I544">
        <v>1227</v>
      </c>
      <c r="J544">
        <v>9.3000000000000007</v>
      </c>
      <c r="K544" t="str">
        <f t="shared" si="11"/>
        <v>USA</v>
      </c>
    </row>
    <row r="545" spans="1:11" x14ac:dyDescent="0.25">
      <c r="A545">
        <v>4706</v>
      </c>
      <c r="B545">
        <v>2017</v>
      </c>
      <c r="C545">
        <v>60</v>
      </c>
      <c r="D545" t="s">
        <v>16398</v>
      </c>
      <c r="E545" t="s">
        <v>163</v>
      </c>
      <c r="F545" t="str">
        <f>VLOOKUP(E545,FilmsPerYearPerCountry!$B$3:$C$27,2,FALSE)</f>
        <v>Sony Pictures</v>
      </c>
      <c r="G545" t="s">
        <v>5252</v>
      </c>
      <c r="H545">
        <v>45020282</v>
      </c>
      <c r="I545">
        <v>3610</v>
      </c>
      <c r="J545">
        <v>4</v>
      </c>
      <c r="K545" t="str">
        <f t="shared" si="11"/>
        <v>USA</v>
      </c>
    </row>
    <row r="546" spans="1:11" x14ac:dyDescent="0.25">
      <c r="A546">
        <v>4707</v>
      </c>
      <c r="B546">
        <v>2017</v>
      </c>
      <c r="C546">
        <v>61</v>
      </c>
      <c r="D546" t="s">
        <v>16401</v>
      </c>
      <c r="E546" t="s">
        <v>72</v>
      </c>
      <c r="F546" t="str">
        <f>VLOOKUP(E546,FilmsPerYearPerCountry!$B$3:$C$27,2,FALSE)</f>
        <v>Warner Bros.</v>
      </c>
      <c r="G546" t="s">
        <v>25</v>
      </c>
      <c r="H546">
        <v>45018541</v>
      </c>
      <c r="I546">
        <v>3076</v>
      </c>
      <c r="J546">
        <v>5</v>
      </c>
      <c r="K546" t="str">
        <f t="shared" si="11"/>
        <v>USA</v>
      </c>
    </row>
    <row r="547" spans="1:11" x14ac:dyDescent="0.25">
      <c r="A547">
        <v>4708</v>
      </c>
      <c r="B547">
        <v>2017</v>
      </c>
      <c r="C547">
        <v>62</v>
      </c>
      <c r="D547" t="s">
        <v>16403</v>
      </c>
      <c r="E547" t="s">
        <v>16406</v>
      </c>
      <c r="F547" t="e">
        <f>VLOOKUP(E547,FilmsPerYearPerCountry!$B$3:$C$27,2,FALSE)</f>
        <v>#N/A</v>
      </c>
      <c r="G547" t="s">
        <v>25</v>
      </c>
      <c r="H547">
        <v>44922302</v>
      </c>
      <c r="I547">
        <v>2471</v>
      </c>
      <c r="J547">
        <v>3.8</v>
      </c>
      <c r="K547" t="str">
        <f t="shared" si="11"/>
        <v>USA</v>
      </c>
    </row>
    <row r="548" spans="1:11" x14ac:dyDescent="0.25">
      <c r="A548">
        <v>4709</v>
      </c>
      <c r="B548">
        <v>2017</v>
      </c>
      <c r="C548">
        <v>63</v>
      </c>
      <c r="D548" t="s">
        <v>16407</v>
      </c>
      <c r="E548">
        <v>-1</v>
      </c>
      <c r="F548" t="e">
        <f>VLOOKUP(E548,FilmsPerYearPerCountry!$B$3:$C$27,2,FALSE)</f>
        <v>#N/A</v>
      </c>
      <c r="G548" t="s">
        <v>25</v>
      </c>
      <c r="H548">
        <v>44898413</v>
      </c>
      <c r="I548">
        <v>3651</v>
      </c>
      <c r="K548" t="str">
        <f t="shared" si="11"/>
        <v>USA</v>
      </c>
    </row>
    <row r="549" spans="1:11" x14ac:dyDescent="0.25">
      <c r="A549">
        <v>71</v>
      </c>
      <c r="B549">
        <v>2010</v>
      </c>
      <c r="C549">
        <v>71</v>
      </c>
      <c r="D549" t="s">
        <v>543</v>
      </c>
      <c r="E549" t="s">
        <v>72</v>
      </c>
      <c r="F549" t="str">
        <f>VLOOKUP(E549,FilmsPerYearPerCountry!$B$3:$C$27,2,FALSE)</f>
        <v>Warner Bros.</v>
      </c>
      <c r="G549" t="s">
        <v>25</v>
      </c>
      <c r="H549">
        <v>44875481</v>
      </c>
      <c r="I549">
        <v>3150</v>
      </c>
      <c r="J549">
        <v>3.1</v>
      </c>
      <c r="K549" t="str">
        <f t="shared" si="11"/>
        <v>USA</v>
      </c>
    </row>
    <row r="550" spans="1:11" x14ac:dyDescent="0.25">
      <c r="A550">
        <v>1215</v>
      </c>
      <c r="B550">
        <v>2012</v>
      </c>
      <c r="C550">
        <v>76</v>
      </c>
      <c r="D550" t="s">
        <v>5082</v>
      </c>
      <c r="E550" t="s">
        <v>3622</v>
      </c>
      <c r="F550" t="e">
        <f>VLOOKUP(E550,FilmsPerYearPerCountry!$B$3:$C$27,2,FALSE)</f>
        <v>#N/A</v>
      </c>
      <c r="G550" t="s">
        <v>25</v>
      </c>
      <c r="H550">
        <v>44806783</v>
      </c>
      <c r="I550">
        <v>2781</v>
      </c>
      <c r="J550">
        <v>3.1</v>
      </c>
      <c r="K550" t="str">
        <f t="shared" si="11"/>
        <v>USA</v>
      </c>
    </row>
    <row r="551" spans="1:11" x14ac:dyDescent="0.25">
      <c r="A551">
        <v>1881</v>
      </c>
      <c r="B551">
        <v>2013</v>
      </c>
      <c r="C551">
        <v>73</v>
      </c>
      <c r="D551" t="s">
        <v>7260</v>
      </c>
      <c r="E551" t="s">
        <v>263</v>
      </c>
      <c r="F551" t="str">
        <f>VLOOKUP(E551,FilmsPerYearPerCountry!$B$3:$C$27,2,FALSE)</f>
        <v>20th Century Fox</v>
      </c>
      <c r="G551" t="s">
        <v>25</v>
      </c>
      <c r="H551">
        <v>44672764</v>
      </c>
      <c r="I551">
        <v>3399</v>
      </c>
      <c r="J551">
        <v>4.2</v>
      </c>
      <c r="K551" t="str">
        <f t="shared" si="11"/>
        <v>USA</v>
      </c>
    </row>
    <row r="552" spans="1:11" x14ac:dyDescent="0.25">
      <c r="A552">
        <v>608</v>
      </c>
      <c r="B552">
        <v>2011</v>
      </c>
      <c r="C552">
        <v>71</v>
      </c>
      <c r="D552" t="s">
        <v>2819</v>
      </c>
      <c r="E552" t="s">
        <v>189</v>
      </c>
      <c r="F552" t="e">
        <f>VLOOKUP(E552,FilmsPerYearPerCountry!$B$3:$C$27,2,FALSE)</f>
        <v>#N/A</v>
      </c>
      <c r="G552" t="s">
        <v>2824</v>
      </c>
      <c r="H552">
        <v>44671682</v>
      </c>
      <c r="I552">
        <v>1756</v>
      </c>
      <c r="J552">
        <v>8.9</v>
      </c>
      <c r="K552" t="str">
        <f>IFERROR(LEFT(G552,FIND(",",G552,1)-1),G552)</f>
        <v>France</v>
      </c>
    </row>
    <row r="553" spans="1:11" x14ac:dyDescent="0.25">
      <c r="A553">
        <v>3266</v>
      </c>
      <c r="B553">
        <v>2015</v>
      </c>
      <c r="C553">
        <v>63</v>
      </c>
      <c r="D553" t="s">
        <v>11780</v>
      </c>
      <c r="E553" t="s">
        <v>30</v>
      </c>
      <c r="F553" t="str">
        <f>VLOOKUP(E553,FilmsPerYearPerCountry!$B$3:$C$27,2,FALSE)</f>
        <v>Walt Disney Pictures</v>
      </c>
      <c r="G553" t="s">
        <v>25</v>
      </c>
      <c r="H553">
        <v>44482410</v>
      </c>
      <c r="I553">
        <v>2792</v>
      </c>
      <c r="J553">
        <v>6</v>
      </c>
      <c r="K553" t="str">
        <f t="shared" si="11"/>
        <v>USA</v>
      </c>
    </row>
    <row r="554" spans="1:11" x14ac:dyDescent="0.25">
      <c r="A554">
        <v>1882</v>
      </c>
      <c r="B554">
        <v>2013</v>
      </c>
      <c r="C554">
        <v>74</v>
      </c>
      <c r="D554" t="s">
        <v>7263</v>
      </c>
      <c r="E554" t="s">
        <v>271</v>
      </c>
      <c r="F554" t="str">
        <f>VLOOKUP(E554,FilmsPerYearPerCountry!$B$3:$C$27,2,FALSE)</f>
        <v>Lionsgate Films</v>
      </c>
      <c r="G554" t="s">
        <v>1920</v>
      </c>
      <c r="H554">
        <v>44467206</v>
      </c>
      <c r="I554">
        <v>978</v>
      </c>
      <c r="J554">
        <v>5.5</v>
      </c>
      <c r="K554" t="str">
        <f>IFERROR(LEFT(G554,FIND(",",G554,1)-1),G554)</f>
        <v>Mexico</v>
      </c>
    </row>
    <row r="555" spans="1:11" x14ac:dyDescent="0.25">
      <c r="A555">
        <v>1216</v>
      </c>
      <c r="B555">
        <v>2012</v>
      </c>
      <c r="C555">
        <v>77</v>
      </c>
      <c r="D555" t="s">
        <v>5085</v>
      </c>
      <c r="E555" t="s">
        <v>263</v>
      </c>
      <c r="F555" t="str">
        <f>VLOOKUP(E555,FilmsPerYearPerCountry!$B$3:$C$27,2,FALSE)</f>
        <v>20th Century Fox</v>
      </c>
      <c r="G555" t="s">
        <v>25</v>
      </c>
      <c r="H555">
        <v>44338224</v>
      </c>
      <c r="I555">
        <v>3482</v>
      </c>
      <c r="J555">
        <v>5.6</v>
      </c>
      <c r="K555" t="str">
        <f t="shared" si="11"/>
        <v>USA</v>
      </c>
    </row>
    <row r="556" spans="1:11" x14ac:dyDescent="0.25">
      <c r="A556">
        <v>2570</v>
      </c>
      <c r="B556">
        <v>2014</v>
      </c>
      <c r="C556">
        <v>74</v>
      </c>
      <c r="D556" t="s">
        <v>9562</v>
      </c>
      <c r="E556" t="s">
        <v>189</v>
      </c>
      <c r="F556" t="e">
        <f>VLOOKUP(E556,FilmsPerYearPerCountry!$B$3:$C$27,2,FALSE)</f>
        <v>#N/A</v>
      </c>
      <c r="G556" t="s">
        <v>25</v>
      </c>
      <c r="H556">
        <v>44137712</v>
      </c>
      <c r="I556">
        <v>2552</v>
      </c>
      <c r="J556">
        <v>6.4</v>
      </c>
      <c r="K556" t="str">
        <f t="shared" si="11"/>
        <v>USA</v>
      </c>
    </row>
    <row r="557" spans="1:11" x14ac:dyDescent="0.25">
      <c r="A557">
        <v>609</v>
      </c>
      <c r="B557">
        <v>2011</v>
      </c>
      <c r="C557">
        <v>72</v>
      </c>
      <c r="D557" t="s">
        <v>2825</v>
      </c>
      <c r="E557" t="s">
        <v>2830</v>
      </c>
      <c r="F557" t="e">
        <f>VLOOKUP(E557,FilmsPerYearPerCountry!$B$3:$C$27,2,FALSE)</f>
        <v>#N/A</v>
      </c>
      <c r="G557" t="s">
        <v>25</v>
      </c>
      <c r="H557">
        <v>43853424</v>
      </c>
      <c r="I557">
        <v>2240</v>
      </c>
      <c r="J557">
        <v>5.3</v>
      </c>
      <c r="K557" t="str">
        <f t="shared" si="11"/>
        <v>USA</v>
      </c>
    </row>
    <row r="558" spans="1:11" x14ac:dyDescent="0.25">
      <c r="A558">
        <v>3267</v>
      </c>
      <c r="B558">
        <v>2015</v>
      </c>
      <c r="C558">
        <v>64</v>
      </c>
      <c r="D558" t="s">
        <v>11784</v>
      </c>
      <c r="E558" t="s">
        <v>11789</v>
      </c>
      <c r="F558" t="e">
        <f>VLOOKUP(E558,FilmsPerYearPerCountry!$B$3:$C$27,2,FALSE)</f>
        <v>#N/A</v>
      </c>
      <c r="G558" t="s">
        <v>11787</v>
      </c>
      <c r="H558">
        <v>43787265</v>
      </c>
      <c r="I558">
        <v>2503</v>
      </c>
      <c r="J558">
        <v>7.7</v>
      </c>
      <c r="K558" t="str">
        <f t="shared" si="11"/>
        <v>USA</v>
      </c>
    </row>
    <row r="559" spans="1:11" x14ac:dyDescent="0.25">
      <c r="A559">
        <v>72</v>
      </c>
      <c r="B559">
        <v>2010</v>
      </c>
      <c r="C559">
        <v>72</v>
      </c>
      <c r="D559" t="s">
        <v>550</v>
      </c>
      <c r="E559" t="s">
        <v>72</v>
      </c>
      <c r="F559" t="str">
        <f>VLOOKUP(E559,FilmsPerYearPerCountry!$B$3:$C$27,2,FALSE)</f>
        <v>Warner Bros.</v>
      </c>
      <c r="G559" t="s">
        <v>483</v>
      </c>
      <c r="H559">
        <v>43585753</v>
      </c>
      <c r="I559">
        <v>3705</v>
      </c>
      <c r="J559">
        <v>3</v>
      </c>
      <c r="K559" t="str">
        <f t="shared" si="11"/>
        <v>USA</v>
      </c>
    </row>
    <row r="560" spans="1:11" x14ac:dyDescent="0.25">
      <c r="A560">
        <v>2571</v>
      </c>
      <c r="B560">
        <v>2014</v>
      </c>
      <c r="C560">
        <v>75</v>
      </c>
      <c r="D560" t="s">
        <v>9566</v>
      </c>
      <c r="E560" t="s">
        <v>417</v>
      </c>
      <c r="F560" t="e">
        <f>VLOOKUP(E560,FilmsPerYearPerCountry!$B$3:$C$27,2,FALSE)</f>
        <v>#N/A</v>
      </c>
      <c r="G560" t="s">
        <v>9569</v>
      </c>
      <c r="H560">
        <v>43577636</v>
      </c>
      <c r="I560">
        <v>3115</v>
      </c>
      <c r="J560">
        <v>3.9</v>
      </c>
      <c r="K560" t="str">
        <f t="shared" si="11"/>
        <v>USA</v>
      </c>
    </row>
    <row r="561" spans="1:11" x14ac:dyDescent="0.25">
      <c r="A561">
        <v>3268</v>
      </c>
      <c r="B561">
        <v>2015</v>
      </c>
      <c r="C561">
        <v>65</v>
      </c>
      <c r="D561" t="s">
        <v>11790</v>
      </c>
      <c r="E561" t="s">
        <v>94</v>
      </c>
      <c r="F561" t="str">
        <f>VLOOKUP(E561,FilmsPerYearPerCountry!$B$3:$C$27,2,FALSE)</f>
        <v>Universal Pictures</v>
      </c>
      <c r="G561" t="s">
        <v>11792</v>
      </c>
      <c r="H561">
        <v>43482270</v>
      </c>
      <c r="I561">
        <v>3009</v>
      </c>
      <c r="J561">
        <v>6.4</v>
      </c>
      <c r="K561" t="str">
        <f>IFERROR(LEFT(G561,FIND(",",G561,1)-1),G561)</f>
        <v>UK</v>
      </c>
    </row>
    <row r="562" spans="1:11" x14ac:dyDescent="0.25">
      <c r="A562">
        <v>1217</v>
      </c>
      <c r="B562">
        <v>2012</v>
      </c>
      <c r="C562">
        <v>78</v>
      </c>
      <c r="D562" t="s">
        <v>5088</v>
      </c>
      <c r="E562">
        <v>-1</v>
      </c>
      <c r="F562" t="e">
        <f>VLOOKUP(E562,FilmsPerYearPerCountry!$B$3:$C$27,2,FALSE)</f>
        <v>#N/A</v>
      </c>
      <c r="G562" t="s">
        <v>25</v>
      </c>
      <c r="H562">
        <v>43456382</v>
      </c>
      <c r="I562">
        <v>2655</v>
      </c>
      <c r="K562" t="str">
        <f t="shared" si="11"/>
        <v>USA</v>
      </c>
    </row>
    <row r="563" spans="1:11" x14ac:dyDescent="0.25">
      <c r="A563">
        <v>73</v>
      </c>
      <c r="B563">
        <v>2010</v>
      </c>
      <c r="C563">
        <v>73</v>
      </c>
      <c r="D563" t="s">
        <v>555</v>
      </c>
      <c r="E563" t="s">
        <v>72</v>
      </c>
      <c r="F563" t="str">
        <f>VLOOKUP(E563,FilmsPerYearPerCountry!$B$3:$C$27,2,FALSE)</f>
        <v>Warner Bros.</v>
      </c>
      <c r="G563" t="s">
        <v>70</v>
      </c>
      <c r="H563">
        <v>43313890</v>
      </c>
      <c r="I563">
        <v>3066</v>
      </c>
      <c r="J563">
        <v>5.5</v>
      </c>
      <c r="K563" t="str">
        <f>IFERROR(LEFT(G563,FIND(",",G563,1)-1),G563)</f>
        <v>UK</v>
      </c>
    </row>
    <row r="564" spans="1:11" x14ac:dyDescent="0.25">
      <c r="A564">
        <v>2572</v>
      </c>
      <c r="B564">
        <v>2014</v>
      </c>
      <c r="C564">
        <v>76</v>
      </c>
      <c r="D564" t="s">
        <v>9571</v>
      </c>
      <c r="E564" t="s">
        <v>94</v>
      </c>
      <c r="F564" t="str">
        <f>VLOOKUP(E564,FilmsPerYearPerCountry!$B$3:$C$27,2,FALSE)</f>
        <v>Universal Pictures</v>
      </c>
      <c r="G564" t="s">
        <v>25</v>
      </c>
      <c r="H564">
        <v>43139300</v>
      </c>
      <c r="I564">
        <v>3160</v>
      </c>
      <c r="J564">
        <v>4.4000000000000004</v>
      </c>
      <c r="K564" t="str">
        <f t="shared" si="11"/>
        <v>USA</v>
      </c>
    </row>
    <row r="565" spans="1:11" x14ac:dyDescent="0.25">
      <c r="A565">
        <v>3269</v>
      </c>
      <c r="B565">
        <v>2015</v>
      </c>
      <c r="C565">
        <v>66</v>
      </c>
      <c r="D565" t="s">
        <v>11794</v>
      </c>
      <c r="E565" t="s">
        <v>11796</v>
      </c>
      <c r="F565" t="e">
        <f>VLOOKUP(E565,FilmsPerYearPerCountry!$B$3:$C$27,2,FALSE)</f>
        <v>#N/A</v>
      </c>
      <c r="G565" t="s">
        <v>25</v>
      </c>
      <c r="H565">
        <v>43047372</v>
      </c>
      <c r="I565">
        <v>2960</v>
      </c>
      <c r="J565">
        <v>5.8</v>
      </c>
      <c r="K565" t="str">
        <f t="shared" si="11"/>
        <v>USA</v>
      </c>
    </row>
    <row r="566" spans="1:11" x14ac:dyDescent="0.25">
      <c r="A566">
        <v>2573</v>
      </c>
      <c r="B566">
        <v>2014</v>
      </c>
      <c r="C566">
        <v>77</v>
      </c>
      <c r="D566" t="s">
        <v>9575</v>
      </c>
      <c r="E566" t="s">
        <v>9579</v>
      </c>
      <c r="F566" t="e">
        <f>VLOOKUP(E566,FilmsPerYearPerCountry!$B$3:$C$27,2,FALSE)</f>
        <v>#N/A</v>
      </c>
      <c r="G566" t="s">
        <v>3337</v>
      </c>
      <c r="H566">
        <v>43037835</v>
      </c>
      <c r="I566">
        <v>2589</v>
      </c>
      <c r="J566">
        <v>6.8</v>
      </c>
      <c r="K566" t="str">
        <f>IFERROR(LEFT(G566,FIND(",",G566,1)-1),G566)</f>
        <v>China</v>
      </c>
    </row>
    <row r="567" spans="1:11" x14ac:dyDescent="0.25">
      <c r="A567">
        <v>3982</v>
      </c>
      <c r="B567">
        <v>2016</v>
      </c>
      <c r="C567">
        <v>73</v>
      </c>
      <c r="D567" t="s">
        <v>14052</v>
      </c>
      <c r="E567" t="s">
        <v>72</v>
      </c>
      <c r="F567" t="str">
        <f>VLOOKUP(E567,FilmsPerYearPerCountry!$B$3:$C$27,2,FALSE)</f>
        <v>Warner Bros.</v>
      </c>
      <c r="G567" t="s">
        <v>13983</v>
      </c>
      <c r="H567">
        <v>43034523</v>
      </c>
      <c r="I567">
        <v>3258</v>
      </c>
      <c r="J567">
        <v>5.7</v>
      </c>
      <c r="K567" t="str">
        <f t="shared" si="11"/>
        <v>USA</v>
      </c>
    </row>
    <row r="568" spans="1:11" x14ac:dyDescent="0.25">
      <c r="A568">
        <v>1883</v>
      </c>
      <c r="B568">
        <v>2013</v>
      </c>
      <c r="C568">
        <v>75</v>
      </c>
      <c r="D568" t="s">
        <v>7267</v>
      </c>
      <c r="E568" t="s">
        <v>4794</v>
      </c>
      <c r="F568" t="str">
        <f>VLOOKUP(E568,FilmsPerYearPerCountry!$B$3:$C$27,2,FALSE)</f>
        <v>Lionsgate Films</v>
      </c>
      <c r="G568" t="s">
        <v>593</v>
      </c>
      <c r="H568">
        <v>42930462</v>
      </c>
      <c r="I568">
        <v>2511</v>
      </c>
      <c r="J568">
        <v>5.0999999999999996</v>
      </c>
      <c r="K568" t="str">
        <f t="shared" si="11"/>
        <v>USA</v>
      </c>
    </row>
    <row r="569" spans="1:11" x14ac:dyDescent="0.25">
      <c r="A569">
        <v>4711</v>
      </c>
      <c r="B569">
        <v>2017</v>
      </c>
      <c r="C569">
        <v>65</v>
      </c>
      <c r="D569" t="s">
        <v>16412</v>
      </c>
      <c r="E569" t="s">
        <v>14040</v>
      </c>
      <c r="F569" t="e">
        <f>VLOOKUP(E569,FilmsPerYearPerCountry!$B$3:$C$27,2,FALSE)</f>
        <v>#N/A</v>
      </c>
      <c r="G569" t="s">
        <v>25</v>
      </c>
      <c r="H569">
        <v>42873127</v>
      </c>
      <c r="I569">
        <v>2597</v>
      </c>
      <c r="J569">
        <v>8.6</v>
      </c>
      <c r="K569" t="str">
        <f t="shared" si="11"/>
        <v>USA</v>
      </c>
    </row>
    <row r="570" spans="1:11" x14ac:dyDescent="0.25">
      <c r="A570">
        <v>74</v>
      </c>
      <c r="B570">
        <v>2010</v>
      </c>
      <c r="C570">
        <v>74</v>
      </c>
      <c r="D570" t="s">
        <v>560</v>
      </c>
      <c r="E570" t="s">
        <v>263</v>
      </c>
      <c r="F570" t="str">
        <f>VLOOKUP(E570,FilmsPerYearPerCountry!$B$3:$C$27,2,FALSE)</f>
        <v>20th Century Fox</v>
      </c>
      <c r="G570" t="s">
        <v>25</v>
      </c>
      <c r="H570">
        <v>42779261</v>
      </c>
      <c r="I570">
        <v>3089</v>
      </c>
      <c r="J570">
        <v>3.3</v>
      </c>
      <c r="K570" t="str">
        <f t="shared" si="11"/>
        <v>USA</v>
      </c>
    </row>
    <row r="571" spans="1:11" x14ac:dyDescent="0.25">
      <c r="A571">
        <v>75</v>
      </c>
      <c r="B571">
        <v>2010</v>
      </c>
      <c r="C571">
        <v>75</v>
      </c>
      <c r="D571" t="s">
        <v>564</v>
      </c>
      <c r="E571" t="s">
        <v>163</v>
      </c>
      <c r="F571" t="str">
        <f>VLOOKUP(E571,FilmsPerYearPerCountry!$B$3:$C$27,2,FALSE)</f>
        <v>Sony Pictures</v>
      </c>
      <c r="G571" t="s">
        <v>25</v>
      </c>
      <c r="H571">
        <v>42739347</v>
      </c>
      <c r="I571">
        <v>2459</v>
      </c>
      <c r="J571">
        <v>5.0999999999999996</v>
      </c>
      <c r="K571" t="str">
        <f t="shared" si="11"/>
        <v>USA</v>
      </c>
    </row>
    <row r="572" spans="1:11" x14ac:dyDescent="0.25">
      <c r="A572">
        <v>3270</v>
      </c>
      <c r="B572">
        <v>2015</v>
      </c>
      <c r="C572">
        <v>67</v>
      </c>
      <c r="D572" t="s">
        <v>11797</v>
      </c>
      <c r="E572" t="s">
        <v>94</v>
      </c>
      <c r="F572" t="str">
        <f>VLOOKUP(E572,FilmsPerYearPerCountry!$B$3:$C$27,2,FALSE)</f>
        <v>Universal Pictures</v>
      </c>
      <c r="G572" t="s">
        <v>25</v>
      </c>
      <c r="H572">
        <v>42725475</v>
      </c>
      <c r="I572">
        <v>2919</v>
      </c>
      <c r="J572">
        <v>4.9000000000000004</v>
      </c>
      <c r="K572" t="str">
        <f t="shared" si="11"/>
        <v>USA</v>
      </c>
    </row>
    <row r="573" spans="1:11" x14ac:dyDescent="0.25">
      <c r="A573">
        <v>3271</v>
      </c>
      <c r="B573">
        <v>2015</v>
      </c>
      <c r="C573">
        <v>68</v>
      </c>
      <c r="D573" t="s">
        <v>11800</v>
      </c>
      <c r="E573" t="s">
        <v>72</v>
      </c>
      <c r="F573" t="str">
        <f>VLOOKUP(E573,FilmsPerYearPerCountry!$B$3:$C$27,2,FALSE)</f>
        <v>Warner Bros.</v>
      </c>
      <c r="G573" t="s">
        <v>25</v>
      </c>
      <c r="H573">
        <v>42656255</v>
      </c>
      <c r="I573">
        <v>2870</v>
      </c>
      <c r="J573">
        <v>4.7</v>
      </c>
      <c r="K573" t="str">
        <f t="shared" si="11"/>
        <v>USA</v>
      </c>
    </row>
    <row r="574" spans="1:11" x14ac:dyDescent="0.25">
      <c r="A574">
        <v>3272</v>
      </c>
      <c r="B574">
        <v>2015</v>
      </c>
      <c r="C574">
        <v>69</v>
      </c>
      <c r="D574" t="s">
        <v>11802</v>
      </c>
      <c r="E574" t="s">
        <v>455</v>
      </c>
      <c r="F574" t="str">
        <f>VLOOKUP(E574,FilmsPerYearPerCountry!$B$3:$C$27,2,FALSE)</f>
        <v>Lionsgate Films</v>
      </c>
      <c r="G574" t="s">
        <v>460</v>
      </c>
      <c r="H574">
        <v>42629776</v>
      </c>
      <c r="I574">
        <v>3070</v>
      </c>
      <c r="J574">
        <v>5.0999999999999996</v>
      </c>
      <c r="K574" t="str">
        <f t="shared" si="11"/>
        <v>USA</v>
      </c>
    </row>
    <row r="575" spans="1:11" x14ac:dyDescent="0.25">
      <c r="A575">
        <v>610</v>
      </c>
      <c r="B575">
        <v>2011</v>
      </c>
      <c r="C575">
        <v>73</v>
      </c>
      <c r="D575" t="s">
        <v>2831</v>
      </c>
      <c r="E575" t="s">
        <v>154</v>
      </c>
      <c r="F575" t="str">
        <f>VLOOKUP(E575,FilmsPerYearPerCountry!$B$3:$C$27,2,FALSE)</f>
        <v>Warner Bros.</v>
      </c>
      <c r="G575" t="s">
        <v>2833</v>
      </c>
      <c r="H575">
        <v>42587643</v>
      </c>
      <c r="I575">
        <v>3155</v>
      </c>
      <c r="J575">
        <v>5</v>
      </c>
      <c r="K575" t="str">
        <f t="shared" si="11"/>
        <v>USA</v>
      </c>
    </row>
    <row r="576" spans="1:11" x14ac:dyDescent="0.25">
      <c r="A576">
        <v>76</v>
      </c>
      <c r="B576">
        <v>2010</v>
      </c>
      <c r="C576">
        <v>76</v>
      </c>
      <c r="D576" t="s">
        <v>567</v>
      </c>
      <c r="E576" t="s">
        <v>570</v>
      </c>
      <c r="F576" t="e">
        <f>VLOOKUP(E576,FilmsPerYearPerCountry!$B$3:$C$27,2,FALSE)</f>
        <v>#N/A</v>
      </c>
      <c r="G576" t="s">
        <v>25</v>
      </c>
      <c r="H576">
        <v>42400223</v>
      </c>
      <c r="I576">
        <v>2439</v>
      </c>
      <c r="J576">
        <v>4.5</v>
      </c>
      <c r="K576" t="str">
        <f t="shared" si="11"/>
        <v>USA</v>
      </c>
    </row>
    <row r="577" spans="1:11" x14ac:dyDescent="0.25">
      <c r="A577">
        <v>1218</v>
      </c>
      <c r="B577">
        <v>2012</v>
      </c>
      <c r="C577">
        <v>79</v>
      </c>
      <c r="D577" t="s">
        <v>5094</v>
      </c>
      <c r="E577" t="s">
        <v>584</v>
      </c>
      <c r="F577" t="e">
        <f>VLOOKUP(E577,FilmsPerYearPerCountry!$B$3:$C$27,2,FALSE)</f>
        <v>#N/A</v>
      </c>
      <c r="G577" t="s">
        <v>5097</v>
      </c>
      <c r="H577">
        <v>42345531</v>
      </c>
      <c r="I577">
        <v>3016</v>
      </c>
      <c r="J577">
        <v>3.9</v>
      </c>
      <c r="K577" t="str">
        <f t="shared" si="11"/>
        <v>Germany</v>
      </c>
    </row>
    <row r="578" spans="1:11" x14ac:dyDescent="0.25">
      <c r="A578">
        <v>2574</v>
      </c>
      <c r="B578">
        <v>2014</v>
      </c>
      <c r="C578">
        <v>78</v>
      </c>
      <c r="D578" t="s">
        <v>9580</v>
      </c>
      <c r="E578" t="s">
        <v>247</v>
      </c>
      <c r="F578" t="e">
        <f>VLOOKUP(E578,FilmsPerYearPerCountry!$B$3:$C$27,2,FALSE)</f>
        <v>#N/A</v>
      </c>
      <c r="G578" t="s">
        <v>975</v>
      </c>
      <c r="H578">
        <v>42340598</v>
      </c>
      <c r="I578">
        <v>1213</v>
      </c>
      <c r="K578" t="str">
        <f t="shared" si="11"/>
        <v>UK</v>
      </c>
    </row>
    <row r="579" spans="1:11" x14ac:dyDescent="0.25">
      <c r="A579">
        <v>3983</v>
      </c>
      <c r="B579">
        <v>2016</v>
      </c>
      <c r="C579">
        <v>74</v>
      </c>
      <c r="D579" t="s">
        <v>14056</v>
      </c>
      <c r="E579" t="s">
        <v>14058</v>
      </c>
      <c r="F579" t="e">
        <f>VLOOKUP(E579,FilmsPerYearPerCountry!$B$3:$C$27,2,FALSE)</f>
        <v>#N/A</v>
      </c>
      <c r="G579" t="s">
        <v>124</v>
      </c>
      <c r="H579">
        <v>42158780</v>
      </c>
      <c r="I579">
        <v>2379</v>
      </c>
      <c r="J579">
        <v>5.5</v>
      </c>
      <c r="K579" t="str">
        <f t="shared" ref="K579:K642" si="12">IFERROR(LEFT(G579,FIND(",",G579,1)-1),G579)</f>
        <v>USA</v>
      </c>
    </row>
    <row r="580" spans="1:11" x14ac:dyDescent="0.25">
      <c r="A580">
        <v>1219</v>
      </c>
      <c r="B580">
        <v>2012</v>
      </c>
      <c r="C580">
        <v>80</v>
      </c>
      <c r="D580" t="s">
        <v>5099</v>
      </c>
      <c r="E580" t="s">
        <v>271</v>
      </c>
      <c r="F580" t="str">
        <f>VLOOKUP(E580,FilmsPerYearPerCountry!$B$3:$C$27,2,FALSE)</f>
        <v>Lionsgate Films</v>
      </c>
      <c r="G580" t="s">
        <v>25</v>
      </c>
      <c r="H580">
        <v>42073277</v>
      </c>
      <c r="I580">
        <v>2811</v>
      </c>
      <c r="J580">
        <v>7.2</v>
      </c>
      <c r="K580" t="str">
        <f t="shared" si="12"/>
        <v>USA</v>
      </c>
    </row>
    <row r="581" spans="1:11" x14ac:dyDescent="0.25">
      <c r="A581">
        <v>1884</v>
      </c>
      <c r="B581">
        <v>2013</v>
      </c>
      <c r="C581">
        <v>76</v>
      </c>
      <c r="D581" t="s">
        <v>7271</v>
      </c>
      <c r="E581" t="s">
        <v>7274</v>
      </c>
      <c r="F581" t="e">
        <f>VLOOKUP(E581,FilmsPerYearPerCountry!$B$3:$C$27,2,FALSE)</f>
        <v>#N/A</v>
      </c>
      <c r="G581" t="s">
        <v>25</v>
      </c>
      <c r="H581">
        <v>42025135</v>
      </c>
      <c r="I581">
        <v>3117</v>
      </c>
      <c r="J581">
        <v>4.9000000000000004</v>
      </c>
      <c r="K581" t="str">
        <f t="shared" si="12"/>
        <v>USA</v>
      </c>
    </row>
    <row r="582" spans="1:11" x14ac:dyDescent="0.25">
      <c r="A582">
        <v>2575</v>
      </c>
      <c r="B582">
        <v>2014</v>
      </c>
      <c r="C582">
        <v>79</v>
      </c>
      <c r="D582" t="s">
        <v>9583</v>
      </c>
      <c r="E582" t="s">
        <v>72</v>
      </c>
      <c r="F582" t="str">
        <f>VLOOKUP(E582,FilmsPerYearPerCountry!$B$3:$C$27,2,FALSE)</f>
        <v>Warner Bros.</v>
      </c>
      <c r="G582" t="s">
        <v>25</v>
      </c>
      <c r="H582">
        <v>42024533</v>
      </c>
      <c r="I582">
        <v>3656</v>
      </c>
      <c r="J582">
        <v>5.8</v>
      </c>
      <c r="K582" t="str">
        <f t="shared" si="12"/>
        <v>USA</v>
      </c>
    </row>
    <row r="583" spans="1:11" x14ac:dyDescent="0.25">
      <c r="A583">
        <v>4712</v>
      </c>
      <c r="B583">
        <v>2017</v>
      </c>
      <c r="C583">
        <v>66</v>
      </c>
      <c r="D583" t="s">
        <v>16417</v>
      </c>
      <c r="E583" t="s">
        <v>16420</v>
      </c>
      <c r="F583" t="e">
        <f>VLOOKUP(E583,FilmsPerYearPerCountry!$B$3:$C$27,2,FALSE)</f>
        <v>#N/A</v>
      </c>
      <c r="G583" t="s">
        <v>16419</v>
      </c>
      <c r="H583">
        <v>41189488</v>
      </c>
      <c r="I583">
        <v>3553</v>
      </c>
      <c r="J583">
        <v>5.0999999999999996</v>
      </c>
      <c r="K583" t="str">
        <f>IFERROR(LEFT(G583,FIND(",",G583,1)-1),G583)</f>
        <v>France</v>
      </c>
    </row>
    <row r="584" spans="1:11" x14ac:dyDescent="0.25">
      <c r="A584">
        <v>1220</v>
      </c>
      <c r="B584">
        <v>2012</v>
      </c>
      <c r="C584">
        <v>81</v>
      </c>
      <c r="D584" t="s">
        <v>5103</v>
      </c>
      <c r="E584" t="s">
        <v>271</v>
      </c>
      <c r="F584" t="str">
        <f>VLOOKUP(E584,FilmsPerYearPerCountry!$B$3:$C$27,2,FALSE)</f>
        <v>Lionsgate Films</v>
      </c>
      <c r="G584" t="s">
        <v>25</v>
      </c>
      <c r="H584">
        <v>41152203</v>
      </c>
      <c r="I584">
        <v>3021</v>
      </c>
      <c r="J584">
        <v>4.0999999999999996</v>
      </c>
      <c r="K584" t="str">
        <f t="shared" si="12"/>
        <v>USA</v>
      </c>
    </row>
    <row r="585" spans="1:11" x14ac:dyDescent="0.25">
      <c r="A585">
        <v>77</v>
      </c>
      <c r="B585">
        <v>2010</v>
      </c>
      <c r="C585">
        <v>77</v>
      </c>
      <c r="D585" t="s">
        <v>571</v>
      </c>
      <c r="E585" t="s">
        <v>455</v>
      </c>
      <c r="F585" t="str">
        <f>VLOOKUP(E585,FilmsPerYearPerCountry!$B$3:$C$27,2,FALSE)</f>
        <v>Lionsgate Films</v>
      </c>
      <c r="G585" t="s">
        <v>574</v>
      </c>
      <c r="H585">
        <v>41034350</v>
      </c>
      <c r="I585">
        <v>2874</v>
      </c>
      <c r="J585">
        <v>6.3</v>
      </c>
      <c r="K585" t="str">
        <f>IFERROR(LEFT(G585,FIND(",",G585,1)-1),G585)</f>
        <v>France</v>
      </c>
    </row>
    <row r="586" spans="1:11" x14ac:dyDescent="0.25">
      <c r="A586">
        <v>3984</v>
      </c>
      <c r="B586">
        <v>2016</v>
      </c>
      <c r="C586">
        <v>75</v>
      </c>
      <c r="D586" t="s">
        <v>14059</v>
      </c>
      <c r="E586" t="s">
        <v>14063</v>
      </c>
      <c r="F586" t="e">
        <f>VLOOKUP(E586,FilmsPerYearPerCountry!$B$3:$C$27,2,FALSE)</f>
        <v>#N/A</v>
      </c>
      <c r="G586" t="s">
        <v>25</v>
      </c>
      <c r="H586">
        <v>41012075</v>
      </c>
      <c r="I586">
        <v>3104</v>
      </c>
      <c r="J586">
        <v>5.5</v>
      </c>
      <c r="K586" t="str">
        <f t="shared" si="12"/>
        <v>USA</v>
      </c>
    </row>
    <row r="587" spans="1:11" x14ac:dyDescent="0.25">
      <c r="A587">
        <v>1222</v>
      </c>
      <c r="B587">
        <v>2012</v>
      </c>
      <c r="C587">
        <v>83</v>
      </c>
      <c r="D587" t="s">
        <v>5106</v>
      </c>
      <c r="E587" t="s">
        <v>2974</v>
      </c>
      <c r="F587" t="e">
        <f>VLOOKUP(E587,FilmsPerYearPerCountry!$B$3:$C$27,2,FALSE)</f>
        <v>#N/A</v>
      </c>
      <c r="G587" t="s">
        <v>25</v>
      </c>
      <c r="H587">
        <v>41003371</v>
      </c>
      <c r="I587">
        <v>2780</v>
      </c>
      <c r="J587">
        <v>6.8</v>
      </c>
      <c r="K587" t="str">
        <f t="shared" si="12"/>
        <v>USA</v>
      </c>
    </row>
    <row r="588" spans="1:11" x14ac:dyDescent="0.25">
      <c r="A588">
        <v>611</v>
      </c>
      <c r="B588">
        <v>2011</v>
      </c>
      <c r="C588">
        <v>74</v>
      </c>
      <c r="D588" t="s">
        <v>2837</v>
      </c>
      <c r="E588" t="s">
        <v>163</v>
      </c>
      <c r="F588" t="str">
        <f>VLOOKUP(E588,FilmsPerYearPerCountry!$B$3:$C$27,2,FALSE)</f>
        <v>Sony Pictures</v>
      </c>
      <c r="G588" t="s">
        <v>25</v>
      </c>
      <c r="H588">
        <v>40962534</v>
      </c>
      <c r="I588">
        <v>2199</v>
      </c>
      <c r="J588">
        <v>6.7</v>
      </c>
      <c r="K588" t="str">
        <f t="shared" si="12"/>
        <v>USA</v>
      </c>
    </row>
    <row r="589" spans="1:11" x14ac:dyDescent="0.25">
      <c r="A589">
        <v>4713</v>
      </c>
      <c r="B589">
        <v>2017</v>
      </c>
      <c r="C589">
        <v>67</v>
      </c>
      <c r="D589" t="s">
        <v>16421</v>
      </c>
      <c r="E589" t="s">
        <v>16315</v>
      </c>
      <c r="F589" t="e">
        <f>VLOOKUP(E589,FilmsPerYearPerCountry!$B$3:$C$27,2,FALSE)</f>
        <v>#N/A</v>
      </c>
      <c r="G589" t="s">
        <v>25</v>
      </c>
      <c r="H589">
        <v>40852824</v>
      </c>
      <c r="I589">
        <v>2976</v>
      </c>
      <c r="J589">
        <v>4.2</v>
      </c>
      <c r="K589" t="str">
        <f t="shared" si="12"/>
        <v>USA</v>
      </c>
    </row>
    <row r="590" spans="1:11" x14ac:dyDescent="0.25">
      <c r="A590">
        <v>4714</v>
      </c>
      <c r="B590">
        <v>2017</v>
      </c>
      <c r="C590">
        <v>68</v>
      </c>
      <c r="D590" t="s">
        <v>16424</v>
      </c>
      <c r="E590" t="s">
        <v>144</v>
      </c>
      <c r="F590" t="str">
        <f>VLOOKUP(E590,FilmsPerYearPerCountry!$B$3:$C$27,2,FALSE)</f>
        <v>Paramount Studios</v>
      </c>
      <c r="G590" t="s">
        <v>16426</v>
      </c>
      <c r="H590">
        <v>40563557</v>
      </c>
      <c r="I590">
        <v>3440</v>
      </c>
      <c r="J590">
        <v>5.2</v>
      </c>
      <c r="K590" t="str">
        <f>IFERROR(LEFT(G590,FIND(",",G590,1)-1),G590)</f>
        <v>UK</v>
      </c>
    </row>
    <row r="591" spans="1:11" x14ac:dyDescent="0.25">
      <c r="A591">
        <v>612</v>
      </c>
      <c r="B591">
        <v>2011</v>
      </c>
      <c r="C591">
        <v>75</v>
      </c>
      <c r="D591" t="s">
        <v>2841</v>
      </c>
      <c r="E591" t="s">
        <v>615</v>
      </c>
      <c r="F591" t="e">
        <f>VLOOKUP(E591,FilmsPerYearPerCountry!$B$3:$C$27,2,FALSE)</f>
        <v>#N/A</v>
      </c>
      <c r="G591" t="s">
        <v>2844</v>
      </c>
      <c r="H591">
        <v>40259119</v>
      </c>
      <c r="I591">
        <v>2545</v>
      </c>
      <c r="J591">
        <v>6.5</v>
      </c>
      <c r="K591" t="str">
        <f t="shared" si="12"/>
        <v>USA</v>
      </c>
    </row>
    <row r="592" spans="1:11" x14ac:dyDescent="0.25">
      <c r="A592">
        <v>78</v>
      </c>
      <c r="B592">
        <v>2010</v>
      </c>
      <c r="C592">
        <v>78</v>
      </c>
      <c r="D592" t="s">
        <v>578</v>
      </c>
      <c r="E592" t="s">
        <v>584</v>
      </c>
      <c r="F592" t="e">
        <f>VLOOKUP(E592,FilmsPerYearPerCountry!$B$3:$C$27,2,FALSE)</f>
        <v>#N/A</v>
      </c>
      <c r="G592" t="s">
        <v>25</v>
      </c>
      <c r="H592">
        <v>40168080</v>
      </c>
      <c r="I592">
        <v>2476</v>
      </c>
      <c r="J592">
        <v>3.2</v>
      </c>
      <c r="K592" t="str">
        <f t="shared" si="12"/>
        <v>USA</v>
      </c>
    </row>
    <row r="593" spans="1:11" x14ac:dyDescent="0.25">
      <c r="A593">
        <v>3985</v>
      </c>
      <c r="B593">
        <v>2016</v>
      </c>
      <c r="C593">
        <v>76</v>
      </c>
      <c r="D593" t="s">
        <v>14064</v>
      </c>
      <c r="E593" t="s">
        <v>144</v>
      </c>
      <c r="F593" t="str">
        <f>VLOOKUP(E593,FilmsPerYearPerCountry!$B$3:$C$27,2,FALSE)</f>
        <v>Paramount Studios</v>
      </c>
      <c r="G593" t="s">
        <v>70</v>
      </c>
      <c r="H593">
        <v>40098064</v>
      </c>
      <c r="I593">
        <v>3160</v>
      </c>
      <c r="J593">
        <v>6</v>
      </c>
      <c r="K593" t="str">
        <f>IFERROR(LEFT(G593,FIND(",",G593,1)-1),G593)</f>
        <v>UK</v>
      </c>
    </row>
    <row r="594" spans="1:11" x14ac:dyDescent="0.25">
      <c r="A594">
        <v>1885</v>
      </c>
      <c r="B594">
        <v>2013</v>
      </c>
      <c r="C594">
        <v>77</v>
      </c>
      <c r="D594" t="s">
        <v>7275</v>
      </c>
      <c r="E594" t="s">
        <v>2974</v>
      </c>
      <c r="F594" t="e">
        <f>VLOOKUP(E594,FilmsPerYearPerCountry!$B$3:$C$27,2,FALSE)</f>
        <v>#N/A</v>
      </c>
      <c r="G594" t="s">
        <v>25</v>
      </c>
      <c r="H594">
        <v>40041683</v>
      </c>
      <c r="I594">
        <v>2160</v>
      </c>
      <c r="J594">
        <v>2</v>
      </c>
      <c r="K594" t="str">
        <f t="shared" si="12"/>
        <v>USA</v>
      </c>
    </row>
    <row r="595" spans="1:11" x14ac:dyDescent="0.25">
      <c r="A595">
        <v>79</v>
      </c>
      <c r="B595">
        <v>2010</v>
      </c>
      <c r="C595">
        <v>79</v>
      </c>
      <c r="D595" t="s">
        <v>585</v>
      </c>
      <c r="E595" t="s">
        <v>449</v>
      </c>
      <c r="F595" t="e">
        <f>VLOOKUP(E595,FilmsPerYearPerCountry!$B$3:$C$27,2,FALSE)</f>
        <v>#N/A</v>
      </c>
      <c r="G595" t="s">
        <v>25</v>
      </c>
      <c r="H595">
        <v>39440655</v>
      </c>
      <c r="I595">
        <v>3037</v>
      </c>
      <c r="J595">
        <v>4.7</v>
      </c>
      <c r="K595" t="str">
        <f t="shared" si="12"/>
        <v>USA</v>
      </c>
    </row>
    <row r="596" spans="1:11" x14ac:dyDescent="0.25">
      <c r="A596">
        <v>2576</v>
      </c>
      <c r="B596">
        <v>2014</v>
      </c>
      <c r="C596">
        <v>80</v>
      </c>
      <c r="D596" t="s">
        <v>9585</v>
      </c>
      <c r="E596" t="s">
        <v>9589</v>
      </c>
      <c r="F596" t="e">
        <f>VLOOKUP(E596,FilmsPerYearPerCountry!$B$3:$C$27,2,FALSE)</f>
        <v>#N/A</v>
      </c>
      <c r="G596" t="s">
        <v>9587</v>
      </c>
      <c r="H596">
        <v>39322544</v>
      </c>
      <c r="I596">
        <v>3221</v>
      </c>
      <c r="J596">
        <v>3.5</v>
      </c>
      <c r="K596" t="str">
        <f t="shared" si="12"/>
        <v>USA</v>
      </c>
    </row>
    <row r="597" spans="1:11" x14ac:dyDescent="0.25">
      <c r="A597">
        <v>4715</v>
      </c>
      <c r="B597">
        <v>2017</v>
      </c>
      <c r="C597">
        <v>69</v>
      </c>
      <c r="D597" t="s">
        <v>16427</v>
      </c>
      <c r="E597" t="s">
        <v>72</v>
      </c>
      <c r="F597" t="str">
        <f>VLOOKUP(E597,FilmsPerYearPerCountry!$B$3:$C$27,2,FALSE)</f>
        <v>Warner Bros.</v>
      </c>
      <c r="G597" t="s">
        <v>25</v>
      </c>
      <c r="H597">
        <v>39175066</v>
      </c>
      <c r="I597">
        <v>3702</v>
      </c>
      <c r="J597">
        <v>4.0999999999999996</v>
      </c>
      <c r="K597" t="str">
        <f t="shared" si="12"/>
        <v>USA</v>
      </c>
    </row>
    <row r="598" spans="1:11" x14ac:dyDescent="0.25">
      <c r="A598">
        <v>80</v>
      </c>
      <c r="B598">
        <v>2010</v>
      </c>
      <c r="C598">
        <v>80</v>
      </c>
      <c r="D598" t="s">
        <v>590</v>
      </c>
      <c r="E598" t="s">
        <v>596</v>
      </c>
      <c r="F598" t="e">
        <f>VLOOKUP(E598,FilmsPerYearPerCountry!$B$3:$C$27,2,FALSE)</f>
        <v>#N/A</v>
      </c>
      <c r="G598" t="s">
        <v>593</v>
      </c>
      <c r="H598">
        <v>39123589</v>
      </c>
      <c r="I598">
        <v>2479</v>
      </c>
      <c r="J598">
        <v>5.5</v>
      </c>
      <c r="K598" t="str">
        <f t="shared" si="12"/>
        <v>USA</v>
      </c>
    </row>
    <row r="599" spans="1:11" x14ac:dyDescent="0.25">
      <c r="A599">
        <v>613</v>
      </c>
      <c r="B599">
        <v>2011</v>
      </c>
      <c r="C599">
        <v>76</v>
      </c>
      <c r="D599" t="s">
        <v>2847</v>
      </c>
      <c r="E599" t="s">
        <v>154</v>
      </c>
      <c r="F599" t="str">
        <f>VLOOKUP(E599,FilmsPerYearPerCountry!$B$3:$C$27,2,FALSE)</f>
        <v>Warner Bros.</v>
      </c>
      <c r="G599" t="s">
        <v>25</v>
      </c>
      <c r="H599">
        <v>39046489</v>
      </c>
      <c r="I599">
        <v>2904</v>
      </c>
      <c r="J599">
        <v>3.6</v>
      </c>
      <c r="K599" t="str">
        <f t="shared" si="12"/>
        <v>USA</v>
      </c>
    </row>
    <row r="600" spans="1:11" x14ac:dyDescent="0.25">
      <c r="A600">
        <v>2577</v>
      </c>
      <c r="B600">
        <v>2014</v>
      </c>
      <c r="C600">
        <v>81</v>
      </c>
      <c r="D600" t="s">
        <v>9590</v>
      </c>
      <c r="E600" t="s">
        <v>2678</v>
      </c>
      <c r="F600" t="e">
        <f>VLOOKUP(E600,FilmsPerYearPerCountry!$B$3:$C$27,2,FALSE)</f>
        <v>#N/A</v>
      </c>
      <c r="G600" t="s">
        <v>25</v>
      </c>
      <c r="H600">
        <v>38934842</v>
      </c>
      <c r="I600">
        <v>3230</v>
      </c>
      <c r="J600">
        <v>5.3</v>
      </c>
      <c r="K600" t="str">
        <f t="shared" si="12"/>
        <v>USA</v>
      </c>
    </row>
    <row r="601" spans="1:11" x14ac:dyDescent="0.25">
      <c r="A601">
        <v>3986</v>
      </c>
      <c r="B601">
        <v>2016</v>
      </c>
      <c r="C601">
        <v>77</v>
      </c>
      <c r="D601" t="s">
        <v>14068</v>
      </c>
      <c r="E601" t="s">
        <v>14071</v>
      </c>
      <c r="F601" t="e">
        <f>VLOOKUP(E601,FilmsPerYearPerCountry!$B$3:$C$27,2,FALSE)</f>
        <v>#N/A</v>
      </c>
      <c r="G601" t="s">
        <v>25</v>
      </c>
      <c r="H601">
        <v>38583626</v>
      </c>
      <c r="I601">
        <v>2538</v>
      </c>
      <c r="J601">
        <v>5.8</v>
      </c>
      <c r="K601" t="str">
        <f t="shared" si="12"/>
        <v>USA</v>
      </c>
    </row>
    <row r="602" spans="1:11" x14ac:dyDescent="0.25">
      <c r="A602">
        <v>2578</v>
      </c>
      <c r="B602">
        <v>2014</v>
      </c>
      <c r="C602">
        <v>82</v>
      </c>
      <c r="D602" t="s">
        <v>9595</v>
      </c>
      <c r="E602" t="s">
        <v>163</v>
      </c>
      <c r="F602" t="str">
        <f>VLOOKUP(E602,FilmsPerYearPerCountry!$B$3:$C$27,2,FALSE)</f>
        <v>Sony Pictures</v>
      </c>
      <c r="G602" t="s">
        <v>25</v>
      </c>
      <c r="H602">
        <v>38543473</v>
      </c>
      <c r="I602">
        <v>3062</v>
      </c>
      <c r="J602">
        <v>3.6</v>
      </c>
      <c r="K602" t="str">
        <f t="shared" si="12"/>
        <v>USA</v>
      </c>
    </row>
    <row r="603" spans="1:11" x14ac:dyDescent="0.25">
      <c r="A603">
        <v>614</v>
      </c>
      <c r="B603">
        <v>2011</v>
      </c>
      <c r="C603">
        <v>77</v>
      </c>
      <c r="D603" t="s">
        <v>2851</v>
      </c>
      <c r="E603" t="s">
        <v>836</v>
      </c>
      <c r="F603" t="e">
        <f>VLOOKUP(E603,FilmsPerYearPerCountry!$B$3:$C$27,2,FALSE)</f>
        <v>#N/A</v>
      </c>
      <c r="G603" t="s">
        <v>25</v>
      </c>
      <c r="H603">
        <v>38538188</v>
      </c>
      <c r="I603">
        <v>3305</v>
      </c>
      <c r="J603">
        <v>3.7</v>
      </c>
      <c r="K603" t="str">
        <f t="shared" si="12"/>
        <v>USA</v>
      </c>
    </row>
    <row r="604" spans="1:11" x14ac:dyDescent="0.25">
      <c r="A604">
        <v>1223</v>
      </c>
      <c r="B604">
        <v>2012</v>
      </c>
      <c r="C604">
        <v>84</v>
      </c>
      <c r="D604" t="s">
        <v>5111</v>
      </c>
      <c r="E604" t="s">
        <v>777</v>
      </c>
      <c r="F604" t="e">
        <f>VLOOKUP(E604,FilmsPerYearPerCountry!$B$3:$C$27,2,FALSE)</f>
        <v>#N/A</v>
      </c>
      <c r="G604" t="s">
        <v>25</v>
      </c>
      <c r="H604">
        <v>38518613</v>
      </c>
      <c r="I604">
        <v>3470</v>
      </c>
      <c r="J604">
        <v>4.7</v>
      </c>
      <c r="K604" t="str">
        <f t="shared" si="12"/>
        <v>USA</v>
      </c>
    </row>
    <row r="605" spans="1:11" x14ac:dyDescent="0.25">
      <c r="A605">
        <v>1886</v>
      </c>
      <c r="B605">
        <v>2013</v>
      </c>
      <c r="C605">
        <v>78</v>
      </c>
      <c r="D605" t="s">
        <v>7278</v>
      </c>
      <c r="E605" t="s">
        <v>94</v>
      </c>
      <c r="F605" t="str">
        <f>VLOOKUP(E605,FilmsPerYearPerCountry!$B$3:$C$27,2,FALSE)</f>
        <v>Universal Pictures</v>
      </c>
      <c r="G605" t="s">
        <v>7280</v>
      </c>
      <c r="H605">
        <v>38362475</v>
      </c>
      <c r="I605">
        <v>2690</v>
      </c>
      <c r="J605">
        <v>2.8</v>
      </c>
      <c r="K605" t="str">
        <f t="shared" si="12"/>
        <v>USA</v>
      </c>
    </row>
    <row r="606" spans="1:11" x14ac:dyDescent="0.25">
      <c r="A606">
        <v>3273</v>
      </c>
      <c r="B606">
        <v>2015</v>
      </c>
      <c r="C606">
        <v>70</v>
      </c>
      <c r="D606" t="s">
        <v>11807</v>
      </c>
      <c r="E606" t="s">
        <v>1018</v>
      </c>
      <c r="F606" t="e">
        <f>VLOOKUP(E606,FilmsPerYearPerCountry!$B$3:$C$27,2,FALSE)</f>
        <v>#N/A</v>
      </c>
      <c r="G606" t="s">
        <v>11810</v>
      </c>
      <c r="H606">
        <v>38322743</v>
      </c>
      <c r="I606">
        <v>962</v>
      </c>
      <c r="J606">
        <v>8.6999999999999993</v>
      </c>
      <c r="K606" t="str">
        <f>IFERROR(LEFT(G606,FIND(",",G606,1)-1),G606)</f>
        <v>UK</v>
      </c>
    </row>
    <row r="607" spans="1:11" x14ac:dyDescent="0.25">
      <c r="A607">
        <v>615</v>
      </c>
      <c r="B607">
        <v>2011</v>
      </c>
      <c r="C607">
        <v>78</v>
      </c>
      <c r="D607" t="s">
        <v>2855</v>
      </c>
      <c r="E607" t="s">
        <v>2859</v>
      </c>
      <c r="F607" t="e">
        <f>VLOOKUP(E607,FilmsPerYearPerCountry!$B$3:$C$27,2,FALSE)</f>
        <v>#N/A</v>
      </c>
      <c r="G607" t="s">
        <v>25</v>
      </c>
      <c r="H607">
        <v>38180928</v>
      </c>
      <c r="I607">
        <v>3314</v>
      </c>
      <c r="J607">
        <v>5.2</v>
      </c>
      <c r="K607" t="str">
        <f t="shared" si="12"/>
        <v>USA</v>
      </c>
    </row>
    <row r="608" spans="1:11" x14ac:dyDescent="0.25">
      <c r="A608">
        <v>4716</v>
      </c>
      <c r="B608">
        <v>2017</v>
      </c>
      <c r="C608">
        <v>70</v>
      </c>
      <c r="D608" t="s">
        <v>16430</v>
      </c>
      <c r="E608" t="s">
        <v>455</v>
      </c>
      <c r="F608" t="str">
        <f>VLOOKUP(E608,FilmsPerYearPerCountry!$B$3:$C$27,2,FALSE)</f>
        <v>Lionsgate Films</v>
      </c>
      <c r="G608" t="s">
        <v>460</v>
      </c>
      <c r="H608">
        <v>38052832</v>
      </c>
      <c r="I608">
        <v>2941</v>
      </c>
      <c r="J608">
        <v>3.9</v>
      </c>
      <c r="K608" t="str">
        <f t="shared" si="12"/>
        <v>USA</v>
      </c>
    </row>
    <row r="609" spans="1:11" x14ac:dyDescent="0.25">
      <c r="A609">
        <v>616</v>
      </c>
      <c r="B609">
        <v>2011</v>
      </c>
      <c r="C609">
        <v>79</v>
      </c>
      <c r="D609" t="s">
        <v>2860</v>
      </c>
      <c r="E609" t="s">
        <v>263</v>
      </c>
      <c r="F609" t="str">
        <f>VLOOKUP(E609,FilmsPerYearPerCountry!$B$3:$C$27,2,FALSE)</f>
        <v>20th Century Fox</v>
      </c>
      <c r="G609" t="s">
        <v>25</v>
      </c>
      <c r="H609">
        <v>37915414</v>
      </c>
      <c r="I609">
        <v>2821</v>
      </c>
      <c r="J609">
        <v>2.2000000000000002</v>
      </c>
      <c r="K609" t="str">
        <f t="shared" si="12"/>
        <v>USA</v>
      </c>
    </row>
    <row r="610" spans="1:11" x14ac:dyDescent="0.25">
      <c r="A610">
        <v>2579</v>
      </c>
      <c r="B610">
        <v>2014</v>
      </c>
      <c r="C610">
        <v>83</v>
      </c>
      <c r="D610" t="s">
        <v>9598</v>
      </c>
      <c r="E610" t="s">
        <v>263</v>
      </c>
      <c r="F610" t="str">
        <f>VLOOKUP(E610,FilmsPerYearPerCountry!$B$3:$C$27,2,FALSE)</f>
        <v>20th Century Fox</v>
      </c>
      <c r="G610" t="s">
        <v>25</v>
      </c>
      <c r="H610">
        <v>37880356</v>
      </c>
      <c r="I610">
        <v>1361</v>
      </c>
      <c r="J610">
        <v>7.6</v>
      </c>
      <c r="K610" t="str">
        <f t="shared" si="12"/>
        <v>USA</v>
      </c>
    </row>
    <row r="611" spans="1:11" x14ac:dyDescent="0.25">
      <c r="A611">
        <v>1887</v>
      </c>
      <c r="B611">
        <v>2013</v>
      </c>
      <c r="C611">
        <v>79</v>
      </c>
      <c r="D611" t="s">
        <v>7282</v>
      </c>
      <c r="E611" t="s">
        <v>189</v>
      </c>
      <c r="F611" t="e">
        <f>VLOOKUP(E611,FilmsPerYearPerCountry!$B$3:$C$27,2,FALSE)</f>
        <v>#N/A</v>
      </c>
      <c r="G611" t="s">
        <v>25</v>
      </c>
      <c r="H611">
        <v>37738810</v>
      </c>
      <c r="I611">
        <v>2411</v>
      </c>
      <c r="J611">
        <v>5.8</v>
      </c>
      <c r="K611" t="str">
        <f t="shared" si="12"/>
        <v>USA</v>
      </c>
    </row>
    <row r="612" spans="1:11" x14ac:dyDescent="0.25">
      <c r="A612">
        <v>81</v>
      </c>
      <c r="B612">
        <v>2010</v>
      </c>
      <c r="C612">
        <v>81</v>
      </c>
      <c r="D612" t="s">
        <v>597</v>
      </c>
      <c r="E612" t="s">
        <v>455</v>
      </c>
      <c r="F612" t="str">
        <f>VLOOKUP(E612,FilmsPerYearPerCountry!$B$3:$C$27,2,FALSE)</f>
        <v>Lionsgate Films</v>
      </c>
      <c r="G612" t="s">
        <v>25</v>
      </c>
      <c r="H612">
        <v>37729698</v>
      </c>
      <c r="I612">
        <v>2127</v>
      </c>
      <c r="J612">
        <v>5</v>
      </c>
      <c r="K612" t="str">
        <f t="shared" si="12"/>
        <v>USA</v>
      </c>
    </row>
    <row r="613" spans="1:11" x14ac:dyDescent="0.25">
      <c r="A613">
        <v>1888</v>
      </c>
      <c r="B613">
        <v>2013</v>
      </c>
      <c r="C613">
        <v>80</v>
      </c>
      <c r="D613" t="s">
        <v>7286</v>
      </c>
      <c r="E613" t="s">
        <v>189</v>
      </c>
      <c r="F613" t="e">
        <f>VLOOKUP(E613,FilmsPerYearPerCountry!$B$3:$C$27,2,FALSE)</f>
        <v>#N/A</v>
      </c>
      <c r="G613" t="s">
        <v>4846</v>
      </c>
      <c r="H613">
        <v>37709979</v>
      </c>
      <c r="I613">
        <v>1225</v>
      </c>
      <c r="J613">
        <v>7.7</v>
      </c>
      <c r="K613" t="str">
        <f>IFERROR(LEFT(G613,FIND(",",G613,1)-1),G613)</f>
        <v>UK</v>
      </c>
    </row>
    <row r="614" spans="1:11" x14ac:dyDescent="0.25">
      <c r="A614">
        <v>617</v>
      </c>
      <c r="B614">
        <v>2011</v>
      </c>
      <c r="C614">
        <v>80</v>
      </c>
      <c r="D614" t="s">
        <v>2863</v>
      </c>
      <c r="E614" t="s">
        <v>154</v>
      </c>
      <c r="F614" t="str">
        <f>VLOOKUP(E614,FilmsPerYearPerCountry!$B$3:$C$27,2,FALSE)</f>
        <v>Warner Bros.</v>
      </c>
      <c r="G614" t="s">
        <v>460</v>
      </c>
      <c r="H614">
        <v>37662162</v>
      </c>
      <c r="I614">
        <v>3030</v>
      </c>
      <c r="J614">
        <v>2.9</v>
      </c>
      <c r="K614" t="str">
        <f t="shared" si="12"/>
        <v>USA</v>
      </c>
    </row>
    <row r="615" spans="1:11" x14ac:dyDescent="0.25">
      <c r="A615">
        <v>618</v>
      </c>
      <c r="B615">
        <v>2011</v>
      </c>
      <c r="C615">
        <v>81</v>
      </c>
      <c r="D615" t="s">
        <v>2866</v>
      </c>
      <c r="E615" t="s">
        <v>263</v>
      </c>
      <c r="F615" t="str">
        <f>VLOOKUP(E615,FilmsPerYearPerCountry!$B$3:$C$27,2,FALSE)</f>
        <v>20th Century Fox</v>
      </c>
      <c r="G615" t="s">
        <v>25</v>
      </c>
      <c r="H615">
        <v>37520095</v>
      </c>
      <c r="I615">
        <v>3127</v>
      </c>
      <c r="J615">
        <v>5.3</v>
      </c>
      <c r="K615" t="str">
        <f t="shared" si="12"/>
        <v>USA</v>
      </c>
    </row>
    <row r="616" spans="1:11" x14ac:dyDescent="0.25">
      <c r="A616">
        <v>1224</v>
      </c>
      <c r="B616">
        <v>2012</v>
      </c>
      <c r="C616">
        <v>85</v>
      </c>
      <c r="D616" t="s">
        <v>5115</v>
      </c>
      <c r="E616" t="s">
        <v>263</v>
      </c>
      <c r="F616" t="str">
        <f>VLOOKUP(E616,FilmsPerYearPerCountry!$B$3:$C$27,2,FALSE)</f>
        <v>20th Century Fox</v>
      </c>
      <c r="G616" t="s">
        <v>25</v>
      </c>
      <c r="H616">
        <v>37519139</v>
      </c>
      <c r="I616">
        <v>3109</v>
      </c>
      <c r="J616">
        <v>4.2</v>
      </c>
      <c r="K616" t="str">
        <f t="shared" si="12"/>
        <v>USA</v>
      </c>
    </row>
    <row r="617" spans="1:11" x14ac:dyDescent="0.25">
      <c r="A617">
        <v>82</v>
      </c>
      <c r="B617">
        <v>2010</v>
      </c>
      <c r="C617">
        <v>82</v>
      </c>
      <c r="D617" t="s">
        <v>600</v>
      </c>
      <c r="E617" t="s">
        <v>605</v>
      </c>
      <c r="F617" t="e">
        <f>VLOOKUP(E617,FilmsPerYearPerCountry!$B$3:$C$27,2,FALSE)</f>
        <v>#N/A</v>
      </c>
      <c r="G617" t="s">
        <v>25</v>
      </c>
      <c r="H617">
        <v>37490007</v>
      </c>
      <c r="I617">
        <v>3280</v>
      </c>
      <c r="J617">
        <v>3.4</v>
      </c>
      <c r="K617" t="str">
        <f t="shared" si="12"/>
        <v>USA</v>
      </c>
    </row>
    <row r="618" spans="1:11" x14ac:dyDescent="0.25">
      <c r="A618">
        <v>3274</v>
      </c>
      <c r="B618">
        <v>2015</v>
      </c>
      <c r="C618">
        <v>71</v>
      </c>
      <c r="D618" t="s">
        <v>11812</v>
      </c>
      <c r="E618" t="s">
        <v>263</v>
      </c>
      <c r="F618" t="str">
        <f>VLOOKUP(E618,FilmsPerYearPerCountry!$B$3:$C$27,2,FALSE)</f>
        <v>20th Century Fox</v>
      </c>
      <c r="G618" t="s">
        <v>25</v>
      </c>
      <c r="H618">
        <v>37446117</v>
      </c>
      <c r="I618">
        <v>3371</v>
      </c>
      <c r="J618">
        <v>3.3</v>
      </c>
      <c r="K618" t="str">
        <f t="shared" si="12"/>
        <v>USA</v>
      </c>
    </row>
    <row r="619" spans="1:11" x14ac:dyDescent="0.25">
      <c r="A619">
        <v>619</v>
      </c>
      <c r="B619">
        <v>2011</v>
      </c>
      <c r="C619">
        <v>82</v>
      </c>
      <c r="D619" t="s">
        <v>2869</v>
      </c>
      <c r="E619" t="s">
        <v>94</v>
      </c>
      <c r="F619" t="str">
        <f>VLOOKUP(E619,FilmsPerYearPerCountry!$B$3:$C$27,2,FALSE)</f>
        <v>Universal Pictures</v>
      </c>
      <c r="G619" t="s">
        <v>79</v>
      </c>
      <c r="H619">
        <v>37412945</v>
      </c>
      <c r="I619">
        <v>2806</v>
      </c>
      <c r="J619">
        <v>5.7</v>
      </c>
      <c r="K619" t="str">
        <f t="shared" si="12"/>
        <v>USA</v>
      </c>
    </row>
    <row r="620" spans="1:11" x14ac:dyDescent="0.25">
      <c r="A620">
        <v>1225</v>
      </c>
      <c r="B620">
        <v>2012</v>
      </c>
      <c r="C620">
        <v>86</v>
      </c>
      <c r="D620" t="s">
        <v>5118</v>
      </c>
      <c r="E620" t="s">
        <v>189</v>
      </c>
      <c r="F620" t="e">
        <f>VLOOKUP(E620,FilmsPerYearPerCountry!$B$3:$C$27,2,FALSE)</f>
        <v>#N/A</v>
      </c>
      <c r="G620" t="s">
        <v>25</v>
      </c>
      <c r="H620">
        <v>37400127</v>
      </c>
      <c r="I620">
        <v>3138</v>
      </c>
      <c r="J620">
        <v>5.8</v>
      </c>
      <c r="K620" t="str">
        <f t="shared" si="12"/>
        <v>USA</v>
      </c>
    </row>
    <row r="621" spans="1:11" x14ac:dyDescent="0.25">
      <c r="A621">
        <v>620</v>
      </c>
      <c r="B621">
        <v>2011</v>
      </c>
      <c r="C621">
        <v>83</v>
      </c>
      <c r="D621" t="s">
        <v>2874</v>
      </c>
      <c r="E621" t="s">
        <v>72</v>
      </c>
      <c r="F621" t="str">
        <f>VLOOKUP(E621,FilmsPerYearPerCountry!$B$3:$C$27,2,FALSE)</f>
        <v>Warner Bros.</v>
      </c>
      <c r="G621" t="s">
        <v>25</v>
      </c>
      <c r="H621">
        <v>37306030</v>
      </c>
      <c r="I621">
        <v>1985</v>
      </c>
      <c r="J621">
        <v>5.9</v>
      </c>
      <c r="K621" t="str">
        <f t="shared" si="12"/>
        <v>USA</v>
      </c>
    </row>
    <row r="622" spans="1:11" x14ac:dyDescent="0.25">
      <c r="A622">
        <v>621</v>
      </c>
      <c r="B622">
        <v>2011</v>
      </c>
      <c r="C622">
        <v>84</v>
      </c>
      <c r="D622" t="s">
        <v>2877</v>
      </c>
      <c r="E622" t="s">
        <v>368</v>
      </c>
      <c r="F622" t="e">
        <f>VLOOKUP(E622,FilmsPerYearPerCountry!$B$3:$C$27,2,FALSE)</f>
        <v>#N/A</v>
      </c>
      <c r="G622" t="s">
        <v>25</v>
      </c>
      <c r="H622">
        <v>37300107</v>
      </c>
      <c r="I622">
        <v>2534</v>
      </c>
      <c r="J622">
        <v>2.2999999999999998</v>
      </c>
      <c r="K622" t="str">
        <f t="shared" si="12"/>
        <v>USA</v>
      </c>
    </row>
    <row r="623" spans="1:11" x14ac:dyDescent="0.25">
      <c r="A623">
        <v>622</v>
      </c>
      <c r="B623">
        <v>2011</v>
      </c>
      <c r="C623">
        <v>85</v>
      </c>
      <c r="D623" t="s">
        <v>2881</v>
      </c>
      <c r="E623" t="s">
        <v>163</v>
      </c>
      <c r="F623" t="str">
        <f>VLOOKUP(E623,FilmsPerYearPerCountry!$B$3:$C$27,2,FALSE)</f>
        <v>Sony Pictures</v>
      </c>
      <c r="G623" t="s">
        <v>25</v>
      </c>
      <c r="H623">
        <v>37295394</v>
      </c>
      <c r="I623">
        <v>2035</v>
      </c>
      <c r="J623">
        <v>5.6</v>
      </c>
      <c r="K623" t="str">
        <f t="shared" si="12"/>
        <v>USA</v>
      </c>
    </row>
    <row r="624" spans="1:11" x14ac:dyDescent="0.25">
      <c r="A624">
        <v>1226</v>
      </c>
      <c r="B624">
        <v>2012</v>
      </c>
      <c r="C624">
        <v>87</v>
      </c>
      <c r="D624" t="s">
        <v>5123</v>
      </c>
      <c r="E624" t="s">
        <v>144</v>
      </c>
      <c r="F624" t="str">
        <f>VLOOKUP(E624,FilmsPerYearPerCountry!$B$3:$C$27,2,FALSE)</f>
        <v>Paramount Studios</v>
      </c>
      <c r="G624" t="s">
        <v>25</v>
      </c>
      <c r="H624">
        <v>37134215</v>
      </c>
      <c r="I624">
        <v>2431</v>
      </c>
      <c r="J624">
        <v>5</v>
      </c>
      <c r="K624" t="str">
        <f t="shared" si="12"/>
        <v>USA</v>
      </c>
    </row>
    <row r="625" spans="1:11" x14ac:dyDescent="0.25">
      <c r="A625">
        <v>623</v>
      </c>
      <c r="B625">
        <v>2011</v>
      </c>
      <c r="C625">
        <v>86</v>
      </c>
      <c r="D625" t="s">
        <v>2884</v>
      </c>
      <c r="E625" t="s">
        <v>94</v>
      </c>
      <c r="F625" t="str">
        <f>VLOOKUP(E625,FilmsPerYearPerCountry!$B$3:$C$27,2,FALSE)</f>
        <v>Universal Pictures</v>
      </c>
      <c r="G625" t="s">
        <v>25</v>
      </c>
      <c r="H625">
        <v>37081475</v>
      </c>
      <c r="I625">
        <v>2913</v>
      </c>
      <c r="J625">
        <v>3.9</v>
      </c>
      <c r="K625" t="str">
        <f t="shared" si="12"/>
        <v>USA</v>
      </c>
    </row>
    <row r="626" spans="1:11" x14ac:dyDescent="0.25">
      <c r="A626">
        <v>624</v>
      </c>
      <c r="B626">
        <v>2011</v>
      </c>
      <c r="C626">
        <v>87</v>
      </c>
      <c r="D626" t="s">
        <v>2889</v>
      </c>
      <c r="E626" t="s">
        <v>163</v>
      </c>
      <c r="F626" t="str">
        <f>VLOOKUP(E626,FilmsPerYearPerCountry!$B$3:$C$27,2,FALSE)</f>
        <v>Sony Pictures</v>
      </c>
      <c r="G626" t="s">
        <v>25</v>
      </c>
      <c r="H626">
        <v>37053924</v>
      </c>
      <c r="I626">
        <v>2888</v>
      </c>
      <c r="J626">
        <v>4.9000000000000004</v>
      </c>
      <c r="K626" t="str">
        <f t="shared" si="12"/>
        <v>USA</v>
      </c>
    </row>
    <row r="627" spans="1:11" x14ac:dyDescent="0.25">
      <c r="A627">
        <v>1227</v>
      </c>
      <c r="B627">
        <v>2012</v>
      </c>
      <c r="C627">
        <v>88</v>
      </c>
      <c r="D627" t="s">
        <v>5126</v>
      </c>
      <c r="E627" t="s">
        <v>163</v>
      </c>
      <c r="F627" t="str">
        <f>VLOOKUP(E627,FilmsPerYearPerCountry!$B$3:$C$27,2,FALSE)</f>
        <v>Sony Pictures</v>
      </c>
      <c r="G627" t="s">
        <v>25</v>
      </c>
      <c r="H627">
        <v>36931089</v>
      </c>
      <c r="I627">
        <v>3030</v>
      </c>
      <c r="J627">
        <v>3.1</v>
      </c>
      <c r="K627" t="str">
        <f t="shared" si="12"/>
        <v>USA</v>
      </c>
    </row>
    <row r="628" spans="1:11" x14ac:dyDescent="0.25">
      <c r="A628">
        <v>1889</v>
      </c>
      <c r="B628">
        <v>2013</v>
      </c>
      <c r="C628">
        <v>81</v>
      </c>
      <c r="D628" t="s">
        <v>7290</v>
      </c>
      <c r="E628" t="s">
        <v>2678</v>
      </c>
      <c r="F628" t="e">
        <f>VLOOKUP(E628,FilmsPerYearPerCountry!$B$3:$C$27,2,FALSE)</f>
        <v>#N/A</v>
      </c>
      <c r="G628" t="s">
        <v>90</v>
      </c>
      <c r="H628">
        <v>36918811</v>
      </c>
      <c r="I628">
        <v>3091</v>
      </c>
      <c r="J628">
        <v>4.2</v>
      </c>
      <c r="K628" t="str">
        <f t="shared" si="12"/>
        <v>USA</v>
      </c>
    </row>
    <row r="629" spans="1:11" x14ac:dyDescent="0.25">
      <c r="A629">
        <v>3987</v>
      </c>
      <c r="B629">
        <v>2016</v>
      </c>
      <c r="C629">
        <v>78</v>
      </c>
      <c r="D629" t="s">
        <v>14072</v>
      </c>
      <c r="E629" t="s">
        <v>163</v>
      </c>
      <c r="F629" t="str">
        <f>VLOOKUP(E629,FilmsPerYearPerCountry!$B$3:$C$27,2,FALSE)</f>
        <v>Sony Pictures</v>
      </c>
      <c r="G629" t="s">
        <v>25</v>
      </c>
      <c r="H629">
        <v>36880033</v>
      </c>
      <c r="I629">
        <v>2915</v>
      </c>
      <c r="J629">
        <v>5.0999999999999996</v>
      </c>
      <c r="K629" t="str">
        <f t="shared" si="12"/>
        <v>USA</v>
      </c>
    </row>
    <row r="630" spans="1:11" x14ac:dyDescent="0.25">
      <c r="A630">
        <v>625</v>
      </c>
      <c r="B630">
        <v>2011</v>
      </c>
      <c r="C630">
        <v>88</v>
      </c>
      <c r="D630" t="s">
        <v>2892</v>
      </c>
      <c r="E630" t="s">
        <v>163</v>
      </c>
      <c r="F630" t="str">
        <f>VLOOKUP(E630,FilmsPerYearPerCountry!$B$3:$C$27,2,FALSE)</f>
        <v>Sony Pictures</v>
      </c>
      <c r="G630" t="s">
        <v>717</v>
      </c>
      <c r="H630">
        <v>36665854</v>
      </c>
      <c r="I630">
        <v>2614</v>
      </c>
      <c r="J630">
        <v>4.5</v>
      </c>
      <c r="K630" t="str">
        <f>IFERROR(LEFT(G630,FIND(",",G630,1)-1),G630)</f>
        <v>France</v>
      </c>
    </row>
    <row r="631" spans="1:11" x14ac:dyDescent="0.25">
      <c r="A631">
        <v>83</v>
      </c>
      <c r="B631">
        <v>2010</v>
      </c>
      <c r="C631">
        <v>83</v>
      </c>
      <c r="D631" t="s">
        <v>606</v>
      </c>
      <c r="E631" t="s">
        <v>263</v>
      </c>
      <c r="F631" t="str">
        <f>VLOOKUP(E631,FilmsPerYearPerCountry!$B$3:$C$27,2,FALSE)</f>
        <v>20th Century Fox</v>
      </c>
      <c r="G631" t="s">
        <v>25</v>
      </c>
      <c r="H631">
        <v>36661504</v>
      </c>
      <c r="I631">
        <v>3233</v>
      </c>
      <c r="J631">
        <v>1.8</v>
      </c>
      <c r="K631" t="str">
        <f t="shared" si="12"/>
        <v>USA</v>
      </c>
    </row>
    <row r="632" spans="1:11" x14ac:dyDescent="0.25">
      <c r="A632">
        <v>2580</v>
      </c>
      <c r="B632">
        <v>2014</v>
      </c>
      <c r="C632">
        <v>84</v>
      </c>
      <c r="D632" t="s">
        <v>9601</v>
      </c>
      <c r="E632" t="s">
        <v>30</v>
      </c>
      <c r="F632" t="str">
        <f>VLOOKUP(E632,FilmsPerYearPerCountry!$B$3:$C$27,2,FALSE)</f>
        <v>Walt Disney Pictures</v>
      </c>
      <c r="G632" t="s">
        <v>25</v>
      </c>
      <c r="H632">
        <v>36457627</v>
      </c>
      <c r="I632">
        <v>3019</v>
      </c>
      <c r="J632">
        <v>5.6</v>
      </c>
      <c r="K632" t="str">
        <f t="shared" si="12"/>
        <v>USA</v>
      </c>
    </row>
    <row r="633" spans="1:11" x14ac:dyDescent="0.25">
      <c r="A633">
        <v>626</v>
      </c>
      <c r="B633">
        <v>2011</v>
      </c>
      <c r="C633">
        <v>89</v>
      </c>
      <c r="D633" t="s">
        <v>2896</v>
      </c>
      <c r="E633" t="s">
        <v>2899</v>
      </c>
      <c r="F633" t="e">
        <f>VLOOKUP(E633,FilmsPerYearPerCountry!$B$3:$C$27,2,FALSE)</f>
        <v>#N/A</v>
      </c>
      <c r="G633" t="s">
        <v>460</v>
      </c>
      <c r="H633">
        <v>36392502</v>
      </c>
      <c r="I633">
        <v>3033</v>
      </c>
      <c r="J633">
        <v>3.3</v>
      </c>
      <c r="K633" t="str">
        <f t="shared" si="12"/>
        <v>USA</v>
      </c>
    </row>
    <row r="634" spans="1:11" x14ac:dyDescent="0.25">
      <c r="A634">
        <v>3988</v>
      </c>
      <c r="B634">
        <v>2016</v>
      </c>
      <c r="C634">
        <v>79</v>
      </c>
      <c r="D634" t="s">
        <v>14077</v>
      </c>
      <c r="E634" t="s">
        <v>72</v>
      </c>
      <c r="F634" t="str">
        <f>VLOOKUP(E634,FilmsPerYearPerCountry!$B$3:$C$27,2,FALSE)</f>
        <v>Warner Bros.</v>
      </c>
      <c r="G634" t="s">
        <v>25</v>
      </c>
      <c r="H634">
        <v>36261763</v>
      </c>
      <c r="I634">
        <v>2865</v>
      </c>
      <c r="J634">
        <v>7</v>
      </c>
      <c r="K634" t="str">
        <f t="shared" si="12"/>
        <v>USA</v>
      </c>
    </row>
    <row r="635" spans="1:11" x14ac:dyDescent="0.25">
      <c r="A635">
        <v>4717</v>
      </c>
      <c r="B635">
        <v>2017</v>
      </c>
      <c r="C635">
        <v>71</v>
      </c>
      <c r="D635" t="s">
        <v>16434</v>
      </c>
      <c r="E635" t="s">
        <v>16438</v>
      </c>
      <c r="F635" t="e">
        <f>VLOOKUP(E635,FilmsPerYearPerCountry!$B$3:$C$27,2,FALSE)</f>
        <v>#N/A</v>
      </c>
      <c r="G635" t="s">
        <v>25</v>
      </c>
      <c r="H635">
        <v>36249674</v>
      </c>
      <c r="I635">
        <v>3154</v>
      </c>
      <c r="J635">
        <v>4.5</v>
      </c>
      <c r="K635" t="str">
        <f t="shared" si="12"/>
        <v>USA</v>
      </c>
    </row>
    <row r="636" spans="1:11" x14ac:dyDescent="0.25">
      <c r="A636">
        <v>1890</v>
      </c>
      <c r="B636">
        <v>2013</v>
      </c>
      <c r="C636">
        <v>82</v>
      </c>
      <c r="D636" t="s">
        <v>7293</v>
      </c>
      <c r="E636" t="s">
        <v>263</v>
      </c>
      <c r="F636" t="str">
        <f>VLOOKUP(E636,FilmsPerYearPerCountry!$B$3:$C$27,2,FALSE)</f>
        <v>20th Century Fox</v>
      </c>
      <c r="G636" t="s">
        <v>150</v>
      </c>
      <c r="H636">
        <v>36076121</v>
      </c>
      <c r="I636">
        <v>3243</v>
      </c>
      <c r="J636">
        <v>3.7</v>
      </c>
      <c r="K636" t="str">
        <f t="shared" si="12"/>
        <v>USA</v>
      </c>
    </row>
    <row r="637" spans="1:11" x14ac:dyDescent="0.25">
      <c r="A637">
        <v>2581</v>
      </c>
      <c r="B637">
        <v>2014</v>
      </c>
      <c r="C637">
        <v>85</v>
      </c>
      <c r="D637" t="s">
        <v>9603</v>
      </c>
      <c r="E637" t="s">
        <v>615</v>
      </c>
      <c r="F637" t="e">
        <f>VLOOKUP(E637,FilmsPerYearPerCountry!$B$3:$C$27,2,FALSE)</f>
        <v>#N/A</v>
      </c>
      <c r="G637" t="s">
        <v>9606</v>
      </c>
      <c r="H637">
        <v>35893537</v>
      </c>
      <c r="I637">
        <v>1220</v>
      </c>
      <c r="J637">
        <v>7.2</v>
      </c>
      <c r="K637" t="str">
        <f t="shared" si="12"/>
        <v>UK</v>
      </c>
    </row>
    <row r="638" spans="1:11" x14ac:dyDescent="0.25">
      <c r="A638">
        <v>3989</v>
      </c>
      <c r="B638">
        <v>2016</v>
      </c>
      <c r="C638">
        <v>80</v>
      </c>
      <c r="D638" t="s">
        <v>14080</v>
      </c>
      <c r="E638" t="s">
        <v>11789</v>
      </c>
      <c r="F638" t="e">
        <f>VLOOKUP(E638,FilmsPerYearPerCountry!$B$3:$C$27,2,FALSE)</f>
        <v>#N/A</v>
      </c>
      <c r="G638" t="s">
        <v>14084</v>
      </c>
      <c r="H638">
        <v>35819556</v>
      </c>
      <c r="I638">
        <v>2671</v>
      </c>
      <c r="J638">
        <v>4.2</v>
      </c>
      <c r="K638" t="str">
        <f t="shared" si="12"/>
        <v>China</v>
      </c>
    </row>
    <row r="639" spans="1:11" x14ac:dyDescent="0.25">
      <c r="A639">
        <v>1228</v>
      </c>
      <c r="B639">
        <v>2012</v>
      </c>
      <c r="C639">
        <v>89</v>
      </c>
      <c r="D639" t="s">
        <v>5130</v>
      </c>
      <c r="E639" t="s">
        <v>72</v>
      </c>
      <c r="F639" t="str">
        <f>VLOOKUP(E639,FilmsPerYearPerCountry!$B$3:$C$27,2,FALSE)</f>
        <v>Warner Bros.</v>
      </c>
      <c r="G639" t="s">
        <v>25</v>
      </c>
      <c r="H639">
        <v>35763137</v>
      </c>
      <c r="I639">
        <v>3212</v>
      </c>
      <c r="J639">
        <v>5.8</v>
      </c>
      <c r="K639" t="str">
        <f t="shared" si="12"/>
        <v>USA</v>
      </c>
    </row>
    <row r="640" spans="1:11" x14ac:dyDescent="0.25">
      <c r="A640">
        <v>627</v>
      </c>
      <c r="B640">
        <v>2011</v>
      </c>
      <c r="C640">
        <v>90</v>
      </c>
      <c r="D640" t="s">
        <v>2900</v>
      </c>
      <c r="E640" t="s">
        <v>94</v>
      </c>
      <c r="F640" t="str">
        <f>VLOOKUP(E640,FilmsPerYearPerCountry!$B$3:$C$27,2,FALSE)</f>
        <v>Universal Pictures</v>
      </c>
      <c r="G640" t="s">
        <v>25</v>
      </c>
      <c r="H640">
        <v>35608245</v>
      </c>
      <c r="I640">
        <v>2976</v>
      </c>
      <c r="J640">
        <v>4.0999999999999996</v>
      </c>
      <c r="K640" t="str">
        <f t="shared" si="12"/>
        <v>USA</v>
      </c>
    </row>
    <row r="641" spans="1:11" x14ac:dyDescent="0.25">
      <c r="A641">
        <v>84</v>
      </c>
      <c r="B641">
        <v>2010</v>
      </c>
      <c r="C641">
        <v>84</v>
      </c>
      <c r="D641" t="s">
        <v>610</v>
      </c>
      <c r="E641" t="s">
        <v>615</v>
      </c>
      <c r="F641" t="e">
        <f>VLOOKUP(E641,FilmsPerYearPerCountry!$B$3:$C$27,2,FALSE)</f>
        <v>#N/A</v>
      </c>
      <c r="G641" t="s">
        <v>79</v>
      </c>
      <c r="H641">
        <v>35606376</v>
      </c>
      <c r="I641">
        <v>2833</v>
      </c>
      <c r="J641">
        <v>6.1</v>
      </c>
      <c r="K641" t="str">
        <f t="shared" si="12"/>
        <v>USA</v>
      </c>
    </row>
    <row r="642" spans="1:11" x14ac:dyDescent="0.25">
      <c r="A642">
        <v>3990</v>
      </c>
      <c r="B642">
        <v>2016</v>
      </c>
      <c r="C642">
        <v>81</v>
      </c>
      <c r="D642" t="s">
        <v>14085</v>
      </c>
      <c r="E642" t="s">
        <v>271</v>
      </c>
      <c r="F642" t="str">
        <f>VLOOKUP(E642,FilmsPerYearPerCountry!$B$3:$C$27,2,FALSE)</f>
        <v>Lionsgate Films</v>
      </c>
      <c r="G642" t="s">
        <v>25</v>
      </c>
      <c r="H642">
        <v>35593113</v>
      </c>
      <c r="I642">
        <v>2912</v>
      </c>
      <c r="J642">
        <v>2.1</v>
      </c>
      <c r="K642" t="str">
        <f t="shared" si="12"/>
        <v>USA</v>
      </c>
    </row>
    <row r="643" spans="1:11" x14ac:dyDescent="0.25">
      <c r="A643">
        <v>3275</v>
      </c>
      <c r="B643">
        <v>2015</v>
      </c>
      <c r="C643">
        <v>72</v>
      </c>
      <c r="D643" t="s">
        <v>11814</v>
      </c>
      <c r="E643" t="s">
        <v>94</v>
      </c>
      <c r="F643" t="str">
        <f>VLOOKUP(E643,FilmsPerYearPerCountry!$B$3:$C$27,2,FALSE)</f>
        <v>Universal Pictures</v>
      </c>
      <c r="G643" t="s">
        <v>25</v>
      </c>
      <c r="H643">
        <v>35423380</v>
      </c>
      <c r="I643">
        <v>2615</v>
      </c>
      <c r="J643">
        <v>3</v>
      </c>
      <c r="K643" t="str">
        <f t="shared" ref="K643:K705" si="13">IFERROR(LEFT(G643,FIND(",",G643,1)-1),G643)</f>
        <v>USA</v>
      </c>
    </row>
    <row r="644" spans="1:11" x14ac:dyDescent="0.25">
      <c r="A644">
        <v>1229</v>
      </c>
      <c r="B644">
        <v>2012</v>
      </c>
      <c r="C644">
        <v>90</v>
      </c>
      <c r="D644" t="s">
        <v>5133</v>
      </c>
      <c r="E644" t="s">
        <v>263</v>
      </c>
      <c r="F644" t="str">
        <f>VLOOKUP(E644,FilmsPerYearPerCountry!$B$3:$C$27,2,FALSE)</f>
        <v>20th Century Fox</v>
      </c>
      <c r="G644" t="s">
        <v>25</v>
      </c>
      <c r="H644">
        <v>35353000</v>
      </c>
      <c r="I644">
        <v>3168</v>
      </c>
      <c r="J644">
        <v>3.6</v>
      </c>
      <c r="K644" t="str">
        <f t="shared" si="13"/>
        <v>USA</v>
      </c>
    </row>
    <row r="645" spans="1:11" x14ac:dyDescent="0.25">
      <c r="A645">
        <v>1230</v>
      </c>
      <c r="B645">
        <v>2012</v>
      </c>
      <c r="C645">
        <v>91</v>
      </c>
      <c r="D645" t="s">
        <v>5137</v>
      </c>
      <c r="E645" t="s">
        <v>30</v>
      </c>
      <c r="F645" t="str">
        <f>VLOOKUP(E645,FilmsPerYearPerCountry!$B$3:$C$27,2,FALSE)</f>
        <v>Walt Disney Pictures</v>
      </c>
      <c r="G645" t="s">
        <v>25</v>
      </c>
      <c r="H645">
        <v>35291068</v>
      </c>
      <c r="I645">
        <v>3005</v>
      </c>
      <c r="J645">
        <v>7.4</v>
      </c>
      <c r="K645" t="str">
        <f t="shared" si="13"/>
        <v>USA</v>
      </c>
    </row>
    <row r="646" spans="1:11" x14ac:dyDescent="0.25">
      <c r="A646">
        <v>1891</v>
      </c>
      <c r="B646">
        <v>2013</v>
      </c>
      <c r="C646">
        <v>83</v>
      </c>
      <c r="D646" t="s">
        <v>7297</v>
      </c>
      <c r="E646" t="s">
        <v>163</v>
      </c>
      <c r="F646" t="str">
        <f>VLOOKUP(E646,FilmsPerYearPerCountry!$B$3:$C$27,2,FALSE)</f>
        <v>Sony Pictures</v>
      </c>
      <c r="G646" t="s">
        <v>25</v>
      </c>
      <c r="H646">
        <v>35266619</v>
      </c>
      <c r="I646">
        <v>3157</v>
      </c>
      <c r="J646">
        <v>5.3</v>
      </c>
      <c r="K646" t="str">
        <f t="shared" si="13"/>
        <v>USA</v>
      </c>
    </row>
    <row r="647" spans="1:11" x14ac:dyDescent="0.25">
      <c r="A647">
        <v>3991</v>
      </c>
      <c r="B647">
        <v>2016</v>
      </c>
      <c r="C647">
        <v>82</v>
      </c>
      <c r="D647" t="s">
        <v>14088</v>
      </c>
      <c r="E647" t="s">
        <v>94</v>
      </c>
      <c r="F647" t="str">
        <f>VLOOKUP(E647,FilmsPerYearPerCountry!$B$3:$C$27,2,FALSE)</f>
        <v>Universal Pictures</v>
      </c>
      <c r="G647" t="s">
        <v>14090</v>
      </c>
      <c r="H647">
        <v>35144505</v>
      </c>
      <c r="I647">
        <v>3168</v>
      </c>
      <c r="J647">
        <v>6.5</v>
      </c>
      <c r="K647" t="str">
        <f t="shared" si="13"/>
        <v>USA</v>
      </c>
    </row>
    <row r="648" spans="1:11" x14ac:dyDescent="0.25">
      <c r="A648">
        <v>3276</v>
      </c>
      <c r="B648">
        <v>2015</v>
      </c>
      <c r="C648">
        <v>73</v>
      </c>
      <c r="D648" t="s">
        <v>11817</v>
      </c>
      <c r="E648" t="s">
        <v>154</v>
      </c>
      <c r="F648" t="str">
        <f>VLOOKUP(E648,FilmsPerYearPerCountry!$B$3:$C$27,2,FALSE)</f>
        <v>Warner Bros.</v>
      </c>
      <c r="G648" t="s">
        <v>150</v>
      </c>
      <c r="H648">
        <v>35088320</v>
      </c>
      <c r="I648">
        <v>3515</v>
      </c>
      <c r="J648">
        <v>3.6</v>
      </c>
      <c r="K648" t="str">
        <f t="shared" si="13"/>
        <v>USA</v>
      </c>
    </row>
    <row r="649" spans="1:11" x14ac:dyDescent="0.25">
      <c r="A649">
        <v>1231</v>
      </c>
      <c r="B649">
        <v>2012</v>
      </c>
      <c r="C649">
        <v>92</v>
      </c>
      <c r="D649" t="s">
        <v>5140</v>
      </c>
      <c r="E649" t="s">
        <v>63</v>
      </c>
      <c r="F649" t="str">
        <f>VLOOKUP(E649,FilmsPerYearPerCountry!$B$3:$C$27,2,FALSE)</f>
        <v>Summit Entertainment</v>
      </c>
      <c r="G649" t="s">
        <v>25</v>
      </c>
      <c r="H649">
        <v>35074677</v>
      </c>
      <c r="I649">
        <v>2606</v>
      </c>
      <c r="J649">
        <v>4.3</v>
      </c>
      <c r="K649" t="str">
        <f t="shared" si="13"/>
        <v>USA</v>
      </c>
    </row>
    <row r="650" spans="1:11" x14ac:dyDescent="0.25">
      <c r="A650">
        <v>629</v>
      </c>
      <c r="B650">
        <v>2011</v>
      </c>
      <c r="C650">
        <v>92</v>
      </c>
      <c r="D650" t="s">
        <v>2904</v>
      </c>
      <c r="E650" t="s">
        <v>2796</v>
      </c>
      <c r="F650" t="e">
        <f>VLOOKUP(E650,FilmsPerYearPerCountry!$B$3:$C$27,2,FALSE)</f>
        <v>#N/A</v>
      </c>
      <c r="G650" t="s">
        <v>25</v>
      </c>
      <c r="H650">
        <v>35060689</v>
      </c>
      <c r="I650">
        <v>2904</v>
      </c>
      <c r="J650">
        <v>7.8</v>
      </c>
      <c r="K650" t="str">
        <f t="shared" si="13"/>
        <v>USA</v>
      </c>
    </row>
    <row r="651" spans="1:11" x14ac:dyDescent="0.25">
      <c r="A651">
        <v>85</v>
      </c>
      <c r="B651">
        <v>2010</v>
      </c>
      <c r="C651">
        <v>85</v>
      </c>
      <c r="D651" t="s">
        <v>616</v>
      </c>
      <c r="E651" t="s">
        <v>94</v>
      </c>
      <c r="F651" t="str">
        <f>VLOOKUP(E651,FilmsPerYearPerCountry!$B$3:$C$27,2,FALSE)</f>
        <v>Universal Pictures</v>
      </c>
      <c r="G651" t="s">
        <v>618</v>
      </c>
      <c r="H651">
        <v>35053660</v>
      </c>
      <c r="I651">
        <v>3004</v>
      </c>
      <c r="J651">
        <v>6.3</v>
      </c>
      <c r="K651" t="str">
        <f>IFERROR(LEFT(G651,FIND(",",G651,1)-1),G651)</f>
        <v>UK</v>
      </c>
    </row>
    <row r="652" spans="1:11" x14ac:dyDescent="0.25">
      <c r="A652">
        <v>1232</v>
      </c>
      <c r="B652">
        <v>2012</v>
      </c>
      <c r="C652">
        <v>93</v>
      </c>
      <c r="D652" t="s">
        <v>5143</v>
      </c>
      <c r="E652" t="s">
        <v>271</v>
      </c>
      <c r="F652" t="str">
        <f>VLOOKUP(E652,FilmsPerYearPerCountry!$B$3:$C$27,2,FALSE)</f>
        <v>Lionsgate Films</v>
      </c>
      <c r="G652" t="s">
        <v>25</v>
      </c>
      <c r="H652">
        <v>35025791</v>
      </c>
      <c r="I652">
        <v>2132</v>
      </c>
      <c r="J652">
        <v>4.3</v>
      </c>
      <c r="K652" t="str">
        <f t="shared" si="13"/>
        <v>USA</v>
      </c>
    </row>
    <row r="653" spans="1:11" x14ac:dyDescent="0.25">
      <c r="A653">
        <v>630</v>
      </c>
      <c r="B653">
        <v>2011</v>
      </c>
      <c r="C653">
        <v>93</v>
      </c>
      <c r="D653" t="s">
        <v>2908</v>
      </c>
      <c r="E653" t="s">
        <v>63</v>
      </c>
      <c r="F653" t="str">
        <f>VLOOKUP(E653,FilmsPerYearPerCountry!$B$3:$C$27,2,FALSE)</f>
        <v>Summit Entertainment</v>
      </c>
      <c r="G653" t="s">
        <v>25</v>
      </c>
      <c r="H653">
        <v>35014192</v>
      </c>
      <c r="I653">
        <v>2479</v>
      </c>
      <c r="J653">
        <v>7.2</v>
      </c>
      <c r="K653" t="str">
        <f t="shared" si="13"/>
        <v>USA</v>
      </c>
    </row>
    <row r="654" spans="1:11" x14ac:dyDescent="0.25">
      <c r="A654">
        <v>3992</v>
      </c>
      <c r="B654">
        <v>2016</v>
      </c>
      <c r="C654">
        <v>83</v>
      </c>
      <c r="D654" t="s">
        <v>14092</v>
      </c>
      <c r="E654" t="s">
        <v>163</v>
      </c>
      <c r="F654" t="str">
        <f>VLOOKUP(E654,FilmsPerYearPerCountry!$B$3:$C$27,2,FALSE)</f>
        <v>Sony Pictures</v>
      </c>
      <c r="G654" t="s">
        <v>25</v>
      </c>
      <c r="H654">
        <v>34916787</v>
      </c>
      <c r="I654">
        <v>2908</v>
      </c>
      <c r="J654">
        <v>3.3</v>
      </c>
      <c r="K654" t="str">
        <f t="shared" si="13"/>
        <v>USA</v>
      </c>
    </row>
    <row r="655" spans="1:11" x14ac:dyDescent="0.25">
      <c r="A655">
        <v>3277</v>
      </c>
      <c r="B655">
        <v>2015</v>
      </c>
      <c r="C655">
        <v>74</v>
      </c>
      <c r="D655" t="s">
        <v>11819</v>
      </c>
      <c r="E655" t="s">
        <v>72</v>
      </c>
      <c r="F655" t="str">
        <f>VLOOKUP(E655,FilmsPerYearPerCountry!$B$3:$C$27,2,FALSE)</f>
        <v>Warner Bros.</v>
      </c>
      <c r="G655" t="s">
        <v>25</v>
      </c>
      <c r="H655">
        <v>34580201</v>
      </c>
      <c r="I655">
        <v>3037</v>
      </c>
      <c r="J655">
        <v>3.1</v>
      </c>
      <c r="K655" t="str">
        <f t="shared" si="13"/>
        <v>USA</v>
      </c>
    </row>
    <row r="656" spans="1:11" x14ac:dyDescent="0.25">
      <c r="A656">
        <v>3278</v>
      </c>
      <c r="B656">
        <v>2015</v>
      </c>
      <c r="C656">
        <v>75</v>
      </c>
      <c r="D656" t="s">
        <v>11821</v>
      </c>
      <c r="E656" t="s">
        <v>163</v>
      </c>
      <c r="F656" t="str">
        <f>VLOOKUP(E656,FilmsPerYearPerCountry!$B$3:$C$27,2,FALSE)</f>
        <v>Sony Pictures</v>
      </c>
      <c r="G656" t="s">
        <v>11824</v>
      </c>
      <c r="H656">
        <v>34542474</v>
      </c>
      <c r="I656">
        <v>2841</v>
      </c>
      <c r="J656">
        <v>5.5</v>
      </c>
      <c r="K656" t="str">
        <f>IFERROR(LEFT(G656,FIND(",",G656,1)-1),G656)</f>
        <v>UK</v>
      </c>
    </row>
    <row r="657" spans="1:11" x14ac:dyDescent="0.25">
      <c r="A657">
        <v>631</v>
      </c>
      <c r="B657">
        <v>2011</v>
      </c>
      <c r="C657">
        <v>94</v>
      </c>
      <c r="D657" t="s">
        <v>2914</v>
      </c>
      <c r="F657" t="e">
        <f>VLOOKUP(E657,FilmsPerYearPerCountry!$B$3:$C$27,2,FALSE)</f>
        <v>#N/A</v>
      </c>
      <c r="G657" t="s">
        <v>25</v>
      </c>
      <c r="H657">
        <v>34522221</v>
      </c>
      <c r="I657">
        <v>1214</v>
      </c>
      <c r="J657">
        <v>4.2</v>
      </c>
      <c r="K657" t="str">
        <f t="shared" si="13"/>
        <v>USA</v>
      </c>
    </row>
    <row r="658" spans="1:11" x14ac:dyDescent="0.25">
      <c r="A658">
        <v>4718</v>
      </c>
      <c r="B658">
        <v>2017</v>
      </c>
      <c r="C658">
        <v>72</v>
      </c>
      <c r="D658" t="s">
        <v>16439</v>
      </c>
      <c r="E658" t="s">
        <v>16441</v>
      </c>
      <c r="F658" t="e">
        <f>VLOOKUP(E658,FilmsPerYearPerCountry!$B$3:$C$27,2,FALSE)</f>
        <v>#N/A</v>
      </c>
      <c r="G658" t="s">
        <v>9672</v>
      </c>
      <c r="H658">
        <v>34393507</v>
      </c>
      <c r="I658">
        <v>2515</v>
      </c>
      <c r="J658">
        <v>5.5</v>
      </c>
      <c r="K658" t="str">
        <f>IFERROR(LEFT(G658,FIND(",",G658,1)-1),G658)</f>
        <v>UK</v>
      </c>
    </row>
    <row r="659" spans="1:11" x14ac:dyDescent="0.25">
      <c r="A659">
        <v>3993</v>
      </c>
      <c r="B659">
        <v>2016</v>
      </c>
      <c r="C659">
        <v>84</v>
      </c>
      <c r="D659" t="s">
        <v>14094</v>
      </c>
      <c r="E659" t="s">
        <v>163</v>
      </c>
      <c r="F659" t="str">
        <f>VLOOKUP(E659,FilmsPerYearPerCountry!$B$3:$C$27,2,FALSE)</f>
        <v>Sony Pictures</v>
      </c>
      <c r="G659" t="s">
        <v>14098</v>
      </c>
      <c r="H659">
        <v>34343574</v>
      </c>
      <c r="I659">
        <v>3576</v>
      </c>
      <c r="J659">
        <v>4.2</v>
      </c>
      <c r="K659" t="str">
        <f t="shared" si="13"/>
        <v>USA</v>
      </c>
    </row>
    <row r="660" spans="1:11" x14ac:dyDescent="0.25">
      <c r="A660">
        <v>1892</v>
      </c>
      <c r="B660">
        <v>2013</v>
      </c>
      <c r="C660">
        <v>84</v>
      </c>
      <c r="D660" t="s">
        <v>7300</v>
      </c>
      <c r="F660" t="e">
        <f>VLOOKUP(E660,FilmsPerYearPerCountry!$B$3:$C$27,2,FALSE)</f>
        <v>#N/A</v>
      </c>
      <c r="G660" t="s">
        <v>25</v>
      </c>
      <c r="H660">
        <v>34341945</v>
      </c>
      <c r="I660">
        <v>2659</v>
      </c>
      <c r="K660" t="str">
        <f t="shared" si="13"/>
        <v>USA</v>
      </c>
    </row>
    <row r="661" spans="1:11" x14ac:dyDescent="0.25">
      <c r="A661">
        <v>2582</v>
      </c>
      <c r="B661">
        <v>2014</v>
      </c>
      <c r="C661">
        <v>86</v>
      </c>
      <c r="D661" t="s">
        <v>9607</v>
      </c>
      <c r="E661" t="s">
        <v>72</v>
      </c>
      <c r="F661" t="str">
        <f>VLOOKUP(E661,FilmsPerYearPerCountry!$B$3:$C$27,2,FALSE)</f>
        <v>Warner Bros.</v>
      </c>
      <c r="G661" t="s">
        <v>25</v>
      </c>
      <c r="H661">
        <v>34296320</v>
      </c>
      <c r="I661">
        <v>2868</v>
      </c>
      <c r="J661">
        <v>4.4000000000000004</v>
      </c>
      <c r="K661" t="str">
        <f t="shared" si="13"/>
        <v>USA</v>
      </c>
    </row>
    <row r="662" spans="1:11" x14ac:dyDescent="0.25">
      <c r="A662">
        <v>4719</v>
      </c>
      <c r="B662">
        <v>2017</v>
      </c>
      <c r="C662">
        <v>73</v>
      </c>
      <c r="D662" t="s">
        <v>16442</v>
      </c>
      <c r="E662" t="s">
        <v>72</v>
      </c>
      <c r="F662" t="str">
        <f>VLOOKUP(E662,FilmsPerYearPerCountry!$B$3:$C$27,2,FALSE)</f>
        <v>Warner Bros.</v>
      </c>
      <c r="G662" t="s">
        <v>25</v>
      </c>
      <c r="H662">
        <v>34121140</v>
      </c>
      <c r="I662">
        <v>2801</v>
      </c>
      <c r="J662">
        <v>5.2</v>
      </c>
      <c r="K662" t="str">
        <f t="shared" si="13"/>
        <v>USA</v>
      </c>
    </row>
    <row r="663" spans="1:11" x14ac:dyDescent="0.25">
      <c r="A663">
        <v>3279</v>
      </c>
      <c r="B663">
        <v>2015</v>
      </c>
      <c r="C663">
        <v>76</v>
      </c>
      <c r="D663" t="s">
        <v>11825</v>
      </c>
      <c r="E663" t="s">
        <v>271</v>
      </c>
      <c r="F663" t="str">
        <f>VLOOKUP(E663,FilmsPerYearPerCountry!$B$3:$C$27,2,FALSE)</f>
        <v>Lionsgate Films</v>
      </c>
      <c r="G663" t="s">
        <v>25</v>
      </c>
      <c r="H663">
        <v>34030343</v>
      </c>
      <c r="I663">
        <v>2622</v>
      </c>
      <c r="J663">
        <v>5.6</v>
      </c>
      <c r="K663" t="str">
        <f t="shared" si="13"/>
        <v>USA</v>
      </c>
    </row>
    <row r="664" spans="1:11" x14ac:dyDescent="0.25">
      <c r="A664">
        <v>4720</v>
      </c>
      <c r="B664">
        <v>2017</v>
      </c>
      <c r="C664">
        <v>74</v>
      </c>
      <c r="D664" t="s">
        <v>16445</v>
      </c>
      <c r="E664" t="s">
        <v>189</v>
      </c>
      <c r="F664" t="e">
        <f>VLOOKUP(E664,FilmsPerYearPerCountry!$B$3:$C$27,2,FALSE)</f>
        <v>#N/A</v>
      </c>
      <c r="G664" t="s">
        <v>341</v>
      </c>
      <c r="H664">
        <v>33800859</v>
      </c>
      <c r="I664">
        <v>2890</v>
      </c>
      <c r="J664">
        <v>7.3</v>
      </c>
      <c r="K664" t="str">
        <f>IFERROR(LEFT(G664,FIND(",",G664,1)-1),G664)</f>
        <v>UK</v>
      </c>
    </row>
    <row r="665" spans="1:11" x14ac:dyDescent="0.25">
      <c r="A665">
        <v>4721</v>
      </c>
      <c r="B665">
        <v>2017</v>
      </c>
      <c r="C665">
        <v>75</v>
      </c>
      <c r="D665" t="s">
        <v>16447</v>
      </c>
      <c r="E665" t="s">
        <v>72</v>
      </c>
      <c r="F665" t="str">
        <f>VLOOKUP(E665,FilmsPerYearPerCountry!$B$3:$C$27,2,FALSE)</f>
        <v>Warner Bros.</v>
      </c>
      <c r="G665" t="s">
        <v>25</v>
      </c>
      <c r="H665">
        <v>33700160</v>
      </c>
      <c r="I665">
        <v>3246</v>
      </c>
      <c r="J665">
        <v>2.1</v>
      </c>
      <c r="K665" t="str">
        <f t="shared" si="13"/>
        <v>USA</v>
      </c>
    </row>
    <row r="666" spans="1:11" x14ac:dyDescent="0.25">
      <c r="A666">
        <v>2583</v>
      </c>
      <c r="B666">
        <v>2014</v>
      </c>
      <c r="C666">
        <v>87</v>
      </c>
      <c r="D666" t="s">
        <v>9609</v>
      </c>
      <c r="E666" t="s">
        <v>144</v>
      </c>
      <c r="F666" t="str">
        <f>VLOOKUP(E666,FilmsPerYearPerCountry!$B$3:$C$27,2,FALSE)</f>
        <v>Paramount Studios</v>
      </c>
      <c r="G666" t="s">
        <v>25</v>
      </c>
      <c r="H666">
        <v>33680992</v>
      </c>
      <c r="I666">
        <v>2494</v>
      </c>
      <c r="J666">
        <v>5.5</v>
      </c>
      <c r="K666" t="str">
        <f t="shared" si="13"/>
        <v>USA</v>
      </c>
    </row>
    <row r="667" spans="1:11" x14ac:dyDescent="0.25">
      <c r="A667">
        <v>86</v>
      </c>
      <c r="B667">
        <v>2010</v>
      </c>
      <c r="C667">
        <v>86</v>
      </c>
      <c r="D667" t="s">
        <v>621</v>
      </c>
      <c r="E667" t="s">
        <v>263</v>
      </c>
      <c r="F667" t="str">
        <f>VLOOKUP(E667,FilmsPerYearPerCountry!$B$3:$C$27,2,FALSE)</f>
        <v>20th Century Fox</v>
      </c>
      <c r="G667" t="s">
        <v>25</v>
      </c>
      <c r="H667">
        <v>33644788</v>
      </c>
      <c r="I667">
        <v>3213</v>
      </c>
      <c r="J667">
        <v>3</v>
      </c>
      <c r="K667" t="str">
        <f t="shared" si="13"/>
        <v>USA</v>
      </c>
    </row>
    <row r="668" spans="1:11" x14ac:dyDescent="0.25">
      <c r="A668">
        <v>1893</v>
      </c>
      <c r="B668">
        <v>2013</v>
      </c>
      <c r="C668">
        <v>85</v>
      </c>
      <c r="D668" t="s">
        <v>7303</v>
      </c>
      <c r="E668" t="s">
        <v>94</v>
      </c>
      <c r="F668" t="str">
        <f>VLOOKUP(E668,FilmsPerYearPerCountry!$B$3:$C$27,2,FALSE)</f>
        <v>Universal Pictures</v>
      </c>
      <c r="G668" t="s">
        <v>25</v>
      </c>
      <c r="H668">
        <v>33618855</v>
      </c>
      <c r="I668">
        <v>2852</v>
      </c>
      <c r="J668">
        <v>2.5</v>
      </c>
      <c r="K668" t="str">
        <f t="shared" si="13"/>
        <v>USA</v>
      </c>
    </row>
    <row r="669" spans="1:11" x14ac:dyDescent="0.25">
      <c r="A669">
        <v>87</v>
      </c>
      <c r="B669">
        <v>2010</v>
      </c>
      <c r="C669">
        <v>87</v>
      </c>
      <c r="D669" t="s">
        <v>624</v>
      </c>
      <c r="E669" t="s">
        <v>94</v>
      </c>
      <c r="F669" t="str">
        <f>VLOOKUP(E669,FilmsPerYearPerCountry!$B$3:$C$27,2,FALSE)</f>
        <v>Universal Pictures</v>
      </c>
      <c r="G669" t="s">
        <v>25</v>
      </c>
      <c r="H669">
        <v>33601190</v>
      </c>
      <c r="I669">
        <v>2811</v>
      </c>
      <c r="J669">
        <v>4.4000000000000004</v>
      </c>
      <c r="K669" t="str">
        <f t="shared" si="13"/>
        <v>USA</v>
      </c>
    </row>
    <row r="670" spans="1:11" x14ac:dyDescent="0.25">
      <c r="A670">
        <v>1234</v>
      </c>
      <c r="B670">
        <v>2012</v>
      </c>
      <c r="C670">
        <v>95</v>
      </c>
      <c r="D670" t="s">
        <v>5145</v>
      </c>
      <c r="E670" t="s">
        <v>1290</v>
      </c>
      <c r="F670" t="e">
        <f>VLOOKUP(E670,FilmsPerYearPerCountry!$B$3:$C$27,2,FALSE)</f>
        <v>#N/A</v>
      </c>
      <c r="G670" t="s">
        <v>25</v>
      </c>
      <c r="H670">
        <v>33449086</v>
      </c>
      <c r="I670">
        <v>2017</v>
      </c>
      <c r="J670">
        <v>2.8</v>
      </c>
      <c r="K670" t="str">
        <f t="shared" si="13"/>
        <v>USA</v>
      </c>
    </row>
    <row r="671" spans="1:11" x14ac:dyDescent="0.25">
      <c r="A671">
        <v>1894</v>
      </c>
      <c r="B671">
        <v>2013</v>
      </c>
      <c r="C671">
        <v>86</v>
      </c>
      <c r="D671" t="s">
        <v>7305</v>
      </c>
      <c r="E671" t="s">
        <v>849</v>
      </c>
      <c r="F671" t="e">
        <f>VLOOKUP(E671,FilmsPerYearPerCountry!$B$3:$C$27,2,FALSE)</f>
        <v>#N/A</v>
      </c>
      <c r="G671" t="s">
        <v>25</v>
      </c>
      <c r="H671">
        <v>33405481</v>
      </c>
      <c r="I671">
        <v>1283</v>
      </c>
      <c r="J671">
        <v>7.8</v>
      </c>
      <c r="K671" t="str">
        <f t="shared" si="13"/>
        <v>USA</v>
      </c>
    </row>
    <row r="672" spans="1:11" x14ac:dyDescent="0.25">
      <c r="A672">
        <v>4722</v>
      </c>
      <c r="B672">
        <v>2017</v>
      </c>
      <c r="C672">
        <v>76</v>
      </c>
      <c r="D672" t="s">
        <v>16451</v>
      </c>
      <c r="E672" t="s">
        <v>144</v>
      </c>
      <c r="F672" t="str">
        <f>VLOOKUP(E672,FilmsPerYearPerCountry!$B$3:$C$27,2,FALSE)</f>
        <v>Paramount Studios</v>
      </c>
      <c r="G672" t="s">
        <v>460</v>
      </c>
      <c r="H672">
        <v>33370166</v>
      </c>
      <c r="I672">
        <v>3119</v>
      </c>
      <c r="J672">
        <v>4.0999999999999996</v>
      </c>
      <c r="K672" t="str">
        <f t="shared" si="13"/>
        <v>USA</v>
      </c>
    </row>
    <row r="673" spans="1:11" x14ac:dyDescent="0.25">
      <c r="A673">
        <v>3280</v>
      </c>
      <c r="B673">
        <v>2015</v>
      </c>
      <c r="C673">
        <v>77</v>
      </c>
      <c r="D673" t="s">
        <v>11828</v>
      </c>
      <c r="E673" t="s">
        <v>189</v>
      </c>
      <c r="F673" t="e">
        <f>VLOOKUP(E673,FilmsPerYearPerCountry!$B$3:$C$27,2,FALSE)</f>
        <v>#N/A</v>
      </c>
      <c r="G673" t="s">
        <v>975</v>
      </c>
      <c r="H673">
        <v>33307793</v>
      </c>
      <c r="I673">
        <v>2011</v>
      </c>
      <c r="J673">
        <v>5.0999999999999996</v>
      </c>
      <c r="K673" t="str">
        <f t="shared" si="13"/>
        <v>UK</v>
      </c>
    </row>
    <row r="674" spans="1:11" x14ac:dyDescent="0.25">
      <c r="A674">
        <v>3281</v>
      </c>
      <c r="B674">
        <v>2015</v>
      </c>
      <c r="C674">
        <v>78</v>
      </c>
      <c r="D674" t="s">
        <v>11830</v>
      </c>
      <c r="E674" t="s">
        <v>263</v>
      </c>
      <c r="F674" t="str">
        <f>VLOOKUP(E674,FilmsPerYearPerCountry!$B$3:$C$27,2,FALSE)</f>
        <v>20th Century Fox</v>
      </c>
      <c r="G674" t="s">
        <v>70</v>
      </c>
      <c r="H674">
        <v>33078266</v>
      </c>
      <c r="I674">
        <v>2022</v>
      </c>
      <c r="J674">
        <v>5.0999999999999996</v>
      </c>
      <c r="K674" t="str">
        <f t="shared" si="13"/>
        <v>UK</v>
      </c>
    </row>
    <row r="675" spans="1:11" x14ac:dyDescent="0.25">
      <c r="A675">
        <v>632</v>
      </c>
      <c r="B675">
        <v>2011</v>
      </c>
      <c r="C675">
        <v>95</v>
      </c>
      <c r="D675" t="s">
        <v>2917</v>
      </c>
      <c r="E675" t="s">
        <v>2924</v>
      </c>
      <c r="F675" t="e">
        <f>VLOOKUP(E675,FilmsPerYearPerCountry!$B$3:$C$27,2,FALSE)</f>
        <v>#N/A</v>
      </c>
      <c r="G675" t="s">
        <v>2920</v>
      </c>
      <c r="H675">
        <v>33047633</v>
      </c>
      <c r="I675">
        <v>2985</v>
      </c>
      <c r="J675">
        <v>3.8</v>
      </c>
      <c r="K675" t="str">
        <f t="shared" si="13"/>
        <v>USA</v>
      </c>
    </row>
    <row r="676" spans="1:11" x14ac:dyDescent="0.25">
      <c r="A676">
        <v>633</v>
      </c>
      <c r="B676">
        <v>2011</v>
      </c>
      <c r="C676">
        <v>96</v>
      </c>
      <c r="D676" t="s">
        <v>2925</v>
      </c>
      <c r="E676" t="s">
        <v>154</v>
      </c>
      <c r="F676" t="str">
        <f>VLOOKUP(E676,FilmsPerYearPerCountry!$B$3:$C$27,2,FALSE)</f>
        <v>Warner Bros.</v>
      </c>
      <c r="G676" t="s">
        <v>25</v>
      </c>
      <c r="H676">
        <v>33035397</v>
      </c>
      <c r="I676">
        <v>3276</v>
      </c>
      <c r="J676">
        <v>3.6</v>
      </c>
      <c r="K676" t="str">
        <f t="shared" si="13"/>
        <v>USA</v>
      </c>
    </row>
    <row r="677" spans="1:11" x14ac:dyDescent="0.25">
      <c r="A677">
        <v>88</v>
      </c>
      <c r="B677">
        <v>2010</v>
      </c>
      <c r="C677">
        <v>88</v>
      </c>
      <c r="D677" t="s">
        <v>629</v>
      </c>
      <c r="E677" t="s">
        <v>72</v>
      </c>
      <c r="F677" t="str">
        <f>VLOOKUP(E677,FilmsPerYearPerCountry!$B$3:$C$27,2,FALSE)</f>
        <v>Warner Bros.</v>
      </c>
      <c r="G677" t="s">
        <v>25</v>
      </c>
      <c r="H677">
        <v>32746941</v>
      </c>
      <c r="I677">
        <v>2424</v>
      </c>
      <c r="J677">
        <v>5.6</v>
      </c>
      <c r="K677" t="str">
        <f t="shared" si="13"/>
        <v>USA</v>
      </c>
    </row>
    <row r="678" spans="1:11" x14ac:dyDescent="0.25">
      <c r="A678">
        <v>89</v>
      </c>
      <c r="B678">
        <v>2010</v>
      </c>
      <c r="C678">
        <v>89</v>
      </c>
      <c r="D678" t="s">
        <v>635</v>
      </c>
      <c r="E678" t="s">
        <v>30</v>
      </c>
      <c r="F678" t="str">
        <f>VLOOKUP(E678,FilmsPerYearPerCountry!$B$3:$C$27,2,FALSE)</f>
        <v>Walt Disney Pictures</v>
      </c>
      <c r="G678" t="s">
        <v>25</v>
      </c>
      <c r="H678">
        <v>32680633</v>
      </c>
      <c r="I678">
        <v>2456</v>
      </c>
      <c r="J678">
        <v>2.5</v>
      </c>
      <c r="K678" t="str">
        <f t="shared" si="13"/>
        <v>USA</v>
      </c>
    </row>
    <row r="679" spans="1:11" x14ac:dyDescent="0.25">
      <c r="A679">
        <v>3994</v>
      </c>
      <c r="B679">
        <v>2016</v>
      </c>
      <c r="C679">
        <v>85</v>
      </c>
      <c r="D679" t="s">
        <v>14100</v>
      </c>
      <c r="E679" t="s">
        <v>2974</v>
      </c>
      <c r="F679" t="e">
        <f>VLOOKUP(E679,FilmsPerYearPerCountry!$B$3:$C$27,2,FALSE)</f>
        <v>#N/A</v>
      </c>
      <c r="G679" t="s">
        <v>25</v>
      </c>
      <c r="H679">
        <v>32492859</v>
      </c>
      <c r="I679">
        <v>3291</v>
      </c>
      <c r="J679">
        <v>1.8</v>
      </c>
      <c r="K679" t="str">
        <f t="shared" si="13"/>
        <v>USA</v>
      </c>
    </row>
    <row r="680" spans="1:11" x14ac:dyDescent="0.25">
      <c r="A680">
        <v>3282</v>
      </c>
      <c r="B680">
        <v>2015</v>
      </c>
      <c r="C680">
        <v>79</v>
      </c>
      <c r="D680" t="s">
        <v>11834</v>
      </c>
      <c r="E680" t="s">
        <v>94</v>
      </c>
      <c r="F680" t="str">
        <f>VLOOKUP(E680,FilmsPerYearPerCountry!$B$3:$C$27,2,FALSE)</f>
        <v>Universal Pictures</v>
      </c>
      <c r="G680" t="s">
        <v>25</v>
      </c>
      <c r="H680">
        <v>32482090</v>
      </c>
      <c r="I680">
        <v>2775</v>
      </c>
      <c r="K680" t="str">
        <f t="shared" si="13"/>
        <v>USA</v>
      </c>
    </row>
    <row r="681" spans="1:11" x14ac:dyDescent="0.25">
      <c r="A681">
        <v>2584</v>
      </c>
      <c r="B681">
        <v>2014</v>
      </c>
      <c r="C681">
        <v>88</v>
      </c>
      <c r="D681" t="s">
        <v>9611</v>
      </c>
      <c r="E681" t="s">
        <v>144</v>
      </c>
      <c r="F681" t="str">
        <f>VLOOKUP(E681,FilmsPerYearPerCountry!$B$3:$C$27,2,FALSE)</f>
        <v>Paramount Studios</v>
      </c>
      <c r="G681" t="s">
        <v>25</v>
      </c>
      <c r="H681">
        <v>32462372</v>
      </c>
      <c r="I681">
        <v>2883</v>
      </c>
      <c r="J681">
        <v>4.2</v>
      </c>
      <c r="K681" t="str">
        <f t="shared" si="13"/>
        <v>USA</v>
      </c>
    </row>
    <row r="682" spans="1:11" x14ac:dyDescent="0.25">
      <c r="A682">
        <v>2585</v>
      </c>
      <c r="B682">
        <v>2014</v>
      </c>
      <c r="C682">
        <v>89</v>
      </c>
      <c r="D682" t="s">
        <v>9615</v>
      </c>
      <c r="E682" t="s">
        <v>2974</v>
      </c>
      <c r="F682" t="e">
        <f>VLOOKUP(E682,FilmsPerYearPerCountry!$B$3:$C$27,2,FALSE)</f>
        <v>#N/A</v>
      </c>
      <c r="G682" t="s">
        <v>25</v>
      </c>
      <c r="H682">
        <v>32381217</v>
      </c>
      <c r="I682">
        <v>2766</v>
      </c>
      <c r="J682">
        <v>7.6</v>
      </c>
      <c r="K682" t="str">
        <f t="shared" si="13"/>
        <v>USA</v>
      </c>
    </row>
    <row r="683" spans="1:11" x14ac:dyDescent="0.25">
      <c r="A683">
        <v>3283</v>
      </c>
      <c r="B683">
        <v>2015</v>
      </c>
      <c r="C683">
        <v>80</v>
      </c>
      <c r="D683" t="s">
        <v>11838</v>
      </c>
      <c r="E683" t="s">
        <v>72</v>
      </c>
      <c r="F683" t="str">
        <f>VLOOKUP(E683,FilmsPerYearPerCountry!$B$3:$C$27,2,FALSE)</f>
        <v>Warner Bros.</v>
      </c>
      <c r="G683" t="s">
        <v>25</v>
      </c>
      <c r="H683">
        <v>32363404</v>
      </c>
      <c r="I683">
        <v>3108</v>
      </c>
      <c r="J683">
        <v>3.8</v>
      </c>
      <c r="K683" t="str">
        <f t="shared" si="13"/>
        <v>USA</v>
      </c>
    </row>
    <row r="684" spans="1:11" x14ac:dyDescent="0.25">
      <c r="A684">
        <v>1895</v>
      </c>
      <c r="B684">
        <v>2013</v>
      </c>
      <c r="C684">
        <v>87</v>
      </c>
      <c r="D684" t="s">
        <v>7308</v>
      </c>
      <c r="E684" t="s">
        <v>63</v>
      </c>
      <c r="F684" t="str">
        <f>VLOOKUP(E684,FilmsPerYearPerCountry!$B$3:$C$27,2,FALSE)</f>
        <v>Summit Entertainment</v>
      </c>
      <c r="G684" t="s">
        <v>25</v>
      </c>
      <c r="H684">
        <v>32244051</v>
      </c>
      <c r="I684">
        <v>892</v>
      </c>
      <c r="J684">
        <v>5.3</v>
      </c>
      <c r="K684" t="str">
        <f t="shared" si="13"/>
        <v>USA</v>
      </c>
    </row>
    <row r="685" spans="1:11" x14ac:dyDescent="0.25">
      <c r="A685">
        <v>4723</v>
      </c>
      <c r="B685">
        <v>2017</v>
      </c>
      <c r="C685">
        <v>77</v>
      </c>
      <c r="D685" t="s">
        <v>16454</v>
      </c>
      <c r="E685" t="s">
        <v>72</v>
      </c>
      <c r="F685" t="str">
        <f>VLOOKUP(E685,FilmsPerYearPerCountry!$B$3:$C$27,2,FALSE)</f>
        <v>Warner Bros.</v>
      </c>
      <c r="G685" t="s">
        <v>25</v>
      </c>
      <c r="H685">
        <v>32187017</v>
      </c>
      <c r="I685">
        <v>3185</v>
      </c>
      <c r="J685">
        <v>3.7</v>
      </c>
      <c r="K685" t="str">
        <f t="shared" si="13"/>
        <v>USA</v>
      </c>
    </row>
    <row r="686" spans="1:11" x14ac:dyDescent="0.25">
      <c r="A686">
        <v>1896</v>
      </c>
      <c r="B686">
        <v>2013</v>
      </c>
      <c r="C686">
        <v>88</v>
      </c>
      <c r="D686" t="s">
        <v>7310</v>
      </c>
      <c r="E686" t="s">
        <v>2974</v>
      </c>
      <c r="F686" t="e">
        <f>VLOOKUP(E686,FilmsPerYearPerCountry!$B$3:$C$27,2,FALSE)</f>
        <v>#N/A</v>
      </c>
      <c r="G686" t="s">
        <v>25</v>
      </c>
      <c r="H686">
        <v>32172757</v>
      </c>
      <c r="I686">
        <v>2605</v>
      </c>
      <c r="J686">
        <v>7.5</v>
      </c>
      <c r="K686" t="str">
        <f t="shared" si="13"/>
        <v>USA</v>
      </c>
    </row>
    <row r="687" spans="1:11" x14ac:dyDescent="0.25">
      <c r="A687">
        <v>4724</v>
      </c>
      <c r="B687">
        <v>2017</v>
      </c>
      <c r="C687">
        <v>78</v>
      </c>
      <c r="D687" t="s">
        <v>16458</v>
      </c>
      <c r="E687" t="s">
        <v>3326</v>
      </c>
      <c r="F687" t="e">
        <f>VLOOKUP(E687,FilmsPerYearPerCountry!$B$3:$C$27,2,FALSE)</f>
        <v>#N/A</v>
      </c>
      <c r="G687" t="s">
        <v>25</v>
      </c>
      <c r="H687">
        <v>32149404</v>
      </c>
      <c r="I687">
        <v>1203</v>
      </c>
      <c r="J687">
        <v>5.4</v>
      </c>
      <c r="K687" t="str">
        <f t="shared" si="13"/>
        <v>USA</v>
      </c>
    </row>
    <row r="688" spans="1:11" x14ac:dyDescent="0.25">
      <c r="A688">
        <v>1897</v>
      </c>
      <c r="B688">
        <v>2013</v>
      </c>
      <c r="C688">
        <v>89</v>
      </c>
      <c r="D688" t="s">
        <v>7312</v>
      </c>
      <c r="E688" t="s">
        <v>189</v>
      </c>
      <c r="F688" t="e">
        <f>VLOOKUP(E688,FilmsPerYearPerCountry!$B$3:$C$27,2,FALSE)</f>
        <v>#N/A</v>
      </c>
      <c r="G688" t="s">
        <v>25</v>
      </c>
      <c r="H688">
        <v>32015787</v>
      </c>
      <c r="I688">
        <v>3402</v>
      </c>
      <c r="J688">
        <v>1.1000000000000001</v>
      </c>
      <c r="K688" t="str">
        <f t="shared" si="13"/>
        <v>USA</v>
      </c>
    </row>
    <row r="689" spans="1:11" x14ac:dyDescent="0.25">
      <c r="A689">
        <v>91</v>
      </c>
      <c r="B689">
        <v>2010</v>
      </c>
      <c r="C689">
        <v>91</v>
      </c>
      <c r="D689" t="s">
        <v>642</v>
      </c>
      <c r="E689" t="s">
        <v>102</v>
      </c>
      <c r="F689" t="str">
        <f>VLOOKUP(E689,FilmsPerYearPerCountry!$B$3:$C$27,2,FALSE)</f>
        <v>Paramount Studios</v>
      </c>
      <c r="G689" t="s">
        <v>25</v>
      </c>
      <c r="H689">
        <v>32010860</v>
      </c>
      <c r="I689">
        <v>2958</v>
      </c>
      <c r="J689">
        <v>4.5999999999999996</v>
      </c>
      <c r="K689" t="str">
        <f t="shared" si="13"/>
        <v>USA</v>
      </c>
    </row>
    <row r="690" spans="1:11" x14ac:dyDescent="0.25">
      <c r="A690">
        <v>3284</v>
      </c>
      <c r="B690">
        <v>2015</v>
      </c>
      <c r="C690">
        <v>81</v>
      </c>
      <c r="D690" t="s">
        <v>11841</v>
      </c>
      <c r="E690" t="s">
        <v>263</v>
      </c>
      <c r="F690" t="str">
        <f>VLOOKUP(E690,FilmsPerYearPerCountry!$B$3:$C$27,2,FALSE)</f>
        <v>20th Century Fox</v>
      </c>
      <c r="G690" t="s">
        <v>25</v>
      </c>
      <c r="H690">
        <v>32000304</v>
      </c>
      <c r="I690">
        <v>3031</v>
      </c>
      <c r="J690">
        <v>5.6</v>
      </c>
      <c r="K690" t="str">
        <f t="shared" si="13"/>
        <v>USA</v>
      </c>
    </row>
    <row r="691" spans="1:11" x14ac:dyDescent="0.25">
      <c r="A691">
        <v>3995</v>
      </c>
      <c r="B691">
        <v>2016</v>
      </c>
      <c r="C691">
        <v>86</v>
      </c>
      <c r="D691" t="s">
        <v>14103</v>
      </c>
      <c r="E691" t="s">
        <v>605</v>
      </c>
      <c r="F691" t="e">
        <f>VLOOKUP(E691,FilmsPerYearPerCountry!$B$3:$C$27,2,FALSE)</f>
        <v>#N/A</v>
      </c>
      <c r="G691" t="s">
        <v>11757</v>
      </c>
      <c r="H691">
        <v>31886361</v>
      </c>
      <c r="I691">
        <v>3120</v>
      </c>
      <c r="J691">
        <v>6.9</v>
      </c>
      <c r="K691" t="str">
        <f>IFERROR(LEFT(G691,FIND(",",G691,1)-1),G691)</f>
        <v>Hong Kong</v>
      </c>
    </row>
    <row r="692" spans="1:11" x14ac:dyDescent="0.25">
      <c r="A692">
        <v>634</v>
      </c>
      <c r="B692">
        <v>2011</v>
      </c>
      <c r="C692">
        <v>97</v>
      </c>
      <c r="D692" t="s">
        <v>2928</v>
      </c>
      <c r="E692" t="s">
        <v>72</v>
      </c>
      <c r="F692" t="str">
        <f>VLOOKUP(E692,FilmsPerYearPerCountry!$B$3:$C$27,2,FALSE)</f>
        <v>Warner Bros.</v>
      </c>
      <c r="G692" t="s">
        <v>25</v>
      </c>
      <c r="H692">
        <v>31847881</v>
      </c>
      <c r="I692">
        <v>2630</v>
      </c>
      <c r="J692">
        <v>4.5999999999999996</v>
      </c>
      <c r="K692" t="str">
        <f t="shared" si="13"/>
        <v>USA</v>
      </c>
    </row>
    <row r="693" spans="1:11" x14ac:dyDescent="0.25">
      <c r="A693">
        <v>1235</v>
      </c>
      <c r="B693">
        <v>2012</v>
      </c>
      <c r="C693">
        <v>96</v>
      </c>
      <c r="D693" t="s">
        <v>5148</v>
      </c>
      <c r="E693" t="s">
        <v>2678</v>
      </c>
      <c r="F693" t="e">
        <f>VLOOKUP(E693,FilmsPerYearPerCountry!$B$3:$C$27,2,FALSE)</f>
        <v>#N/A</v>
      </c>
      <c r="G693" t="s">
        <v>2733</v>
      </c>
      <c r="H693">
        <v>31611916</v>
      </c>
      <c r="I693">
        <v>3083</v>
      </c>
      <c r="J693">
        <v>3.1</v>
      </c>
      <c r="K693" t="str">
        <f t="shared" si="13"/>
        <v>Canada</v>
      </c>
    </row>
    <row r="694" spans="1:11" x14ac:dyDescent="0.25">
      <c r="A694">
        <v>3285</v>
      </c>
      <c r="B694">
        <v>2015</v>
      </c>
      <c r="C694">
        <v>82</v>
      </c>
      <c r="D694" t="s">
        <v>11843</v>
      </c>
      <c r="E694" t="s">
        <v>163</v>
      </c>
      <c r="F694" t="str">
        <f>VLOOKUP(E694,FilmsPerYearPerCountry!$B$3:$C$27,2,FALSE)</f>
        <v>Sony Pictures</v>
      </c>
      <c r="G694" t="s">
        <v>11845</v>
      </c>
      <c r="H694">
        <v>31569268</v>
      </c>
      <c r="I694">
        <v>3201</v>
      </c>
      <c r="J694">
        <v>4.0999999999999996</v>
      </c>
      <c r="K694" t="str">
        <f t="shared" si="13"/>
        <v>South Africa</v>
      </c>
    </row>
    <row r="695" spans="1:11" x14ac:dyDescent="0.25">
      <c r="A695">
        <v>92</v>
      </c>
      <c r="B695">
        <v>2010</v>
      </c>
      <c r="C695">
        <v>92</v>
      </c>
      <c r="D695" t="s">
        <v>645</v>
      </c>
      <c r="E695" t="s">
        <v>94</v>
      </c>
      <c r="F695" t="str">
        <f>VLOOKUP(E695,FilmsPerYearPerCountry!$B$3:$C$27,2,FALSE)</f>
        <v>Universal Pictures</v>
      </c>
      <c r="G695" t="s">
        <v>648</v>
      </c>
      <c r="H695">
        <v>31524275</v>
      </c>
      <c r="I695">
        <v>2820</v>
      </c>
      <c r="J695">
        <v>6.9</v>
      </c>
      <c r="K695" t="str">
        <f t="shared" si="13"/>
        <v>USA</v>
      </c>
    </row>
    <row r="696" spans="1:11" x14ac:dyDescent="0.25">
      <c r="A696">
        <v>2586</v>
      </c>
      <c r="B696">
        <v>2014</v>
      </c>
      <c r="C696">
        <v>90</v>
      </c>
      <c r="D696" t="s">
        <v>9620</v>
      </c>
      <c r="E696" t="s">
        <v>2974</v>
      </c>
      <c r="F696" t="e">
        <f>VLOOKUP(E696,FilmsPerYearPerCountry!$B$3:$C$27,2,FALSE)</f>
        <v>#N/A</v>
      </c>
      <c r="G696" t="s">
        <v>25</v>
      </c>
      <c r="H696">
        <v>31424003</v>
      </c>
      <c r="I696">
        <v>1298</v>
      </c>
      <c r="J696">
        <v>6.8</v>
      </c>
      <c r="K696" t="str">
        <f t="shared" si="13"/>
        <v>USA</v>
      </c>
    </row>
    <row r="697" spans="1:11" x14ac:dyDescent="0.25">
      <c r="A697">
        <v>1898</v>
      </c>
      <c r="B697">
        <v>2013</v>
      </c>
      <c r="C697">
        <v>90</v>
      </c>
      <c r="D697" t="s">
        <v>7315</v>
      </c>
      <c r="E697" t="s">
        <v>163</v>
      </c>
      <c r="F697" t="str">
        <f>VLOOKUP(E697,FilmsPerYearPerCountry!$B$3:$C$27,2,FALSE)</f>
        <v>Sony Pictures</v>
      </c>
      <c r="G697" t="s">
        <v>7318</v>
      </c>
      <c r="H697">
        <v>31165421</v>
      </c>
      <c r="I697">
        <v>3118</v>
      </c>
      <c r="J697">
        <v>3.3</v>
      </c>
      <c r="K697" t="str">
        <f t="shared" si="13"/>
        <v>USA</v>
      </c>
    </row>
    <row r="698" spans="1:11" x14ac:dyDescent="0.25">
      <c r="A698">
        <v>93</v>
      </c>
      <c r="B698">
        <v>2010</v>
      </c>
      <c r="C698">
        <v>93</v>
      </c>
      <c r="D698" t="s">
        <v>650</v>
      </c>
      <c r="E698" t="s">
        <v>94</v>
      </c>
      <c r="F698" t="str">
        <f>VLOOKUP(E698,FilmsPerYearPerCountry!$B$3:$C$27,2,FALSE)</f>
        <v>Universal Pictures</v>
      </c>
      <c r="G698" t="s">
        <v>460</v>
      </c>
      <c r="H698">
        <v>31162545</v>
      </c>
      <c r="I698">
        <v>2725</v>
      </c>
      <c r="J698">
        <v>3.7</v>
      </c>
      <c r="K698" t="str">
        <f t="shared" si="13"/>
        <v>USA</v>
      </c>
    </row>
    <row r="699" spans="1:11" x14ac:dyDescent="0.25">
      <c r="A699">
        <v>3996</v>
      </c>
      <c r="B699">
        <v>2016</v>
      </c>
      <c r="C699">
        <v>87</v>
      </c>
      <c r="D699" t="s">
        <v>14105</v>
      </c>
      <c r="E699" t="s">
        <v>455</v>
      </c>
      <c r="F699" t="str">
        <f>VLOOKUP(E699,FilmsPerYearPerCountry!$B$3:$C$27,2,FALSE)</f>
        <v>Lionsgate Films</v>
      </c>
      <c r="G699" t="s">
        <v>483</v>
      </c>
      <c r="H699">
        <v>31153464</v>
      </c>
      <c r="I699">
        <v>3117</v>
      </c>
      <c r="J699">
        <v>2.5</v>
      </c>
      <c r="K699" t="str">
        <f t="shared" si="13"/>
        <v>USA</v>
      </c>
    </row>
    <row r="700" spans="1:11" x14ac:dyDescent="0.25">
      <c r="A700">
        <v>3286</v>
      </c>
      <c r="B700">
        <v>2015</v>
      </c>
      <c r="C700">
        <v>83</v>
      </c>
      <c r="D700" t="s">
        <v>11846</v>
      </c>
      <c r="E700" t="s">
        <v>94</v>
      </c>
      <c r="F700" t="str">
        <f>VLOOKUP(E700,FilmsPerYearPerCountry!$B$3:$C$27,2,FALSE)</f>
        <v>Universal Pictures</v>
      </c>
      <c r="G700" t="s">
        <v>460</v>
      </c>
      <c r="H700">
        <v>31090320</v>
      </c>
      <c r="I700">
        <v>2991</v>
      </c>
      <c r="J700">
        <v>6.6</v>
      </c>
      <c r="K700" t="str">
        <f t="shared" si="13"/>
        <v>USA</v>
      </c>
    </row>
    <row r="701" spans="1:11" x14ac:dyDescent="0.25">
      <c r="A701">
        <v>1236</v>
      </c>
      <c r="B701">
        <v>2012</v>
      </c>
      <c r="C701">
        <v>97</v>
      </c>
      <c r="D701" t="s">
        <v>5151</v>
      </c>
      <c r="E701" t="s">
        <v>163</v>
      </c>
      <c r="F701" t="str">
        <f>VLOOKUP(E701,FilmsPerYearPerCountry!$B$3:$C$27,2,FALSE)</f>
        <v>Sony Pictures</v>
      </c>
      <c r="G701" t="s">
        <v>70</v>
      </c>
      <c r="H701">
        <v>31051126</v>
      </c>
      <c r="I701">
        <v>3358</v>
      </c>
      <c r="K701" t="str">
        <f>IFERROR(LEFT(G701,FIND(",",G701,1)-1),G701)</f>
        <v>UK</v>
      </c>
    </row>
    <row r="702" spans="1:11" x14ac:dyDescent="0.25">
      <c r="A702">
        <v>3997</v>
      </c>
      <c r="B702">
        <v>2016</v>
      </c>
      <c r="C702">
        <v>88</v>
      </c>
      <c r="D702" t="s">
        <v>14109</v>
      </c>
      <c r="E702" t="s">
        <v>777</v>
      </c>
      <c r="F702" t="e">
        <f>VLOOKUP(E702,FilmsPerYearPerCountry!$B$3:$C$27,2,FALSE)</f>
        <v>#N/A</v>
      </c>
      <c r="G702" t="s">
        <v>25</v>
      </c>
      <c r="H702">
        <v>31016021</v>
      </c>
      <c r="I702">
        <v>3028</v>
      </c>
      <c r="J702">
        <v>2.2999999999999998</v>
      </c>
      <c r="K702" t="str">
        <f t="shared" si="13"/>
        <v>USA</v>
      </c>
    </row>
    <row r="703" spans="1:11" x14ac:dyDescent="0.25">
      <c r="A703">
        <v>94</v>
      </c>
      <c r="B703">
        <v>2010</v>
      </c>
      <c r="C703">
        <v>94</v>
      </c>
      <c r="D703" t="s">
        <v>655</v>
      </c>
      <c r="E703" t="s">
        <v>51</v>
      </c>
      <c r="F703" t="str">
        <f>VLOOKUP(E703,FilmsPerYearPerCountry!$B$3:$C$27,2,FALSE)</f>
        <v>Paramount Studios</v>
      </c>
      <c r="G703" t="s">
        <v>25</v>
      </c>
      <c r="H703">
        <v>31011732</v>
      </c>
      <c r="I703">
        <v>2544</v>
      </c>
      <c r="J703">
        <v>5.7</v>
      </c>
      <c r="K703" t="str">
        <f t="shared" si="13"/>
        <v>USA</v>
      </c>
    </row>
    <row r="704" spans="1:11" x14ac:dyDescent="0.25">
      <c r="A704">
        <v>1237</v>
      </c>
      <c r="B704">
        <v>2012</v>
      </c>
      <c r="C704">
        <v>98</v>
      </c>
      <c r="D704" t="s">
        <v>5156</v>
      </c>
      <c r="E704" t="s">
        <v>72</v>
      </c>
      <c r="F704" t="str">
        <f>VLOOKUP(E704,FilmsPerYearPerCountry!$B$3:$C$27,2,FALSE)</f>
        <v>Warner Bros.</v>
      </c>
      <c r="G704" t="s">
        <v>25</v>
      </c>
      <c r="H704">
        <v>30932113</v>
      </c>
      <c r="I704">
        <v>2735</v>
      </c>
      <c r="J704">
        <v>4.4000000000000004</v>
      </c>
      <c r="K704" t="str">
        <f t="shared" si="13"/>
        <v>USA</v>
      </c>
    </row>
    <row r="705" spans="1:11" x14ac:dyDescent="0.25">
      <c r="A705">
        <v>4725</v>
      </c>
      <c r="B705">
        <v>2017</v>
      </c>
      <c r="C705">
        <v>79</v>
      </c>
      <c r="D705" t="s">
        <v>16463</v>
      </c>
      <c r="E705" t="s">
        <v>16467</v>
      </c>
      <c r="F705" t="e">
        <f>VLOOKUP(E705,FilmsPerYearPerCountry!$B$3:$C$27,2,FALSE)</f>
        <v>#N/A</v>
      </c>
      <c r="G705" t="s">
        <v>25</v>
      </c>
      <c r="H705">
        <v>30718107</v>
      </c>
      <c r="I705">
        <v>2418</v>
      </c>
      <c r="J705">
        <v>4.4000000000000004</v>
      </c>
      <c r="K705" t="str">
        <f t="shared" si="13"/>
        <v>USA</v>
      </c>
    </row>
    <row r="706" spans="1:11" x14ac:dyDescent="0.25">
      <c r="A706">
        <v>2587</v>
      </c>
      <c r="B706">
        <v>2014</v>
      </c>
      <c r="C706">
        <v>91</v>
      </c>
      <c r="D706" t="s">
        <v>9622</v>
      </c>
      <c r="E706" t="s">
        <v>94</v>
      </c>
      <c r="F706" t="str">
        <f>VLOOKUP(E706,FilmsPerYearPerCountry!$B$3:$C$27,2,FALSE)</f>
        <v>Universal Pictures</v>
      </c>
      <c r="G706" t="s">
        <v>70</v>
      </c>
      <c r="H706">
        <v>30703100</v>
      </c>
      <c r="I706">
        <v>2469</v>
      </c>
      <c r="J706">
        <v>7.1</v>
      </c>
      <c r="K706" t="str">
        <f>IFERROR(LEFT(G706,FIND(",",G706,1)-1),G706)</f>
        <v>UK</v>
      </c>
    </row>
    <row r="707" spans="1:11" x14ac:dyDescent="0.25">
      <c r="A707">
        <v>2588</v>
      </c>
      <c r="B707">
        <v>2014</v>
      </c>
      <c r="C707">
        <v>92</v>
      </c>
      <c r="D707" t="s">
        <v>9625</v>
      </c>
      <c r="E707" t="s">
        <v>2678</v>
      </c>
      <c r="F707" t="e">
        <f>VLOOKUP(E707,FilmsPerYearPerCountry!$B$3:$C$27,2,FALSE)</f>
        <v>#N/A</v>
      </c>
      <c r="G707" t="s">
        <v>9629</v>
      </c>
      <c r="H707">
        <v>30697999</v>
      </c>
      <c r="I707">
        <v>2872</v>
      </c>
      <c r="J707">
        <v>4</v>
      </c>
      <c r="K707" t="str">
        <f t="shared" ref="K707:K770" si="14">IFERROR(LEFT(G707,FIND(",",G707,1)-1),G707)</f>
        <v>USA</v>
      </c>
    </row>
    <row r="708" spans="1:11" x14ac:dyDescent="0.25">
      <c r="A708">
        <v>1899</v>
      </c>
      <c r="B708">
        <v>2013</v>
      </c>
      <c r="C708">
        <v>91</v>
      </c>
      <c r="D708" t="s">
        <v>7319</v>
      </c>
      <c r="E708" t="s">
        <v>30</v>
      </c>
      <c r="F708" t="str">
        <f>VLOOKUP(E708,FilmsPerYearPerCountry!$B$3:$C$27,2,FALSE)</f>
        <v>Walt Disney Pictures</v>
      </c>
      <c r="G708" t="s">
        <v>25</v>
      </c>
      <c r="H708">
        <v>30664106</v>
      </c>
      <c r="I708">
        <v>3036</v>
      </c>
      <c r="J708">
        <v>4.4000000000000004</v>
      </c>
      <c r="K708" t="str">
        <f t="shared" si="14"/>
        <v>USA</v>
      </c>
    </row>
    <row r="709" spans="1:11" x14ac:dyDescent="0.25">
      <c r="A709">
        <v>2589</v>
      </c>
      <c r="B709">
        <v>2014</v>
      </c>
      <c r="C709">
        <v>93</v>
      </c>
      <c r="D709" t="s">
        <v>9631</v>
      </c>
      <c r="E709" t="s">
        <v>163</v>
      </c>
      <c r="F709" t="str">
        <f>VLOOKUP(E709,FilmsPerYearPerCountry!$B$3:$C$27,2,FALSE)</f>
        <v>Sony Pictures</v>
      </c>
      <c r="G709" t="s">
        <v>25</v>
      </c>
      <c r="H709">
        <v>30577122</v>
      </c>
      <c r="I709">
        <v>3049</v>
      </c>
      <c r="J709">
        <v>4</v>
      </c>
      <c r="K709" t="str">
        <f t="shared" si="14"/>
        <v>USA</v>
      </c>
    </row>
    <row r="710" spans="1:11" x14ac:dyDescent="0.25">
      <c r="A710">
        <v>3998</v>
      </c>
      <c r="B710">
        <v>2016</v>
      </c>
      <c r="C710">
        <v>89</v>
      </c>
      <c r="D710" t="s">
        <v>14111</v>
      </c>
      <c r="E710" t="s">
        <v>94</v>
      </c>
      <c r="F710" t="str">
        <f>VLOOKUP(E710,FilmsPerYearPerCountry!$B$3:$C$27,2,FALSE)</f>
        <v>Universal Pictures</v>
      </c>
      <c r="G710" t="s">
        <v>9606</v>
      </c>
      <c r="H710">
        <v>30498085</v>
      </c>
      <c r="I710">
        <v>2248</v>
      </c>
      <c r="J710">
        <v>7.2</v>
      </c>
      <c r="K710" t="str">
        <f>IFERROR(LEFT(G710,FIND(",",G710,1)-1),G710)</f>
        <v>UK</v>
      </c>
    </row>
    <row r="711" spans="1:11" x14ac:dyDescent="0.25">
      <c r="A711">
        <v>636</v>
      </c>
      <c r="B711">
        <v>2011</v>
      </c>
      <c r="C711">
        <v>99</v>
      </c>
      <c r="D711" t="s">
        <v>2934</v>
      </c>
      <c r="E711" t="s">
        <v>263</v>
      </c>
      <c r="F711" t="str">
        <f>VLOOKUP(E711,FilmsPerYearPerCountry!$B$3:$C$27,2,FALSE)</f>
        <v>20th Century Fox</v>
      </c>
      <c r="G711" t="s">
        <v>25</v>
      </c>
      <c r="H711">
        <v>30441326</v>
      </c>
      <c r="I711">
        <v>2752</v>
      </c>
      <c r="J711">
        <v>3.9</v>
      </c>
      <c r="K711" t="str">
        <f t="shared" si="14"/>
        <v>USA</v>
      </c>
    </row>
    <row r="712" spans="1:11" x14ac:dyDescent="0.25">
      <c r="A712">
        <v>4726</v>
      </c>
      <c r="B712">
        <v>2017</v>
      </c>
      <c r="C712">
        <v>80</v>
      </c>
      <c r="D712" t="s">
        <v>16468</v>
      </c>
      <c r="E712">
        <v>-1</v>
      </c>
      <c r="F712" t="e">
        <f>VLOOKUP(E712,FilmsPerYearPerCountry!$B$3:$C$27,2,FALSE)</f>
        <v>#N/A</v>
      </c>
      <c r="G712" t="s">
        <v>1298</v>
      </c>
      <c r="H712">
        <v>30353973</v>
      </c>
      <c r="I712">
        <v>3070</v>
      </c>
      <c r="K712" t="str">
        <f>IFERROR(LEFT(G712,FIND(",",G712,1)-1),G712)</f>
        <v>Argentina</v>
      </c>
    </row>
    <row r="713" spans="1:11" x14ac:dyDescent="0.25">
      <c r="A713">
        <v>4727</v>
      </c>
      <c r="B713">
        <v>2017</v>
      </c>
      <c r="C713">
        <v>81</v>
      </c>
      <c r="D713" t="s">
        <v>16472</v>
      </c>
      <c r="E713" t="s">
        <v>263</v>
      </c>
      <c r="F713" t="str">
        <f>VLOOKUP(E713,FilmsPerYearPerCountry!$B$3:$C$27,2,FALSE)</f>
        <v>20th Century Fox</v>
      </c>
      <c r="G713" t="s">
        <v>25</v>
      </c>
      <c r="H713">
        <v>30348555</v>
      </c>
      <c r="I713">
        <v>3259</v>
      </c>
      <c r="J713">
        <v>4.8</v>
      </c>
      <c r="K713" t="str">
        <f t="shared" si="14"/>
        <v>USA</v>
      </c>
    </row>
    <row r="714" spans="1:11" x14ac:dyDescent="0.25">
      <c r="A714">
        <v>4728</v>
      </c>
      <c r="B714">
        <v>2017</v>
      </c>
      <c r="C714">
        <v>82</v>
      </c>
      <c r="D714" t="s">
        <v>16475</v>
      </c>
      <c r="E714" t="s">
        <v>16478</v>
      </c>
      <c r="F714" t="e">
        <f>VLOOKUP(E714,FilmsPerYearPerCountry!$B$3:$C$27,2,FALSE)</f>
        <v>#N/A</v>
      </c>
      <c r="G714" t="s">
        <v>25</v>
      </c>
      <c r="H714">
        <v>30234022</v>
      </c>
      <c r="I714">
        <v>3146</v>
      </c>
      <c r="J714">
        <v>5.4</v>
      </c>
      <c r="K714" t="str">
        <f t="shared" si="14"/>
        <v>USA</v>
      </c>
    </row>
    <row r="715" spans="1:11" x14ac:dyDescent="0.25">
      <c r="A715">
        <v>95</v>
      </c>
      <c r="B715">
        <v>2010</v>
      </c>
      <c r="C715">
        <v>95</v>
      </c>
      <c r="D715" t="s">
        <v>658</v>
      </c>
      <c r="E715" t="s">
        <v>212</v>
      </c>
      <c r="F715" t="str">
        <f>VLOOKUP(E715,FilmsPerYearPerCountry!$B$3:$C$27,2,FALSE)</f>
        <v>Columbia Pictures</v>
      </c>
      <c r="G715" t="s">
        <v>25</v>
      </c>
      <c r="H715">
        <v>30212620</v>
      </c>
      <c r="I715">
        <v>2483</v>
      </c>
      <c r="J715">
        <v>4.5999999999999996</v>
      </c>
      <c r="K715" t="str">
        <f t="shared" si="14"/>
        <v>USA</v>
      </c>
    </row>
    <row r="716" spans="1:11" x14ac:dyDescent="0.25">
      <c r="A716">
        <v>2590</v>
      </c>
      <c r="B716">
        <v>2014</v>
      </c>
      <c r="C716">
        <v>94</v>
      </c>
      <c r="D716" t="s">
        <v>9634</v>
      </c>
      <c r="E716" t="s">
        <v>163</v>
      </c>
      <c r="F716" t="str">
        <f>VLOOKUP(E716,FilmsPerYearPerCountry!$B$3:$C$27,2,FALSE)</f>
        <v>Sony Pictures</v>
      </c>
      <c r="G716" t="s">
        <v>25</v>
      </c>
      <c r="H716">
        <v>30127963</v>
      </c>
      <c r="I716">
        <v>2766</v>
      </c>
      <c r="J716">
        <v>4.0999999999999996</v>
      </c>
      <c r="K716" t="str">
        <f t="shared" si="14"/>
        <v>USA</v>
      </c>
    </row>
    <row r="717" spans="1:11" x14ac:dyDescent="0.25">
      <c r="A717">
        <v>96</v>
      </c>
      <c r="B717">
        <v>2010</v>
      </c>
      <c r="C717">
        <v>96</v>
      </c>
      <c r="D717" t="s">
        <v>661</v>
      </c>
      <c r="F717" t="e">
        <f>VLOOKUP(E717,FilmsPerYearPerCountry!$B$3:$C$27,2,FALSE)</f>
        <v>#N/A</v>
      </c>
      <c r="G717" t="s">
        <v>663</v>
      </c>
      <c r="H717">
        <v>30101577</v>
      </c>
      <c r="I717">
        <v>2523</v>
      </c>
      <c r="J717">
        <v>5.7</v>
      </c>
      <c r="K717" t="str">
        <f t="shared" si="14"/>
        <v>Australia</v>
      </c>
    </row>
    <row r="718" spans="1:11" x14ac:dyDescent="0.25">
      <c r="A718">
        <v>637</v>
      </c>
      <c r="B718">
        <v>2011</v>
      </c>
      <c r="C718">
        <v>100</v>
      </c>
      <c r="D718" t="s">
        <v>2937</v>
      </c>
      <c r="E718" t="s">
        <v>2943</v>
      </c>
      <c r="F718" t="e">
        <f>VLOOKUP(E718,FilmsPerYearPerCountry!$B$3:$C$27,2,FALSE)</f>
        <v>#N/A</v>
      </c>
      <c r="G718" t="s">
        <v>911</v>
      </c>
      <c r="H718">
        <v>30017992</v>
      </c>
      <c r="I718">
        <v>1244</v>
      </c>
      <c r="J718">
        <v>5.4</v>
      </c>
      <c r="K718" t="str">
        <f t="shared" si="14"/>
        <v>UK</v>
      </c>
    </row>
    <row r="719" spans="1:11" x14ac:dyDescent="0.25">
      <c r="A719">
        <v>4729</v>
      </c>
      <c r="B719">
        <v>2017</v>
      </c>
      <c r="C719">
        <v>83</v>
      </c>
      <c r="D719" t="s">
        <v>16479</v>
      </c>
      <c r="E719" t="s">
        <v>16483</v>
      </c>
      <c r="F719" t="e">
        <f>VLOOKUP(E719,FilmsPerYearPerCountry!$B$3:$C$27,2,FALSE)</f>
        <v>#N/A</v>
      </c>
      <c r="G719" t="s">
        <v>25</v>
      </c>
      <c r="H719">
        <v>30014539</v>
      </c>
      <c r="I719">
        <v>1450</v>
      </c>
      <c r="J719">
        <v>7.7</v>
      </c>
      <c r="K719" t="str">
        <f t="shared" si="14"/>
        <v>USA</v>
      </c>
    </row>
    <row r="720" spans="1:11" x14ac:dyDescent="0.25">
      <c r="A720">
        <v>4730</v>
      </c>
      <c r="B720">
        <v>2017</v>
      </c>
      <c r="C720">
        <v>84</v>
      </c>
      <c r="D720" t="s">
        <v>16484</v>
      </c>
      <c r="E720" t="s">
        <v>16488</v>
      </c>
      <c r="F720" t="e">
        <f>VLOOKUP(E720,FilmsPerYearPerCountry!$B$3:$C$27,2,FALSE)</f>
        <v>#N/A</v>
      </c>
      <c r="G720" t="s">
        <v>25</v>
      </c>
      <c r="H720">
        <v>29819114</v>
      </c>
      <c r="I720">
        <v>2934</v>
      </c>
      <c r="J720">
        <v>6.5</v>
      </c>
      <c r="K720" t="str">
        <f t="shared" si="14"/>
        <v>USA</v>
      </c>
    </row>
    <row r="721" spans="1:11" x14ac:dyDescent="0.25">
      <c r="A721">
        <v>1900</v>
      </c>
      <c r="B721">
        <v>2013</v>
      </c>
      <c r="C721">
        <v>92</v>
      </c>
      <c r="D721" t="s">
        <v>7322</v>
      </c>
      <c r="E721" t="s">
        <v>72</v>
      </c>
      <c r="F721" t="str">
        <f>VLOOKUP(E721,FilmsPerYearPerCountry!$B$3:$C$27,2,FALSE)</f>
        <v>Warner Bros.</v>
      </c>
      <c r="G721" t="s">
        <v>25</v>
      </c>
      <c r="H721">
        <v>29807260</v>
      </c>
      <c r="I721">
        <v>2856</v>
      </c>
      <c r="J721">
        <v>3.5</v>
      </c>
      <c r="K721" t="str">
        <f t="shared" si="14"/>
        <v>USA</v>
      </c>
    </row>
    <row r="722" spans="1:11" x14ac:dyDescent="0.25">
      <c r="A722">
        <v>3999</v>
      </c>
      <c r="B722">
        <v>2016</v>
      </c>
      <c r="C722">
        <v>90</v>
      </c>
      <c r="D722" t="s">
        <v>14115</v>
      </c>
      <c r="E722" t="s">
        <v>163</v>
      </c>
      <c r="F722" t="str">
        <f>VLOOKUP(E722,FilmsPerYearPerCountry!$B$3:$C$27,2,FALSE)</f>
        <v>Sony Pictures</v>
      </c>
      <c r="G722" t="s">
        <v>25</v>
      </c>
      <c r="H722">
        <v>29747603</v>
      </c>
      <c r="I722">
        <v>2246</v>
      </c>
      <c r="J722">
        <v>2.8</v>
      </c>
      <c r="K722" t="str">
        <f t="shared" si="14"/>
        <v>USA</v>
      </c>
    </row>
    <row r="723" spans="1:11" x14ac:dyDescent="0.25">
      <c r="A723">
        <v>3287</v>
      </c>
      <c r="B723">
        <v>2015</v>
      </c>
      <c r="C723">
        <v>84</v>
      </c>
      <c r="D723" t="s">
        <v>11849</v>
      </c>
      <c r="E723" t="s">
        <v>11854</v>
      </c>
      <c r="F723" t="e">
        <f>VLOOKUP(E723,FilmsPerYearPerCountry!$B$3:$C$27,2,FALSE)</f>
        <v>#N/A</v>
      </c>
      <c r="G723" t="s">
        <v>25</v>
      </c>
      <c r="H723">
        <v>29504281</v>
      </c>
      <c r="I723">
        <v>2158</v>
      </c>
      <c r="J723">
        <v>5.0999999999999996</v>
      </c>
      <c r="K723" t="str">
        <f t="shared" si="14"/>
        <v>USA</v>
      </c>
    </row>
    <row r="724" spans="1:11" x14ac:dyDescent="0.25">
      <c r="A724">
        <v>638</v>
      </c>
      <c r="B724">
        <v>2011</v>
      </c>
      <c r="C724">
        <v>101</v>
      </c>
      <c r="D724" t="s">
        <v>2944</v>
      </c>
      <c r="E724" t="s">
        <v>368</v>
      </c>
      <c r="F724" t="e">
        <f>VLOOKUP(E724,FilmsPerYearPerCountry!$B$3:$C$27,2,FALSE)</f>
        <v>#N/A</v>
      </c>
      <c r="G724" t="s">
        <v>25</v>
      </c>
      <c r="H724">
        <v>29136626</v>
      </c>
      <c r="I724">
        <v>2864</v>
      </c>
      <c r="J724">
        <v>4.0999999999999996</v>
      </c>
      <c r="K724" t="str">
        <f t="shared" si="14"/>
        <v>USA</v>
      </c>
    </row>
    <row r="725" spans="1:11" x14ac:dyDescent="0.25">
      <c r="A725">
        <v>639</v>
      </c>
      <c r="B725">
        <v>2011</v>
      </c>
      <c r="C725">
        <v>102</v>
      </c>
      <c r="D725" t="s">
        <v>2947</v>
      </c>
      <c r="E725" t="s">
        <v>605</v>
      </c>
      <c r="F725" t="e">
        <f>VLOOKUP(E725,FilmsPerYearPerCountry!$B$3:$C$27,2,FALSE)</f>
        <v>#N/A</v>
      </c>
      <c r="G725" t="s">
        <v>25</v>
      </c>
      <c r="H725">
        <v>29121498</v>
      </c>
      <c r="I725">
        <v>2704</v>
      </c>
      <c r="J725">
        <v>4.9000000000000004</v>
      </c>
      <c r="K725" t="str">
        <f t="shared" si="14"/>
        <v>USA</v>
      </c>
    </row>
    <row r="726" spans="1:11" x14ac:dyDescent="0.25">
      <c r="A726">
        <v>97</v>
      </c>
      <c r="B726">
        <v>2010</v>
      </c>
      <c r="C726">
        <v>97</v>
      </c>
      <c r="D726" t="s">
        <v>665</v>
      </c>
      <c r="E726" t="s">
        <v>670</v>
      </c>
      <c r="F726" t="e">
        <f>VLOOKUP(E726,FilmsPerYearPerCountry!$B$3:$C$27,2,FALSE)</f>
        <v>#N/A</v>
      </c>
      <c r="G726" t="s">
        <v>668</v>
      </c>
      <c r="H726">
        <v>29011215</v>
      </c>
      <c r="I726">
        <v>2798</v>
      </c>
      <c r="J726">
        <v>5.2</v>
      </c>
      <c r="K726" t="str">
        <f t="shared" si="14"/>
        <v>UK</v>
      </c>
    </row>
    <row r="727" spans="1:11" x14ac:dyDescent="0.25">
      <c r="A727">
        <v>1238</v>
      </c>
      <c r="B727">
        <v>2012</v>
      </c>
      <c r="C727">
        <v>99</v>
      </c>
      <c r="D727" t="s">
        <v>5159</v>
      </c>
      <c r="E727" t="s">
        <v>3045</v>
      </c>
      <c r="F727" t="e">
        <f>VLOOKUP(E727,FilmsPerYearPerCountry!$B$3:$C$27,2,FALSE)</f>
        <v>#N/A</v>
      </c>
      <c r="G727" t="s">
        <v>5160</v>
      </c>
      <c r="H727">
        <v>28972764</v>
      </c>
      <c r="I727">
        <v>1567</v>
      </c>
      <c r="J727">
        <v>5.7</v>
      </c>
      <c r="K727" t="s">
        <v>25</v>
      </c>
    </row>
    <row r="728" spans="1:11" x14ac:dyDescent="0.25">
      <c r="A728">
        <v>1901</v>
      </c>
      <c r="B728">
        <v>2013</v>
      </c>
      <c r="C728">
        <v>93</v>
      </c>
      <c r="D728" t="s">
        <v>7326</v>
      </c>
      <c r="E728" t="s">
        <v>163</v>
      </c>
      <c r="F728" t="str">
        <f>VLOOKUP(E728,FilmsPerYearPerCountry!$B$3:$C$27,2,FALSE)</f>
        <v>Sony Pictures</v>
      </c>
      <c r="G728" t="s">
        <v>25</v>
      </c>
      <c r="H728">
        <v>28873374</v>
      </c>
      <c r="I728">
        <v>2735</v>
      </c>
      <c r="J728">
        <v>4.9000000000000004</v>
      </c>
      <c r="K728" t="str">
        <f t="shared" si="14"/>
        <v>USA</v>
      </c>
    </row>
    <row r="729" spans="1:11" x14ac:dyDescent="0.25">
      <c r="A729">
        <v>4000</v>
      </c>
      <c r="B729">
        <v>2016</v>
      </c>
      <c r="C729">
        <v>91</v>
      </c>
      <c r="D729" t="s">
        <v>14119</v>
      </c>
      <c r="E729" t="s">
        <v>144</v>
      </c>
      <c r="F729" t="str">
        <f>VLOOKUP(E729,FilmsPerYearPerCountry!$B$3:$C$27,2,FALSE)</f>
        <v>Paramount Studios</v>
      </c>
      <c r="G729" t="s">
        <v>10422</v>
      </c>
      <c r="H729">
        <v>28848693</v>
      </c>
      <c r="I729">
        <v>3418</v>
      </c>
      <c r="J729">
        <v>3.4</v>
      </c>
      <c r="K729" t="str">
        <f t="shared" si="14"/>
        <v>USA</v>
      </c>
    </row>
    <row r="730" spans="1:11" x14ac:dyDescent="0.25">
      <c r="A730">
        <v>2591</v>
      </c>
      <c r="B730">
        <v>2014</v>
      </c>
      <c r="C730">
        <v>95</v>
      </c>
      <c r="D730" t="s">
        <v>9637</v>
      </c>
      <c r="E730" t="s">
        <v>63</v>
      </c>
      <c r="F730" t="str">
        <f>VLOOKUP(E730,FilmsPerYearPerCountry!$B$3:$C$27,2,FALSE)</f>
        <v>Summit Entertainment</v>
      </c>
      <c r="G730" t="s">
        <v>25</v>
      </c>
      <c r="H730">
        <v>28842237</v>
      </c>
      <c r="I730">
        <v>2781</v>
      </c>
      <c r="J730">
        <v>5.4</v>
      </c>
      <c r="K730" t="str">
        <f t="shared" si="14"/>
        <v>USA</v>
      </c>
    </row>
    <row r="731" spans="1:11" x14ac:dyDescent="0.25">
      <c r="A731">
        <v>1239</v>
      </c>
      <c r="B731">
        <v>2012</v>
      </c>
      <c r="C731">
        <v>100</v>
      </c>
      <c r="D731" t="s">
        <v>5162</v>
      </c>
      <c r="E731" t="s">
        <v>94</v>
      </c>
      <c r="F731" t="str">
        <f>VLOOKUP(E731,FilmsPerYearPerCountry!$B$3:$C$27,2,FALSE)</f>
        <v>Universal Pictures</v>
      </c>
      <c r="G731" t="s">
        <v>2036</v>
      </c>
      <c r="H731">
        <v>28835528</v>
      </c>
      <c r="I731">
        <v>2941</v>
      </c>
      <c r="J731">
        <v>6.2</v>
      </c>
      <c r="K731" t="str">
        <f t="shared" si="14"/>
        <v>USA</v>
      </c>
    </row>
    <row r="732" spans="1:11" x14ac:dyDescent="0.25">
      <c r="A732">
        <v>1902</v>
      </c>
      <c r="B732">
        <v>2013</v>
      </c>
      <c r="C732">
        <v>94</v>
      </c>
      <c r="D732" t="s">
        <v>7328</v>
      </c>
      <c r="E732" t="s">
        <v>94</v>
      </c>
      <c r="F732" t="str">
        <f>VLOOKUP(E732,FilmsPerYearPerCountry!$B$3:$C$27,2,FALSE)</f>
        <v>Universal Pictures</v>
      </c>
      <c r="G732" t="s">
        <v>79</v>
      </c>
      <c r="H732">
        <v>28795985</v>
      </c>
      <c r="I732">
        <v>2945</v>
      </c>
      <c r="J732">
        <v>4.0999999999999996</v>
      </c>
      <c r="K732" t="str">
        <f t="shared" si="14"/>
        <v>USA</v>
      </c>
    </row>
    <row r="733" spans="1:11" x14ac:dyDescent="0.25">
      <c r="A733">
        <v>3288</v>
      </c>
      <c r="B733">
        <v>2015</v>
      </c>
      <c r="C733">
        <v>85</v>
      </c>
      <c r="D733" t="s">
        <v>11855</v>
      </c>
      <c r="E733" t="s">
        <v>72</v>
      </c>
      <c r="F733" t="str">
        <f>VLOOKUP(E733,FilmsPerYearPerCountry!$B$3:$C$27,2,FALSE)</f>
        <v>Warner Bros.</v>
      </c>
      <c r="G733" t="s">
        <v>11857</v>
      </c>
      <c r="H733">
        <v>28782481</v>
      </c>
      <c r="I733">
        <v>2910</v>
      </c>
      <c r="J733">
        <v>3.4</v>
      </c>
      <c r="K733" t="str">
        <f t="shared" si="14"/>
        <v>China</v>
      </c>
    </row>
    <row r="734" spans="1:11" x14ac:dyDescent="0.25">
      <c r="A734">
        <v>4731</v>
      </c>
      <c r="B734">
        <v>2017</v>
      </c>
      <c r="C734">
        <v>85</v>
      </c>
      <c r="D734" t="s">
        <v>16489</v>
      </c>
      <c r="E734" t="s">
        <v>16346</v>
      </c>
      <c r="F734" t="e">
        <f>VLOOKUP(E734,FilmsPerYearPerCountry!$B$3:$C$27,2,FALSE)</f>
        <v>#N/A</v>
      </c>
      <c r="G734" t="s">
        <v>14084</v>
      </c>
      <c r="H734">
        <v>28780744</v>
      </c>
      <c r="I734">
        <v>1708</v>
      </c>
      <c r="J734">
        <v>7.1</v>
      </c>
      <c r="K734" t="str">
        <f t="shared" si="14"/>
        <v>China</v>
      </c>
    </row>
    <row r="735" spans="1:11" x14ac:dyDescent="0.25">
      <c r="A735">
        <v>4732</v>
      </c>
      <c r="B735">
        <v>2017</v>
      </c>
      <c r="C735">
        <v>86</v>
      </c>
      <c r="D735" t="s">
        <v>16494</v>
      </c>
      <c r="E735" t="s">
        <v>2974</v>
      </c>
      <c r="F735" t="e">
        <f>VLOOKUP(E735,FilmsPerYearPerCountry!$B$3:$C$27,2,FALSE)</f>
        <v>#N/A</v>
      </c>
      <c r="G735" t="s">
        <v>16497</v>
      </c>
      <c r="H735">
        <v>28370522</v>
      </c>
      <c r="I735">
        <v>4003</v>
      </c>
      <c r="J735">
        <v>3.6</v>
      </c>
      <c r="K735" t="str">
        <f t="shared" si="14"/>
        <v>South Korea</v>
      </c>
    </row>
    <row r="736" spans="1:11" x14ac:dyDescent="0.25">
      <c r="A736">
        <v>640</v>
      </c>
      <c r="B736">
        <v>2011</v>
      </c>
      <c r="C736">
        <v>103</v>
      </c>
      <c r="D736" t="s">
        <v>2950</v>
      </c>
      <c r="E736" t="s">
        <v>271</v>
      </c>
      <c r="F736" t="str">
        <f>VLOOKUP(E736,FilmsPerYearPerCountry!$B$3:$C$27,2,FALSE)</f>
        <v>Lionsgate Films</v>
      </c>
      <c r="G736" t="s">
        <v>25</v>
      </c>
      <c r="H736">
        <v>28087155</v>
      </c>
      <c r="I736">
        <v>3118</v>
      </c>
      <c r="J736">
        <v>2.5</v>
      </c>
      <c r="K736" t="str">
        <f t="shared" si="14"/>
        <v>USA</v>
      </c>
    </row>
    <row r="737" spans="1:11" x14ac:dyDescent="0.25">
      <c r="A737">
        <v>641</v>
      </c>
      <c r="B737">
        <v>2011</v>
      </c>
      <c r="C737">
        <v>104</v>
      </c>
      <c r="D737" t="s">
        <v>2954</v>
      </c>
      <c r="E737" t="s">
        <v>605</v>
      </c>
      <c r="F737" t="e">
        <f>VLOOKUP(E737,FilmsPerYearPerCountry!$B$3:$C$27,2,FALSE)</f>
        <v>#N/A</v>
      </c>
      <c r="G737" t="s">
        <v>25</v>
      </c>
      <c r="H737">
        <v>27865571</v>
      </c>
      <c r="I737">
        <v>1959</v>
      </c>
      <c r="J737">
        <v>4</v>
      </c>
      <c r="K737" t="str">
        <f t="shared" si="14"/>
        <v>USA</v>
      </c>
    </row>
    <row r="738" spans="1:11" x14ac:dyDescent="0.25">
      <c r="A738">
        <v>4001</v>
      </c>
      <c r="B738">
        <v>2016</v>
      </c>
      <c r="C738">
        <v>92</v>
      </c>
      <c r="D738" t="s">
        <v>14122</v>
      </c>
      <c r="E738" t="s">
        <v>7433</v>
      </c>
      <c r="F738" t="e">
        <f>VLOOKUP(E738,FilmsPerYearPerCountry!$B$3:$C$27,2,FALSE)</f>
        <v>#N/A</v>
      </c>
      <c r="G738" t="s">
        <v>25</v>
      </c>
      <c r="H738">
        <v>27854932</v>
      </c>
      <c r="I738">
        <v>1564</v>
      </c>
      <c r="J738">
        <v>9.9</v>
      </c>
      <c r="K738" t="str">
        <f t="shared" si="14"/>
        <v>USA</v>
      </c>
    </row>
    <row r="739" spans="1:11" x14ac:dyDescent="0.25">
      <c r="A739">
        <v>4733</v>
      </c>
      <c r="B739">
        <v>2017</v>
      </c>
      <c r="C739">
        <v>87</v>
      </c>
      <c r="D739" t="s">
        <v>16498</v>
      </c>
      <c r="E739" t="s">
        <v>144</v>
      </c>
      <c r="F739" t="str">
        <f>VLOOKUP(E739,FilmsPerYearPerCountry!$B$3:$C$27,2,FALSE)</f>
        <v>Paramount Studios</v>
      </c>
      <c r="G739" t="s">
        <v>25</v>
      </c>
      <c r="H739">
        <v>27793018</v>
      </c>
      <c r="I739">
        <v>2931</v>
      </c>
      <c r="J739">
        <v>2.5</v>
      </c>
      <c r="K739" t="str">
        <f t="shared" si="14"/>
        <v>USA</v>
      </c>
    </row>
    <row r="740" spans="1:11" x14ac:dyDescent="0.25">
      <c r="A740">
        <v>4734</v>
      </c>
      <c r="B740">
        <v>2017</v>
      </c>
      <c r="C740">
        <v>88</v>
      </c>
      <c r="D740" t="s">
        <v>16502</v>
      </c>
      <c r="E740" t="s">
        <v>16504</v>
      </c>
      <c r="F740" t="e">
        <f>VLOOKUP(E740,FilmsPerYearPerCountry!$B$3:$C$27,2,FALSE)</f>
        <v>#N/A</v>
      </c>
      <c r="G740" t="s">
        <v>25</v>
      </c>
      <c r="H740">
        <v>27780977</v>
      </c>
      <c r="I740">
        <v>3031</v>
      </c>
      <c r="J740">
        <v>7.8</v>
      </c>
      <c r="K740" t="str">
        <f t="shared" si="14"/>
        <v>USA</v>
      </c>
    </row>
    <row r="741" spans="1:11" x14ac:dyDescent="0.25">
      <c r="A741">
        <v>98</v>
      </c>
      <c r="B741">
        <v>2010</v>
      </c>
      <c r="C741">
        <v>98</v>
      </c>
      <c r="D741" t="s">
        <v>671</v>
      </c>
      <c r="E741" t="s">
        <v>675</v>
      </c>
      <c r="F741" t="e">
        <f>VLOOKUP(E741,FilmsPerYearPerCountry!$B$3:$C$27,2,FALSE)</f>
        <v>#N/A</v>
      </c>
      <c r="G741" t="s">
        <v>25</v>
      </c>
      <c r="H741">
        <v>27779426</v>
      </c>
      <c r="I741">
        <v>2017</v>
      </c>
      <c r="J741">
        <v>5.2</v>
      </c>
      <c r="K741" t="str">
        <f t="shared" si="14"/>
        <v>USA</v>
      </c>
    </row>
    <row r="742" spans="1:11" x14ac:dyDescent="0.25">
      <c r="A742">
        <v>3289</v>
      </c>
      <c r="B742">
        <v>2015</v>
      </c>
      <c r="C742">
        <v>86</v>
      </c>
      <c r="D742" t="s">
        <v>11860</v>
      </c>
      <c r="E742" t="s">
        <v>615</v>
      </c>
      <c r="F742" t="e">
        <f>VLOOKUP(E742,FilmsPerYearPerCountry!$B$3:$C$27,2,FALSE)</f>
        <v>#N/A</v>
      </c>
      <c r="G742" t="s">
        <v>79</v>
      </c>
      <c r="H742">
        <v>27740955</v>
      </c>
      <c r="I742">
        <v>2799</v>
      </c>
      <c r="J742">
        <v>3.2</v>
      </c>
      <c r="K742" t="str">
        <f t="shared" si="14"/>
        <v>USA</v>
      </c>
    </row>
    <row r="743" spans="1:11" x14ac:dyDescent="0.25">
      <c r="A743">
        <v>4002</v>
      </c>
      <c r="B743">
        <v>2016</v>
      </c>
      <c r="C743">
        <v>93</v>
      </c>
      <c r="D743" t="s">
        <v>14126</v>
      </c>
      <c r="E743" t="s">
        <v>30</v>
      </c>
      <c r="F743" t="str">
        <f>VLOOKUP(E743,FilmsPerYearPerCountry!$B$3:$C$27,2,FALSE)</f>
        <v>Walt Disney Pictures</v>
      </c>
      <c r="G743" t="s">
        <v>25</v>
      </c>
      <c r="H743">
        <v>27569558</v>
      </c>
      <c r="I743">
        <v>3143</v>
      </c>
      <c r="J743">
        <v>5.8</v>
      </c>
      <c r="K743" t="str">
        <f t="shared" si="14"/>
        <v>USA</v>
      </c>
    </row>
    <row r="744" spans="1:11" x14ac:dyDescent="0.25">
      <c r="A744">
        <v>4003</v>
      </c>
      <c r="B744">
        <v>2016</v>
      </c>
      <c r="C744">
        <v>94</v>
      </c>
      <c r="D744" t="s">
        <v>14128</v>
      </c>
      <c r="E744" t="s">
        <v>14132</v>
      </c>
      <c r="F744" t="e">
        <f>VLOOKUP(E744,FilmsPerYearPerCountry!$B$3:$C$27,2,FALSE)</f>
        <v>#N/A</v>
      </c>
      <c r="G744" t="s">
        <v>975</v>
      </c>
      <c r="H744">
        <v>27383770</v>
      </c>
      <c r="I744">
        <v>1528</v>
      </c>
      <c r="J744">
        <v>7.1</v>
      </c>
      <c r="K744" t="str">
        <f>IFERROR(LEFT(G744,FIND(",",G744,1)-1),G744)</f>
        <v>UK</v>
      </c>
    </row>
    <row r="745" spans="1:11" x14ac:dyDescent="0.25">
      <c r="A745">
        <v>3290</v>
      </c>
      <c r="B745">
        <v>2015</v>
      </c>
      <c r="C745">
        <v>87</v>
      </c>
      <c r="D745" t="s">
        <v>11863</v>
      </c>
      <c r="E745" t="s">
        <v>11867</v>
      </c>
      <c r="F745" t="e">
        <f>VLOOKUP(E745,FilmsPerYearPerCountry!$B$3:$C$27,2,FALSE)</f>
        <v>#N/A</v>
      </c>
      <c r="G745" t="s">
        <v>11700</v>
      </c>
      <c r="H745">
        <v>27367660</v>
      </c>
      <c r="I745">
        <v>3082</v>
      </c>
      <c r="J745">
        <v>3.4</v>
      </c>
      <c r="K745" t="str">
        <f t="shared" si="14"/>
        <v>USA</v>
      </c>
    </row>
    <row r="746" spans="1:11" x14ac:dyDescent="0.25">
      <c r="A746">
        <v>1903</v>
      </c>
      <c r="B746">
        <v>2013</v>
      </c>
      <c r="C746">
        <v>95</v>
      </c>
      <c r="D746" t="s">
        <v>7331</v>
      </c>
      <c r="E746" t="s">
        <v>615</v>
      </c>
      <c r="F746" t="e">
        <f>VLOOKUP(E746,FilmsPerYearPerCountry!$B$3:$C$27,2,FALSE)</f>
        <v>#N/A</v>
      </c>
      <c r="G746" t="s">
        <v>25</v>
      </c>
      <c r="H746">
        <v>27298285</v>
      </c>
      <c r="I746">
        <v>1110</v>
      </c>
      <c r="J746">
        <v>8.4</v>
      </c>
      <c r="K746" t="str">
        <f t="shared" si="14"/>
        <v>USA</v>
      </c>
    </row>
    <row r="747" spans="1:11" x14ac:dyDescent="0.25">
      <c r="A747">
        <v>3291</v>
      </c>
      <c r="B747">
        <v>2015</v>
      </c>
      <c r="C747">
        <v>88</v>
      </c>
      <c r="D747" t="s">
        <v>11868</v>
      </c>
      <c r="E747" t="s">
        <v>189</v>
      </c>
      <c r="F747" t="e">
        <f>VLOOKUP(E747,FilmsPerYearPerCountry!$B$3:$C$27,2,FALSE)</f>
        <v>#N/A</v>
      </c>
      <c r="G747" t="s">
        <v>25</v>
      </c>
      <c r="H747">
        <v>27288872</v>
      </c>
      <c r="I747">
        <v>3415</v>
      </c>
      <c r="J747">
        <v>3.8</v>
      </c>
      <c r="K747" t="str">
        <f t="shared" si="14"/>
        <v>USA</v>
      </c>
    </row>
    <row r="748" spans="1:11" x14ac:dyDescent="0.25">
      <c r="A748">
        <v>1240</v>
      </c>
      <c r="B748">
        <v>2012</v>
      </c>
      <c r="C748">
        <v>101</v>
      </c>
      <c r="D748" t="s">
        <v>5165</v>
      </c>
      <c r="E748" t="s">
        <v>72</v>
      </c>
      <c r="F748" t="str">
        <f>VLOOKUP(E748,FilmsPerYearPerCountry!$B$3:$C$27,2,FALSE)</f>
        <v>Warner Bros.</v>
      </c>
      <c r="G748" t="s">
        <v>5170</v>
      </c>
      <c r="H748">
        <v>27108272</v>
      </c>
      <c r="I748">
        <v>2023</v>
      </c>
      <c r="J748">
        <v>5.5</v>
      </c>
      <c r="K748" t="str">
        <f>IFERROR(LEFT(G748,FIND(",",G748,1)-1),G748)</f>
        <v>Germany</v>
      </c>
    </row>
    <row r="749" spans="1:11" x14ac:dyDescent="0.25">
      <c r="A749">
        <v>4735</v>
      </c>
      <c r="B749">
        <v>2017</v>
      </c>
      <c r="C749">
        <v>89</v>
      </c>
      <c r="D749" t="s">
        <v>16505</v>
      </c>
      <c r="E749" t="s">
        <v>2974</v>
      </c>
      <c r="F749" t="e">
        <f>VLOOKUP(E749,FilmsPerYearPerCountry!$B$3:$C$27,2,FALSE)</f>
        <v>#N/A</v>
      </c>
      <c r="G749" t="s">
        <v>25</v>
      </c>
      <c r="H749">
        <v>27020284</v>
      </c>
      <c r="I749">
        <v>3036</v>
      </c>
      <c r="J749">
        <v>4.0999999999999996</v>
      </c>
      <c r="K749" t="str">
        <f t="shared" si="14"/>
        <v>USA</v>
      </c>
    </row>
    <row r="750" spans="1:11" x14ac:dyDescent="0.25">
      <c r="A750">
        <v>4004</v>
      </c>
      <c r="B750">
        <v>2016</v>
      </c>
      <c r="C750">
        <v>95</v>
      </c>
      <c r="D750" t="s">
        <v>14133</v>
      </c>
      <c r="E750" t="s">
        <v>14136</v>
      </c>
      <c r="F750" t="e">
        <f>VLOOKUP(E750,FilmsPerYearPerCountry!$B$3:$C$27,2,FALSE)</f>
        <v>#N/A</v>
      </c>
      <c r="G750" t="s">
        <v>25</v>
      </c>
      <c r="H750">
        <v>27007844</v>
      </c>
      <c r="I750">
        <v>1505</v>
      </c>
      <c r="J750">
        <v>8.8000000000000007</v>
      </c>
      <c r="K750" t="str">
        <f t="shared" si="14"/>
        <v>USA</v>
      </c>
    </row>
    <row r="751" spans="1:11" x14ac:dyDescent="0.25">
      <c r="A751">
        <v>1904</v>
      </c>
      <c r="B751">
        <v>2013</v>
      </c>
      <c r="C751">
        <v>96</v>
      </c>
      <c r="D751" t="s">
        <v>7335</v>
      </c>
      <c r="E751" t="s">
        <v>94</v>
      </c>
      <c r="F751" t="str">
        <f>VLOOKUP(E751,FilmsPerYearPerCountry!$B$3:$C$27,2,FALSE)</f>
        <v>Universal Pictures</v>
      </c>
      <c r="G751" t="s">
        <v>3166</v>
      </c>
      <c r="H751">
        <v>26947624</v>
      </c>
      <c r="I751">
        <v>2308</v>
      </c>
      <c r="J751">
        <v>7.5</v>
      </c>
      <c r="K751" t="str">
        <f>IFERROR(LEFT(G751,FIND(",",G751,1)-1),G751)</f>
        <v>UK</v>
      </c>
    </row>
    <row r="752" spans="1:11" x14ac:dyDescent="0.25">
      <c r="A752">
        <v>3292</v>
      </c>
      <c r="B752">
        <v>2015</v>
      </c>
      <c r="C752">
        <v>89</v>
      </c>
      <c r="D752" t="s">
        <v>11872</v>
      </c>
      <c r="E752" t="s">
        <v>163</v>
      </c>
      <c r="F752" t="str">
        <f>VLOOKUP(E752,FilmsPerYearPerCountry!$B$3:$C$27,2,FALSE)</f>
        <v>Sony Pictures</v>
      </c>
      <c r="G752" t="s">
        <v>25</v>
      </c>
      <c r="H752">
        <v>26822144</v>
      </c>
      <c r="I752">
        <v>2064</v>
      </c>
      <c r="J752">
        <v>5.4</v>
      </c>
      <c r="K752" t="str">
        <f t="shared" si="14"/>
        <v>USA</v>
      </c>
    </row>
    <row r="753" spans="1:11" x14ac:dyDescent="0.25">
      <c r="A753">
        <v>2593</v>
      </c>
      <c r="B753">
        <v>2014</v>
      </c>
      <c r="C753">
        <v>97</v>
      </c>
      <c r="D753" t="s">
        <v>9639</v>
      </c>
      <c r="E753" t="s">
        <v>2678</v>
      </c>
      <c r="F753" t="e">
        <f>VLOOKUP(E753,FilmsPerYearPerCountry!$B$3:$C$27,2,FALSE)</f>
        <v>#N/A</v>
      </c>
      <c r="G753" t="s">
        <v>25</v>
      </c>
      <c r="H753">
        <v>26766213</v>
      </c>
      <c r="I753">
        <v>2936</v>
      </c>
      <c r="J753">
        <v>2.9</v>
      </c>
      <c r="K753" t="str">
        <f t="shared" si="14"/>
        <v>USA</v>
      </c>
    </row>
    <row r="754" spans="1:11" x14ac:dyDescent="0.25">
      <c r="A754">
        <v>642</v>
      </c>
      <c r="B754">
        <v>2011</v>
      </c>
      <c r="C754">
        <v>105</v>
      </c>
      <c r="D754" t="s">
        <v>2957</v>
      </c>
      <c r="E754" t="s">
        <v>30</v>
      </c>
      <c r="F754" t="str">
        <f>VLOOKUP(E754,FilmsPerYearPerCountry!$B$3:$C$27,2,FALSE)</f>
        <v>Walt Disney Pictures</v>
      </c>
      <c r="G754" t="s">
        <v>25</v>
      </c>
      <c r="H754">
        <v>26692846</v>
      </c>
      <c r="I754">
        <v>2405</v>
      </c>
      <c r="J754">
        <v>7.4</v>
      </c>
      <c r="K754" t="str">
        <f t="shared" si="14"/>
        <v>USA</v>
      </c>
    </row>
    <row r="755" spans="1:11" x14ac:dyDescent="0.25">
      <c r="A755">
        <v>1905</v>
      </c>
      <c r="B755">
        <v>2013</v>
      </c>
      <c r="C755">
        <v>97</v>
      </c>
      <c r="D755" t="s">
        <v>7340</v>
      </c>
      <c r="E755" t="s">
        <v>2974</v>
      </c>
      <c r="F755" t="e">
        <f>VLOOKUP(E755,FilmsPerYearPerCountry!$B$3:$C$27,2,FALSE)</f>
        <v>#N/A</v>
      </c>
      <c r="G755" t="s">
        <v>7342</v>
      </c>
      <c r="H755">
        <v>26627201</v>
      </c>
      <c r="I755">
        <v>3202</v>
      </c>
      <c r="J755">
        <v>3.5</v>
      </c>
      <c r="K755" t="str">
        <f t="shared" si="14"/>
        <v>USA</v>
      </c>
    </row>
    <row r="756" spans="1:11" x14ac:dyDescent="0.25">
      <c r="A756">
        <v>4005</v>
      </c>
      <c r="B756">
        <v>2016</v>
      </c>
      <c r="C756">
        <v>96</v>
      </c>
      <c r="D756" t="s">
        <v>14137</v>
      </c>
      <c r="E756" t="s">
        <v>14140</v>
      </c>
      <c r="F756" t="e">
        <f>VLOOKUP(E756,FilmsPerYearPerCountry!$B$3:$C$27,2,FALSE)</f>
        <v>#N/A</v>
      </c>
      <c r="G756" t="s">
        <v>25</v>
      </c>
      <c r="H756">
        <v>26594261</v>
      </c>
      <c r="I756">
        <v>2509</v>
      </c>
      <c r="J756">
        <v>3.4</v>
      </c>
      <c r="K756" t="str">
        <f t="shared" si="14"/>
        <v>USA</v>
      </c>
    </row>
    <row r="757" spans="1:11" x14ac:dyDescent="0.25">
      <c r="A757">
        <v>100</v>
      </c>
      <c r="B757">
        <v>2010</v>
      </c>
      <c r="C757">
        <v>100</v>
      </c>
      <c r="D757" t="s">
        <v>676</v>
      </c>
      <c r="E757" t="s">
        <v>263</v>
      </c>
      <c r="F757" t="str">
        <f>VLOOKUP(E757,FilmsPerYearPerCountry!$B$3:$C$27,2,FALSE)</f>
        <v>20th Century Fox</v>
      </c>
      <c r="G757" t="s">
        <v>25</v>
      </c>
      <c r="H757">
        <v>26593646</v>
      </c>
      <c r="I757">
        <v>2678</v>
      </c>
      <c r="J757">
        <v>6</v>
      </c>
      <c r="K757" t="str">
        <f t="shared" si="14"/>
        <v>USA</v>
      </c>
    </row>
    <row r="758" spans="1:11" x14ac:dyDescent="0.25">
      <c r="A758">
        <v>3293</v>
      </c>
      <c r="B758">
        <v>2015</v>
      </c>
      <c r="C758">
        <v>90</v>
      </c>
      <c r="D758" t="s">
        <v>11874</v>
      </c>
      <c r="E758" t="s">
        <v>2678</v>
      </c>
      <c r="F758" t="e">
        <f>VLOOKUP(E758,FilmsPerYearPerCountry!$B$3:$C$27,2,FALSE)</f>
        <v>#N/A</v>
      </c>
      <c r="G758" t="s">
        <v>8728</v>
      </c>
      <c r="H758">
        <v>26501323</v>
      </c>
      <c r="I758">
        <v>2602</v>
      </c>
      <c r="J758">
        <v>4.2</v>
      </c>
      <c r="K758" t="str">
        <f>IFERROR(LEFT(G758,FIND(",",G758,1)-1),G758)</f>
        <v>UK</v>
      </c>
    </row>
    <row r="759" spans="1:11" x14ac:dyDescent="0.25">
      <c r="A759">
        <v>3294</v>
      </c>
      <c r="B759">
        <v>2015</v>
      </c>
      <c r="C759">
        <v>91</v>
      </c>
      <c r="D759" t="s">
        <v>11878</v>
      </c>
      <c r="E759" t="s">
        <v>154</v>
      </c>
      <c r="F759" t="str">
        <f>VLOOKUP(E759,FilmsPerYearPerCountry!$B$3:$C$27,2,FALSE)</f>
        <v>Warner Bros.</v>
      </c>
      <c r="G759" t="s">
        <v>25</v>
      </c>
      <c r="H759">
        <v>26461644</v>
      </c>
      <c r="I759">
        <v>3171</v>
      </c>
      <c r="J759">
        <v>5.9</v>
      </c>
      <c r="K759" t="str">
        <f t="shared" si="14"/>
        <v>USA</v>
      </c>
    </row>
    <row r="760" spans="1:11" x14ac:dyDescent="0.25">
      <c r="A760">
        <v>1241</v>
      </c>
      <c r="B760">
        <v>2012</v>
      </c>
      <c r="C760">
        <v>102</v>
      </c>
      <c r="D760" t="s">
        <v>5174</v>
      </c>
      <c r="E760" t="s">
        <v>271</v>
      </c>
      <c r="F760" t="str">
        <f>VLOOKUP(E760,FilmsPerYearPerCountry!$B$3:$C$27,2,FALSE)</f>
        <v>Lionsgate Films</v>
      </c>
      <c r="G760" t="s">
        <v>25</v>
      </c>
      <c r="H760">
        <v>26414527</v>
      </c>
      <c r="I760">
        <v>2737</v>
      </c>
      <c r="J760">
        <v>2.2000000000000002</v>
      </c>
      <c r="K760" t="str">
        <f t="shared" si="14"/>
        <v>USA</v>
      </c>
    </row>
    <row r="761" spans="1:11" x14ac:dyDescent="0.25">
      <c r="A761">
        <v>4006</v>
      </c>
      <c r="B761">
        <v>2016</v>
      </c>
      <c r="C761">
        <v>97</v>
      </c>
      <c r="D761" t="s">
        <v>14141</v>
      </c>
      <c r="E761" t="s">
        <v>144</v>
      </c>
      <c r="F761" t="str">
        <f>VLOOKUP(E761,FilmsPerYearPerCountry!$B$3:$C$27,2,FALSE)</f>
        <v>Paramount Studios</v>
      </c>
      <c r="G761" t="s">
        <v>25</v>
      </c>
      <c r="H761">
        <v>26410477</v>
      </c>
      <c r="I761">
        <v>3084</v>
      </c>
      <c r="J761">
        <v>3.8</v>
      </c>
      <c r="K761" t="str">
        <f t="shared" si="14"/>
        <v>USA</v>
      </c>
    </row>
    <row r="762" spans="1:11" x14ac:dyDescent="0.25">
      <c r="A762">
        <v>2594</v>
      </c>
      <c r="B762">
        <v>2014</v>
      </c>
      <c r="C762">
        <v>98</v>
      </c>
      <c r="D762" t="s">
        <v>9641</v>
      </c>
      <c r="E762" t="s">
        <v>670</v>
      </c>
      <c r="F762" t="e">
        <f>VLOOKUP(E762,FilmsPerYearPerCountry!$B$3:$C$27,2,FALSE)</f>
        <v>#N/A</v>
      </c>
      <c r="G762" t="s">
        <v>25</v>
      </c>
      <c r="H762">
        <v>26307600</v>
      </c>
      <c r="I762">
        <v>2714</v>
      </c>
      <c r="J762">
        <v>5.7</v>
      </c>
      <c r="K762" t="str">
        <f t="shared" si="14"/>
        <v>USA</v>
      </c>
    </row>
    <row r="763" spans="1:11" x14ac:dyDescent="0.25">
      <c r="A763">
        <v>3295</v>
      </c>
      <c r="B763">
        <v>2015</v>
      </c>
      <c r="C763">
        <v>92</v>
      </c>
      <c r="D763" t="s">
        <v>11880</v>
      </c>
      <c r="E763" t="s">
        <v>11884</v>
      </c>
      <c r="F763" t="e">
        <f>VLOOKUP(E763,FilmsPerYearPerCountry!$B$3:$C$27,2,FALSE)</f>
        <v>#N/A</v>
      </c>
      <c r="G763" t="s">
        <v>25</v>
      </c>
      <c r="H763">
        <v>26302731</v>
      </c>
      <c r="I763">
        <v>2603</v>
      </c>
      <c r="J763">
        <v>3.1</v>
      </c>
      <c r="K763" t="str">
        <f t="shared" si="14"/>
        <v>USA</v>
      </c>
    </row>
    <row r="764" spans="1:11" x14ac:dyDescent="0.25">
      <c r="A764">
        <v>101</v>
      </c>
      <c r="B764">
        <v>2010</v>
      </c>
      <c r="C764">
        <v>101</v>
      </c>
      <c r="D764" t="s">
        <v>680</v>
      </c>
      <c r="E764" t="s">
        <v>263</v>
      </c>
      <c r="F764" t="str">
        <f>VLOOKUP(E764,FilmsPerYearPerCountry!$B$3:$C$27,2,FALSE)</f>
        <v>20th Century Fox</v>
      </c>
      <c r="G764" t="s">
        <v>25</v>
      </c>
      <c r="H764">
        <v>26167002</v>
      </c>
      <c r="I764">
        <v>2719</v>
      </c>
      <c r="J764">
        <v>5.6</v>
      </c>
      <c r="K764" t="str">
        <f t="shared" si="14"/>
        <v>USA</v>
      </c>
    </row>
    <row r="765" spans="1:11" x14ac:dyDescent="0.25">
      <c r="A765">
        <v>2595</v>
      </c>
      <c r="B765">
        <v>2014</v>
      </c>
      <c r="C765">
        <v>99</v>
      </c>
      <c r="D765" t="s">
        <v>9646</v>
      </c>
      <c r="E765" t="s">
        <v>615</v>
      </c>
      <c r="F765" t="e">
        <f>VLOOKUP(E765,FilmsPerYearPerCountry!$B$3:$C$27,2,FALSE)</f>
        <v>#N/A</v>
      </c>
      <c r="G765" t="s">
        <v>25</v>
      </c>
      <c r="H765">
        <v>26068955</v>
      </c>
      <c r="I765">
        <v>2809</v>
      </c>
      <c r="J765">
        <v>3.6</v>
      </c>
      <c r="K765" t="str">
        <f t="shared" si="14"/>
        <v>USA</v>
      </c>
    </row>
    <row r="766" spans="1:11" x14ac:dyDescent="0.25">
      <c r="A766">
        <v>1906</v>
      </c>
      <c r="B766">
        <v>2013</v>
      </c>
      <c r="C766">
        <v>98</v>
      </c>
      <c r="D766" t="s">
        <v>7343</v>
      </c>
      <c r="E766" t="s">
        <v>615</v>
      </c>
      <c r="F766" t="e">
        <f>VLOOKUP(E766,FilmsPerYearPerCountry!$B$3:$C$27,2,FALSE)</f>
        <v>#N/A</v>
      </c>
      <c r="G766" t="s">
        <v>7346</v>
      </c>
      <c r="H766">
        <v>26004851</v>
      </c>
      <c r="I766">
        <v>1553</v>
      </c>
      <c r="J766">
        <v>8.1</v>
      </c>
      <c r="K766" t="str">
        <f>IFERROR(LEFT(G766,FIND(",",G766,1)-1),G766)</f>
        <v>UK</v>
      </c>
    </row>
    <row r="767" spans="1:11" x14ac:dyDescent="0.25">
      <c r="A767">
        <v>102</v>
      </c>
      <c r="B767">
        <v>2010</v>
      </c>
      <c r="C767">
        <v>102</v>
      </c>
      <c r="D767" t="s">
        <v>684</v>
      </c>
      <c r="E767" t="s">
        <v>688</v>
      </c>
      <c r="F767" t="e">
        <f>VLOOKUP(E767,FilmsPerYearPerCountry!$B$3:$C$27,2,FALSE)</f>
        <v>#N/A</v>
      </c>
      <c r="G767" t="s">
        <v>686</v>
      </c>
      <c r="H767">
        <v>25918920</v>
      </c>
      <c r="I767">
        <v>2512</v>
      </c>
      <c r="J767">
        <v>3.3</v>
      </c>
      <c r="K767" t="str">
        <f t="shared" si="14"/>
        <v>USA</v>
      </c>
    </row>
    <row r="768" spans="1:11" x14ac:dyDescent="0.25">
      <c r="A768">
        <v>1242</v>
      </c>
      <c r="B768">
        <v>2012</v>
      </c>
      <c r="C768">
        <v>103</v>
      </c>
      <c r="D768" t="s">
        <v>5177</v>
      </c>
      <c r="E768" t="s">
        <v>5180</v>
      </c>
      <c r="F768" t="e">
        <f>VLOOKUP(E768,FilmsPerYearPerCountry!$B$3:$C$27,2,FALSE)</f>
        <v>#N/A</v>
      </c>
      <c r="G768" t="s">
        <v>90</v>
      </c>
      <c r="H768">
        <v>25888412</v>
      </c>
      <c r="I768">
        <v>2541</v>
      </c>
      <c r="J768">
        <v>3</v>
      </c>
      <c r="K768" t="str">
        <f t="shared" si="14"/>
        <v>USA</v>
      </c>
    </row>
    <row r="769" spans="1:11" x14ac:dyDescent="0.25">
      <c r="A769">
        <v>3296</v>
      </c>
      <c r="B769">
        <v>2015</v>
      </c>
      <c r="C769">
        <v>93</v>
      </c>
      <c r="D769" t="s">
        <v>11885</v>
      </c>
      <c r="E769">
        <v>-1</v>
      </c>
      <c r="F769" t="e">
        <f>VLOOKUP(E769,FilmsPerYearPerCountry!$B$3:$C$27,2,FALSE)</f>
        <v>#N/A</v>
      </c>
      <c r="G769" t="s">
        <v>25</v>
      </c>
      <c r="H769">
        <v>25801047</v>
      </c>
      <c r="I769">
        <v>2666</v>
      </c>
      <c r="J769">
        <v>3.1</v>
      </c>
      <c r="K769" t="str">
        <f t="shared" si="14"/>
        <v>USA</v>
      </c>
    </row>
    <row r="770" spans="1:11" x14ac:dyDescent="0.25">
      <c r="A770">
        <v>643</v>
      </c>
      <c r="B770">
        <v>2011</v>
      </c>
      <c r="C770">
        <v>106</v>
      </c>
      <c r="D770" t="s">
        <v>2961</v>
      </c>
      <c r="E770" t="s">
        <v>2966</v>
      </c>
      <c r="F770" t="e">
        <f>VLOOKUP(E770,FilmsPerYearPerCountry!$B$3:$C$27,2,FALSE)</f>
        <v>#N/A</v>
      </c>
      <c r="G770" t="s">
        <v>25</v>
      </c>
      <c r="H770">
        <v>25746542</v>
      </c>
      <c r="I770">
        <v>208</v>
      </c>
      <c r="J770">
        <v>6.6</v>
      </c>
      <c r="K770" t="str">
        <f t="shared" si="14"/>
        <v>USA</v>
      </c>
    </row>
    <row r="771" spans="1:11" x14ac:dyDescent="0.25">
      <c r="A771">
        <v>103</v>
      </c>
      <c r="B771">
        <v>2010</v>
      </c>
      <c r="C771">
        <v>103</v>
      </c>
      <c r="D771" t="s">
        <v>689</v>
      </c>
      <c r="E771" t="s">
        <v>570</v>
      </c>
      <c r="F771" t="e">
        <f>VLOOKUP(E771,FilmsPerYearPerCountry!$B$3:$C$27,2,FALSE)</f>
        <v>#N/A</v>
      </c>
      <c r="G771" t="s">
        <v>25</v>
      </c>
      <c r="H771">
        <v>25702053</v>
      </c>
      <c r="I771">
        <v>2548</v>
      </c>
      <c r="J771">
        <v>2.8</v>
      </c>
      <c r="K771" t="str">
        <f t="shared" ref="K771:K834" si="15">IFERROR(LEFT(G771,FIND(",",G771,1)-1),G771)</f>
        <v>USA</v>
      </c>
    </row>
    <row r="772" spans="1:11" x14ac:dyDescent="0.25">
      <c r="A772">
        <v>4737</v>
      </c>
      <c r="B772">
        <v>2017</v>
      </c>
      <c r="C772">
        <v>91</v>
      </c>
      <c r="D772" t="s">
        <v>16508</v>
      </c>
      <c r="E772" t="s">
        <v>72</v>
      </c>
      <c r="F772" t="str">
        <f>VLOOKUP(E772,FilmsPerYearPerCountry!$B$3:$C$27,2,FALSE)</f>
        <v>Warner Bros.</v>
      </c>
      <c r="G772" t="s">
        <v>25</v>
      </c>
      <c r="H772">
        <v>25584504</v>
      </c>
      <c r="I772">
        <v>3134</v>
      </c>
      <c r="J772">
        <v>3</v>
      </c>
      <c r="K772" t="str">
        <f t="shared" si="15"/>
        <v>USA</v>
      </c>
    </row>
    <row r="773" spans="1:11" x14ac:dyDescent="0.25">
      <c r="A773">
        <v>1908</v>
      </c>
      <c r="B773">
        <v>2013</v>
      </c>
      <c r="C773">
        <v>100</v>
      </c>
      <c r="D773" t="s">
        <v>7347</v>
      </c>
      <c r="E773" t="s">
        <v>72</v>
      </c>
      <c r="F773" t="str">
        <f>VLOOKUP(E773,FilmsPerYearPerCountry!$B$3:$C$27,2,FALSE)</f>
        <v>Warner Bros.</v>
      </c>
      <c r="G773" t="s">
        <v>25</v>
      </c>
      <c r="H773">
        <v>25568251</v>
      </c>
      <c r="I773">
        <v>1729</v>
      </c>
      <c r="J773">
        <v>9</v>
      </c>
      <c r="K773" t="str">
        <f t="shared" si="15"/>
        <v>USA</v>
      </c>
    </row>
    <row r="774" spans="1:11" x14ac:dyDescent="0.25">
      <c r="A774">
        <v>3297</v>
      </c>
      <c r="B774">
        <v>2015</v>
      </c>
      <c r="C774">
        <v>94</v>
      </c>
      <c r="D774" t="s">
        <v>11887</v>
      </c>
      <c r="E774">
        <v>-1</v>
      </c>
      <c r="F774" t="e">
        <f>VLOOKUP(E774,FilmsPerYearPerCountry!$B$3:$C$27,2,FALSE)</f>
        <v>#N/A</v>
      </c>
      <c r="G774" t="s">
        <v>25</v>
      </c>
      <c r="H774">
        <v>25442958</v>
      </c>
      <c r="I774">
        <v>2004</v>
      </c>
      <c r="K774" t="str">
        <f t="shared" si="15"/>
        <v>USA</v>
      </c>
    </row>
    <row r="775" spans="1:11" x14ac:dyDescent="0.25">
      <c r="A775">
        <v>2596</v>
      </c>
      <c r="B775">
        <v>2014</v>
      </c>
      <c r="C775">
        <v>100</v>
      </c>
      <c r="D775" t="s">
        <v>9650</v>
      </c>
      <c r="E775" t="s">
        <v>1005</v>
      </c>
      <c r="F775" t="e">
        <f>VLOOKUP(E775,FilmsPerYearPerCountry!$B$3:$C$27,2,FALSE)</f>
        <v>#N/A</v>
      </c>
      <c r="G775" t="s">
        <v>25</v>
      </c>
      <c r="H775">
        <v>25352281</v>
      </c>
      <c r="I775">
        <v>775</v>
      </c>
      <c r="J775">
        <v>10</v>
      </c>
      <c r="K775" t="str">
        <f t="shared" si="15"/>
        <v>USA</v>
      </c>
    </row>
    <row r="776" spans="1:11" x14ac:dyDescent="0.25">
      <c r="A776">
        <v>1243</v>
      </c>
      <c r="B776">
        <v>2012</v>
      </c>
      <c r="C776">
        <v>104</v>
      </c>
      <c r="D776" t="s">
        <v>5181</v>
      </c>
      <c r="E776" t="s">
        <v>144</v>
      </c>
      <c r="F776" t="str">
        <f>VLOOKUP(E776,FilmsPerYearPerCountry!$B$3:$C$27,2,FALSE)</f>
        <v>Paramount Studios</v>
      </c>
      <c r="G776" t="s">
        <v>25</v>
      </c>
      <c r="H776">
        <v>25326071</v>
      </c>
      <c r="I776">
        <v>2732</v>
      </c>
      <c r="J776">
        <v>5.7</v>
      </c>
      <c r="K776" t="str">
        <f t="shared" si="15"/>
        <v>USA</v>
      </c>
    </row>
    <row r="777" spans="1:11" x14ac:dyDescent="0.25">
      <c r="A777">
        <v>2597</v>
      </c>
      <c r="B777">
        <v>2014</v>
      </c>
      <c r="C777">
        <v>101</v>
      </c>
      <c r="D777" t="s">
        <v>9654</v>
      </c>
      <c r="E777" t="s">
        <v>144</v>
      </c>
      <c r="F777" t="str">
        <f>VLOOKUP(E777,FilmsPerYearPerCountry!$B$3:$C$27,2,FALSE)</f>
        <v>Paramount Studios</v>
      </c>
      <c r="G777" t="s">
        <v>25</v>
      </c>
      <c r="H777">
        <v>25317379</v>
      </c>
      <c r="I777">
        <v>1426</v>
      </c>
      <c r="J777">
        <v>8.1</v>
      </c>
      <c r="K777" t="str">
        <f t="shared" si="15"/>
        <v>USA</v>
      </c>
    </row>
    <row r="778" spans="1:11" x14ac:dyDescent="0.25">
      <c r="A778">
        <v>4007</v>
      </c>
      <c r="B778">
        <v>2016</v>
      </c>
      <c r="C778">
        <v>98</v>
      </c>
      <c r="D778" t="s">
        <v>14144</v>
      </c>
      <c r="E778" t="s">
        <v>7433</v>
      </c>
      <c r="F778" t="e">
        <f>VLOOKUP(E778,FilmsPerYearPerCountry!$B$3:$C$27,2,FALSE)</f>
        <v>#N/A</v>
      </c>
      <c r="G778" t="s">
        <v>8794</v>
      </c>
      <c r="H778">
        <v>25138705</v>
      </c>
      <c r="I778">
        <v>2204</v>
      </c>
      <c r="K778" t="str">
        <f>IFERROR(LEFT(G778,FIND(",",G778,1)-1),G778)</f>
        <v>China</v>
      </c>
    </row>
    <row r="779" spans="1:11" x14ac:dyDescent="0.25">
      <c r="A779">
        <v>1909</v>
      </c>
      <c r="B779">
        <v>2013</v>
      </c>
      <c r="C779">
        <v>101</v>
      </c>
      <c r="D779" t="s">
        <v>7351</v>
      </c>
      <c r="E779" t="s">
        <v>63</v>
      </c>
      <c r="F779" t="str">
        <f>VLOOKUP(E779,FilmsPerYearPerCountry!$B$3:$C$27,2,FALSE)</f>
        <v>Summit Entertainment</v>
      </c>
      <c r="G779" t="s">
        <v>25</v>
      </c>
      <c r="H779">
        <v>25135965</v>
      </c>
      <c r="I779">
        <v>2883</v>
      </c>
      <c r="J779">
        <v>4.9000000000000004</v>
      </c>
      <c r="K779" t="str">
        <f t="shared" si="15"/>
        <v>USA</v>
      </c>
    </row>
    <row r="780" spans="1:11" x14ac:dyDescent="0.25">
      <c r="A780">
        <v>644</v>
      </c>
      <c r="B780">
        <v>2011</v>
      </c>
      <c r="C780">
        <v>107</v>
      </c>
      <c r="D780" t="s">
        <v>2967</v>
      </c>
      <c r="E780" t="s">
        <v>2974</v>
      </c>
      <c r="F780" t="e">
        <f>VLOOKUP(E780,FilmsPerYearPerCountry!$B$3:$C$27,2,FALSE)</f>
        <v>#N/A</v>
      </c>
      <c r="G780" t="s">
        <v>2971</v>
      </c>
      <c r="H780">
        <v>25124966</v>
      </c>
      <c r="I780">
        <v>2986</v>
      </c>
      <c r="J780">
        <v>4.4000000000000004</v>
      </c>
      <c r="K780" t="str">
        <f>IFERROR(LEFT(G780,FIND(",",G780,1)-1),G780)</f>
        <v>UK</v>
      </c>
    </row>
    <row r="781" spans="1:11" x14ac:dyDescent="0.25">
      <c r="A781">
        <v>4738</v>
      </c>
      <c r="B781">
        <v>2017</v>
      </c>
      <c r="C781">
        <v>92</v>
      </c>
      <c r="D781" t="s">
        <v>16511</v>
      </c>
      <c r="E781" t="s">
        <v>7142</v>
      </c>
      <c r="F781" t="e">
        <f>VLOOKUP(E781,FilmsPerYearPerCountry!$B$3:$C$27,2,FALSE)</f>
        <v>#N/A</v>
      </c>
      <c r="G781" t="s">
        <v>12437</v>
      </c>
      <c r="H781">
        <v>25113707</v>
      </c>
      <c r="I781">
        <v>2123</v>
      </c>
      <c r="J781">
        <v>7.2</v>
      </c>
      <c r="K781" t="str">
        <f t="shared" si="15"/>
        <v>USA</v>
      </c>
    </row>
    <row r="782" spans="1:11" x14ac:dyDescent="0.25">
      <c r="A782">
        <v>104</v>
      </c>
      <c r="B782">
        <v>2010</v>
      </c>
      <c r="C782">
        <v>104</v>
      </c>
      <c r="D782" t="s">
        <v>697</v>
      </c>
      <c r="E782" t="s">
        <v>271</v>
      </c>
      <c r="F782" t="str">
        <f>VLOOKUP(E782,FilmsPerYearPerCountry!$B$3:$C$27,2,FALSE)</f>
        <v>Lionsgate Films</v>
      </c>
      <c r="G782" t="s">
        <v>699</v>
      </c>
      <c r="H782">
        <v>25107267</v>
      </c>
      <c r="I782">
        <v>2625</v>
      </c>
      <c r="J782">
        <v>3.6</v>
      </c>
      <c r="K782" t="str">
        <f t="shared" si="15"/>
        <v>USA</v>
      </c>
    </row>
    <row r="783" spans="1:11" x14ac:dyDescent="0.25">
      <c r="A783">
        <v>3298</v>
      </c>
      <c r="B783">
        <v>2015</v>
      </c>
      <c r="C783">
        <v>95</v>
      </c>
      <c r="D783" t="s">
        <v>11889</v>
      </c>
      <c r="E783" t="s">
        <v>72</v>
      </c>
      <c r="F783" t="str">
        <f>VLOOKUP(E783,FilmsPerYearPerCountry!$B$3:$C$27,2,FALSE)</f>
        <v>Warner Bros.</v>
      </c>
      <c r="G783" t="s">
        <v>11891</v>
      </c>
      <c r="H783">
        <v>25020758</v>
      </c>
      <c r="I783">
        <v>3103</v>
      </c>
      <c r="J783">
        <v>4.7</v>
      </c>
      <c r="K783" t="str">
        <f t="shared" si="15"/>
        <v>USA</v>
      </c>
    </row>
    <row r="784" spans="1:11" x14ac:dyDescent="0.25">
      <c r="A784">
        <v>2598</v>
      </c>
      <c r="B784">
        <v>2014</v>
      </c>
      <c r="C784">
        <v>102</v>
      </c>
      <c r="D784" t="s">
        <v>9658</v>
      </c>
      <c r="E784" t="s">
        <v>2678</v>
      </c>
      <c r="F784" t="e">
        <f>VLOOKUP(E784,FilmsPerYearPerCountry!$B$3:$C$27,2,FALSE)</f>
        <v>#N/A</v>
      </c>
      <c r="G784" t="s">
        <v>79</v>
      </c>
      <c r="H784">
        <v>25018119</v>
      </c>
      <c r="I784">
        <v>2776</v>
      </c>
      <c r="J784">
        <v>3.8</v>
      </c>
      <c r="K784" t="str">
        <f t="shared" si="15"/>
        <v>USA</v>
      </c>
    </row>
    <row r="785" spans="1:11" x14ac:dyDescent="0.25">
      <c r="A785">
        <v>105</v>
      </c>
      <c r="B785">
        <v>2010</v>
      </c>
      <c r="C785">
        <v>105</v>
      </c>
      <c r="D785" t="s">
        <v>701</v>
      </c>
      <c r="E785" t="s">
        <v>707</v>
      </c>
      <c r="F785" t="e">
        <f>VLOOKUP(E785,FilmsPerYearPerCountry!$B$3:$C$27,2,FALSE)</f>
        <v>#N/A</v>
      </c>
      <c r="G785" t="s">
        <v>25</v>
      </c>
      <c r="H785">
        <v>25003155</v>
      </c>
      <c r="I785">
        <v>2491</v>
      </c>
      <c r="J785">
        <v>5.3</v>
      </c>
      <c r="K785" t="str">
        <f t="shared" si="15"/>
        <v>USA</v>
      </c>
    </row>
    <row r="786" spans="1:11" x14ac:dyDescent="0.25">
      <c r="A786">
        <v>645</v>
      </c>
      <c r="B786">
        <v>2011</v>
      </c>
      <c r="C786">
        <v>108</v>
      </c>
      <c r="D786" t="s">
        <v>2975</v>
      </c>
      <c r="E786" t="s">
        <v>2678</v>
      </c>
      <c r="F786" t="e">
        <f>VLOOKUP(E786,FilmsPerYearPerCountry!$B$3:$C$27,2,FALSE)</f>
        <v>#N/A</v>
      </c>
      <c r="G786" t="s">
        <v>25</v>
      </c>
      <c r="H786">
        <v>24827228</v>
      </c>
      <c r="I786">
        <v>2827</v>
      </c>
      <c r="J786">
        <v>2.8</v>
      </c>
      <c r="K786" t="str">
        <f t="shared" si="15"/>
        <v>USA</v>
      </c>
    </row>
    <row r="787" spans="1:11" x14ac:dyDescent="0.25">
      <c r="A787">
        <v>646</v>
      </c>
      <c r="B787">
        <v>2011</v>
      </c>
      <c r="C787">
        <v>109</v>
      </c>
      <c r="D787" t="s">
        <v>2978</v>
      </c>
      <c r="E787" t="s">
        <v>189</v>
      </c>
      <c r="F787" t="e">
        <f>VLOOKUP(E787,FilmsPerYearPerCountry!$B$3:$C$27,2,FALSE)</f>
        <v>#N/A</v>
      </c>
      <c r="G787" t="s">
        <v>25</v>
      </c>
      <c r="H787">
        <v>24816118</v>
      </c>
      <c r="I787">
        <v>2555</v>
      </c>
      <c r="J787">
        <v>6</v>
      </c>
      <c r="K787" t="str">
        <f t="shared" si="15"/>
        <v>USA</v>
      </c>
    </row>
    <row r="788" spans="1:11" x14ac:dyDescent="0.25">
      <c r="A788">
        <v>4739</v>
      </c>
      <c r="B788">
        <v>2017</v>
      </c>
      <c r="C788">
        <v>93</v>
      </c>
      <c r="D788" t="s">
        <v>16514</v>
      </c>
      <c r="E788">
        <v>-1</v>
      </c>
      <c r="F788" t="e">
        <f>VLOOKUP(E788,FilmsPerYearPerCountry!$B$3:$C$27,2,FALSE)</f>
        <v>#N/A</v>
      </c>
      <c r="G788" t="s">
        <v>25</v>
      </c>
      <c r="H788">
        <v>24801212</v>
      </c>
      <c r="I788">
        <v>2215</v>
      </c>
      <c r="J788">
        <v>6</v>
      </c>
      <c r="K788" t="str">
        <f t="shared" si="15"/>
        <v>USA</v>
      </c>
    </row>
    <row r="789" spans="1:11" x14ac:dyDescent="0.25">
      <c r="A789">
        <v>106</v>
      </c>
      <c r="B789">
        <v>2010</v>
      </c>
      <c r="C789">
        <v>106</v>
      </c>
      <c r="D789" t="s">
        <v>708</v>
      </c>
      <c r="E789" t="s">
        <v>72</v>
      </c>
      <c r="F789" t="str">
        <f>VLOOKUP(E789,FilmsPerYearPerCountry!$B$3:$C$27,2,FALSE)</f>
        <v>Warner Bros.</v>
      </c>
      <c r="G789" t="s">
        <v>25</v>
      </c>
      <c r="H789">
        <v>24719879</v>
      </c>
      <c r="I789">
        <v>1974</v>
      </c>
      <c r="J789">
        <v>5</v>
      </c>
      <c r="K789" t="str">
        <f t="shared" si="15"/>
        <v>USA</v>
      </c>
    </row>
    <row r="790" spans="1:11" x14ac:dyDescent="0.25">
      <c r="A790">
        <v>1910</v>
      </c>
      <c r="B790">
        <v>2013</v>
      </c>
      <c r="C790">
        <v>102</v>
      </c>
      <c r="D790" t="s">
        <v>7354</v>
      </c>
      <c r="E790" t="s">
        <v>2678</v>
      </c>
      <c r="F790" t="e">
        <f>VLOOKUP(E790,FilmsPerYearPerCountry!$B$3:$C$27,2,FALSE)</f>
        <v>#N/A</v>
      </c>
      <c r="G790" t="s">
        <v>25</v>
      </c>
      <c r="H790">
        <v>24477704</v>
      </c>
      <c r="I790">
        <v>2422</v>
      </c>
      <c r="J790">
        <v>6.6</v>
      </c>
      <c r="K790" t="str">
        <f t="shared" si="15"/>
        <v>USA</v>
      </c>
    </row>
    <row r="791" spans="1:11" x14ac:dyDescent="0.25">
      <c r="A791">
        <v>4740</v>
      </c>
      <c r="B791">
        <v>2017</v>
      </c>
      <c r="C791">
        <v>94</v>
      </c>
      <c r="D791" t="s">
        <v>16516</v>
      </c>
      <c r="E791" t="s">
        <v>144</v>
      </c>
      <c r="F791" t="str">
        <f>VLOOKUP(E791,FilmsPerYearPerCountry!$B$3:$C$27,2,FALSE)</f>
        <v>Paramount Studios</v>
      </c>
      <c r="G791" t="s">
        <v>16519</v>
      </c>
      <c r="H791">
        <v>24449754</v>
      </c>
      <c r="I791">
        <v>2668</v>
      </c>
      <c r="J791">
        <v>6.3</v>
      </c>
      <c r="K791" t="str">
        <f t="shared" si="15"/>
        <v>USA</v>
      </c>
    </row>
    <row r="792" spans="1:11" x14ac:dyDescent="0.25">
      <c r="A792">
        <v>1244</v>
      </c>
      <c r="B792">
        <v>2012</v>
      </c>
      <c r="C792">
        <v>105</v>
      </c>
      <c r="D792" t="s">
        <v>5185</v>
      </c>
      <c r="E792" t="s">
        <v>163</v>
      </c>
      <c r="F792" t="str">
        <f>VLOOKUP(E792,FilmsPerYearPerCountry!$B$3:$C$27,2,FALSE)</f>
        <v>Sony Pictures</v>
      </c>
      <c r="G792" t="s">
        <v>25</v>
      </c>
      <c r="H792">
        <v>24397469</v>
      </c>
      <c r="I792">
        <v>2244</v>
      </c>
      <c r="J792">
        <v>5.4</v>
      </c>
      <c r="K792" t="str">
        <f t="shared" si="15"/>
        <v>USA</v>
      </c>
    </row>
    <row r="793" spans="1:11" x14ac:dyDescent="0.25">
      <c r="A793">
        <v>107</v>
      </c>
      <c r="B793">
        <v>2010</v>
      </c>
      <c r="C793">
        <v>107</v>
      </c>
      <c r="D793" t="s">
        <v>711</v>
      </c>
      <c r="E793" t="s">
        <v>455</v>
      </c>
      <c r="F793" t="str">
        <f>VLOOKUP(E793,FilmsPerYearPerCountry!$B$3:$C$27,2,FALSE)</f>
        <v>Lionsgate Films</v>
      </c>
      <c r="G793" t="s">
        <v>25</v>
      </c>
      <c r="H793">
        <v>24307086</v>
      </c>
      <c r="I793">
        <v>2924</v>
      </c>
      <c r="J793">
        <v>2.7</v>
      </c>
      <c r="K793" t="str">
        <f t="shared" si="15"/>
        <v>USA</v>
      </c>
    </row>
    <row r="794" spans="1:11" x14ac:dyDescent="0.25">
      <c r="A794">
        <v>4008</v>
      </c>
      <c r="B794">
        <v>2016</v>
      </c>
      <c r="C794">
        <v>99</v>
      </c>
      <c r="D794" t="s">
        <v>14146</v>
      </c>
      <c r="E794" t="s">
        <v>14151</v>
      </c>
      <c r="F794" t="e">
        <f>VLOOKUP(E794,FilmsPerYearPerCountry!$B$3:$C$27,2,FALSE)</f>
        <v>#N/A</v>
      </c>
      <c r="G794" t="s">
        <v>14149</v>
      </c>
      <c r="H794">
        <v>24252420</v>
      </c>
      <c r="I794">
        <v>2930</v>
      </c>
      <c r="J794">
        <v>5.9</v>
      </c>
      <c r="K794" t="str">
        <f t="shared" si="15"/>
        <v>USA</v>
      </c>
    </row>
    <row r="795" spans="1:11" x14ac:dyDescent="0.25">
      <c r="A795">
        <v>647</v>
      </c>
      <c r="B795">
        <v>2011</v>
      </c>
      <c r="C795">
        <v>110</v>
      </c>
      <c r="D795" t="s">
        <v>2981</v>
      </c>
      <c r="E795" t="s">
        <v>615</v>
      </c>
      <c r="F795" t="e">
        <f>VLOOKUP(E795,FilmsPerYearPerCountry!$B$3:$C$27,2,FALSE)</f>
        <v>#N/A</v>
      </c>
      <c r="G795" t="s">
        <v>2984</v>
      </c>
      <c r="H795">
        <v>24149393</v>
      </c>
      <c r="I795">
        <v>886</v>
      </c>
      <c r="J795">
        <v>8.5</v>
      </c>
      <c r="K795" t="str">
        <f t="shared" si="15"/>
        <v>France</v>
      </c>
    </row>
    <row r="796" spans="1:11" x14ac:dyDescent="0.25">
      <c r="A796">
        <v>108</v>
      </c>
      <c r="B796">
        <v>2010</v>
      </c>
      <c r="C796">
        <v>108</v>
      </c>
      <c r="D796" t="s">
        <v>715</v>
      </c>
      <c r="E796" t="s">
        <v>271</v>
      </c>
      <c r="F796" t="str">
        <f>VLOOKUP(E796,FilmsPerYearPerCountry!$B$3:$C$27,2,FALSE)</f>
        <v>Lionsgate Films</v>
      </c>
      <c r="G796" t="s">
        <v>717</v>
      </c>
      <c r="H796">
        <v>24077427</v>
      </c>
      <c r="I796">
        <v>2722</v>
      </c>
      <c r="J796">
        <v>4.2</v>
      </c>
      <c r="K796" t="str">
        <f t="shared" si="15"/>
        <v>France</v>
      </c>
    </row>
    <row r="797" spans="1:11" x14ac:dyDescent="0.25">
      <c r="A797">
        <v>648</v>
      </c>
      <c r="B797">
        <v>2011</v>
      </c>
      <c r="C797">
        <v>111</v>
      </c>
      <c r="D797" t="s">
        <v>2987</v>
      </c>
      <c r="E797" t="s">
        <v>2991</v>
      </c>
      <c r="F797" t="e">
        <f>VLOOKUP(E797,FilmsPerYearPerCountry!$B$3:$C$27,2,FALSE)</f>
        <v>#N/A</v>
      </c>
      <c r="G797" t="s">
        <v>2989</v>
      </c>
      <c r="H797">
        <v>24046682</v>
      </c>
      <c r="I797">
        <v>2780</v>
      </c>
      <c r="J797">
        <v>5.6</v>
      </c>
      <c r="K797" t="str">
        <f t="shared" si="15"/>
        <v>USA</v>
      </c>
    </row>
    <row r="798" spans="1:11" x14ac:dyDescent="0.25">
      <c r="A798">
        <v>109</v>
      </c>
      <c r="B798">
        <v>2010</v>
      </c>
      <c r="C798">
        <v>109</v>
      </c>
      <c r="D798" t="s">
        <v>720</v>
      </c>
      <c r="E798" t="s">
        <v>72</v>
      </c>
      <c r="F798" t="str">
        <f>VLOOKUP(E798,FilmsPerYearPerCountry!$B$3:$C$27,2,FALSE)</f>
        <v>Warner Bros.</v>
      </c>
      <c r="G798" t="s">
        <v>25</v>
      </c>
      <c r="H798">
        <v>23591432</v>
      </c>
      <c r="I798">
        <v>2936</v>
      </c>
      <c r="J798">
        <v>4.4000000000000004</v>
      </c>
      <c r="K798" t="str">
        <f t="shared" si="15"/>
        <v>USA</v>
      </c>
    </row>
    <row r="799" spans="1:11" x14ac:dyDescent="0.25">
      <c r="A799">
        <v>4009</v>
      </c>
      <c r="B799">
        <v>2016</v>
      </c>
      <c r="C799">
        <v>100</v>
      </c>
      <c r="D799" t="s">
        <v>14152</v>
      </c>
      <c r="E799" t="s">
        <v>94</v>
      </c>
      <c r="F799" t="str">
        <f>VLOOKUP(E799,FilmsPerYearPerCountry!$B$3:$C$27,2,FALSE)</f>
        <v>Universal Pictures</v>
      </c>
      <c r="G799" t="s">
        <v>25</v>
      </c>
      <c r="H799">
        <v>23591043</v>
      </c>
      <c r="I799">
        <v>2567</v>
      </c>
      <c r="J799">
        <v>6</v>
      </c>
      <c r="K799" t="str">
        <f t="shared" si="15"/>
        <v>USA</v>
      </c>
    </row>
    <row r="800" spans="1:11" x14ac:dyDescent="0.25">
      <c r="A800">
        <v>2599</v>
      </c>
      <c r="B800">
        <v>2014</v>
      </c>
      <c r="C800">
        <v>103</v>
      </c>
      <c r="D800" t="s">
        <v>9662</v>
      </c>
      <c r="E800" t="s">
        <v>94</v>
      </c>
      <c r="F800" t="str">
        <f>VLOOKUP(E800,FilmsPerYearPerCountry!$B$3:$C$27,2,FALSE)</f>
        <v>Universal Pictures</v>
      </c>
      <c r="G800" t="s">
        <v>25</v>
      </c>
      <c r="H800">
        <v>23438250</v>
      </c>
      <c r="I800">
        <v>2896</v>
      </c>
      <c r="J800">
        <v>3</v>
      </c>
      <c r="K800" t="str">
        <f t="shared" si="15"/>
        <v>USA</v>
      </c>
    </row>
    <row r="801" spans="1:11" x14ac:dyDescent="0.25">
      <c r="A801">
        <v>110</v>
      </c>
      <c r="B801">
        <v>2010</v>
      </c>
      <c r="C801">
        <v>110</v>
      </c>
      <c r="D801" t="s">
        <v>724</v>
      </c>
      <c r="E801" t="s">
        <v>605</v>
      </c>
      <c r="F801" t="e">
        <f>VLOOKUP(E801,FilmsPerYearPerCountry!$B$3:$C$27,2,FALSE)</f>
        <v>#N/A</v>
      </c>
      <c r="G801" t="s">
        <v>25</v>
      </c>
      <c r="H801">
        <v>23240020</v>
      </c>
      <c r="I801">
        <v>2470</v>
      </c>
      <c r="J801">
        <v>4.4000000000000004</v>
      </c>
      <c r="K801" t="str">
        <f t="shared" si="15"/>
        <v>USA</v>
      </c>
    </row>
    <row r="802" spans="1:11" x14ac:dyDescent="0.25">
      <c r="A802">
        <v>2600</v>
      </c>
      <c r="B802">
        <v>2014</v>
      </c>
      <c r="C802">
        <v>104</v>
      </c>
      <c r="D802" t="s">
        <v>9665</v>
      </c>
      <c r="E802" t="s">
        <v>163</v>
      </c>
      <c r="F802" t="str">
        <f>VLOOKUP(E802,FilmsPerYearPerCountry!$B$3:$C$27,2,FALSE)</f>
        <v>Sony Pictures</v>
      </c>
      <c r="G802" t="s">
        <v>9668</v>
      </c>
      <c r="H802">
        <v>23219748</v>
      </c>
      <c r="I802">
        <v>2658</v>
      </c>
      <c r="J802">
        <v>3.9</v>
      </c>
      <c r="K802" t="str">
        <f>IFERROR(LEFT(G802,FIND(",",G802,1)-1),G802)</f>
        <v>Canada</v>
      </c>
    </row>
    <row r="803" spans="1:11" x14ac:dyDescent="0.25">
      <c r="A803">
        <v>649</v>
      </c>
      <c r="B803">
        <v>2011</v>
      </c>
      <c r="C803">
        <v>112</v>
      </c>
      <c r="D803" t="s">
        <v>2992</v>
      </c>
      <c r="E803" t="s">
        <v>94</v>
      </c>
      <c r="F803" t="str">
        <f>VLOOKUP(E803,FilmsPerYearPerCountry!$B$3:$C$27,2,FALSE)</f>
        <v>Universal Pictures</v>
      </c>
      <c r="G803" t="s">
        <v>483</v>
      </c>
      <c r="H803">
        <v>23209310</v>
      </c>
      <c r="I803">
        <v>2789</v>
      </c>
      <c r="J803">
        <v>4.2</v>
      </c>
      <c r="K803" t="str">
        <f t="shared" si="15"/>
        <v>USA</v>
      </c>
    </row>
    <row r="804" spans="1:11" x14ac:dyDescent="0.25">
      <c r="A804">
        <v>650</v>
      </c>
      <c r="B804">
        <v>2011</v>
      </c>
      <c r="C804">
        <v>113</v>
      </c>
      <c r="D804" t="s">
        <v>2996</v>
      </c>
      <c r="E804" t="s">
        <v>263</v>
      </c>
      <c r="F804" t="str">
        <f>VLOOKUP(E804,FilmsPerYearPerCountry!$B$3:$C$27,2,FALSE)</f>
        <v>20th Century Fox</v>
      </c>
      <c r="G804" t="s">
        <v>2998</v>
      </c>
      <c r="H804">
        <v>23186769</v>
      </c>
      <c r="I804">
        <v>2473</v>
      </c>
      <c r="J804">
        <v>4.3</v>
      </c>
      <c r="K804" t="str">
        <f>IFERROR(LEFT(G804,FIND(",",G804,1)-1),G804)</f>
        <v>Hungary</v>
      </c>
    </row>
    <row r="805" spans="1:11" x14ac:dyDescent="0.25">
      <c r="A805">
        <v>4010</v>
      </c>
      <c r="B805">
        <v>2016</v>
      </c>
      <c r="C805">
        <v>101</v>
      </c>
      <c r="D805" t="s">
        <v>14154</v>
      </c>
      <c r="E805" t="s">
        <v>144</v>
      </c>
      <c r="F805" t="str">
        <f>VLOOKUP(E805,FilmsPerYearPerCountry!$B$3:$C$27,2,FALSE)</f>
        <v>Paramount Studios</v>
      </c>
      <c r="G805" t="s">
        <v>25</v>
      </c>
      <c r="H805">
        <v>23083334</v>
      </c>
      <c r="I805">
        <v>2413</v>
      </c>
      <c r="J805">
        <v>5.7</v>
      </c>
      <c r="K805" t="str">
        <f t="shared" si="15"/>
        <v>USA</v>
      </c>
    </row>
    <row r="806" spans="1:11" x14ac:dyDescent="0.25">
      <c r="A806">
        <v>2601</v>
      </c>
      <c r="B806">
        <v>2014</v>
      </c>
      <c r="C806">
        <v>105</v>
      </c>
      <c r="D806" t="s">
        <v>9669</v>
      </c>
      <c r="E806" t="s">
        <v>72</v>
      </c>
      <c r="F806" t="str">
        <f>VLOOKUP(E806,FilmsPerYearPerCountry!$B$3:$C$27,2,FALSE)</f>
        <v>Warner Bros.</v>
      </c>
      <c r="G806" t="s">
        <v>9672</v>
      </c>
      <c r="H806">
        <v>23022309</v>
      </c>
      <c r="I806">
        <v>3455</v>
      </c>
      <c r="J806">
        <v>4.2</v>
      </c>
      <c r="K806" t="str">
        <f>IFERROR(LEFT(G806,FIND(",",G806,1)-1),G806)</f>
        <v>UK</v>
      </c>
    </row>
    <row r="807" spans="1:11" x14ac:dyDescent="0.25">
      <c r="A807">
        <v>3299</v>
      </c>
      <c r="B807">
        <v>2015</v>
      </c>
      <c r="C807">
        <v>96</v>
      </c>
      <c r="D807" t="s">
        <v>11892</v>
      </c>
      <c r="E807" t="s">
        <v>777</v>
      </c>
      <c r="F807" t="e">
        <f>VLOOKUP(E807,FilmsPerYearPerCountry!$B$3:$C$27,2,FALSE)</f>
        <v>#N/A</v>
      </c>
      <c r="G807" t="s">
        <v>25</v>
      </c>
      <c r="H807">
        <v>22764410</v>
      </c>
      <c r="I807">
        <v>2720</v>
      </c>
      <c r="J807">
        <v>3</v>
      </c>
      <c r="K807" t="str">
        <f t="shared" si="15"/>
        <v>USA</v>
      </c>
    </row>
    <row r="808" spans="1:11" x14ac:dyDescent="0.25">
      <c r="A808">
        <v>1911</v>
      </c>
      <c r="B808">
        <v>2013</v>
      </c>
      <c r="C808">
        <v>103</v>
      </c>
      <c r="D808" t="s">
        <v>7358</v>
      </c>
      <c r="E808" t="s">
        <v>72</v>
      </c>
      <c r="F808" t="str">
        <f>VLOOKUP(E808,FilmsPerYearPerCountry!$B$3:$C$27,2,FALSE)</f>
        <v>Warner Bros.</v>
      </c>
      <c r="G808" t="s">
        <v>25</v>
      </c>
      <c r="H808">
        <v>22537881</v>
      </c>
      <c r="I808">
        <v>3160</v>
      </c>
      <c r="J808">
        <v>4.4000000000000004</v>
      </c>
      <c r="K808" t="str">
        <f t="shared" si="15"/>
        <v>USA</v>
      </c>
    </row>
    <row r="809" spans="1:11" x14ac:dyDescent="0.25">
      <c r="A809">
        <v>3300</v>
      </c>
      <c r="B809">
        <v>2015</v>
      </c>
      <c r="C809">
        <v>97</v>
      </c>
      <c r="D809" t="s">
        <v>11895</v>
      </c>
      <c r="E809" t="s">
        <v>263</v>
      </c>
      <c r="F809" t="str">
        <f>VLOOKUP(E809,FilmsPerYearPerCountry!$B$3:$C$27,2,FALSE)</f>
        <v>20th Century Fox</v>
      </c>
      <c r="G809" t="s">
        <v>2844</v>
      </c>
      <c r="H809">
        <v>22467450</v>
      </c>
      <c r="I809">
        <v>3273</v>
      </c>
      <c r="J809">
        <v>2.8</v>
      </c>
      <c r="K809" t="str">
        <f t="shared" si="15"/>
        <v>USA</v>
      </c>
    </row>
    <row r="810" spans="1:11" x14ac:dyDescent="0.25">
      <c r="A810">
        <v>4741</v>
      </c>
      <c r="B810">
        <v>2017</v>
      </c>
      <c r="C810">
        <v>95</v>
      </c>
      <c r="D810" t="s">
        <v>16521</v>
      </c>
      <c r="E810" t="s">
        <v>11789</v>
      </c>
      <c r="F810" t="e">
        <f>VLOOKUP(E810,FilmsPerYearPerCountry!$B$3:$C$27,2,FALSE)</f>
        <v>#N/A</v>
      </c>
      <c r="G810" t="s">
        <v>124</v>
      </c>
      <c r="H810">
        <v>22395806</v>
      </c>
      <c r="I810">
        <v>2220</v>
      </c>
      <c r="J810">
        <v>3.7</v>
      </c>
      <c r="K810" t="str">
        <f t="shared" si="15"/>
        <v>USA</v>
      </c>
    </row>
    <row r="811" spans="1:11" x14ac:dyDescent="0.25">
      <c r="A811">
        <v>3301</v>
      </c>
      <c r="B811">
        <v>2015</v>
      </c>
      <c r="C811">
        <v>98</v>
      </c>
      <c r="D811" t="s">
        <v>11898</v>
      </c>
      <c r="E811" t="s">
        <v>144</v>
      </c>
      <c r="F811" t="str">
        <f>VLOOKUP(E811,FilmsPerYearPerCountry!$B$3:$C$27,2,FALSE)</f>
        <v>Paramount Studios</v>
      </c>
      <c r="G811" t="s">
        <v>25</v>
      </c>
      <c r="H811">
        <v>22348241</v>
      </c>
      <c r="I811">
        <v>2900</v>
      </c>
      <c r="J811">
        <v>4.7</v>
      </c>
      <c r="K811" t="str">
        <f t="shared" si="15"/>
        <v>USA</v>
      </c>
    </row>
    <row r="812" spans="1:11" x14ac:dyDescent="0.25">
      <c r="A812">
        <v>4743</v>
      </c>
      <c r="B812">
        <v>2017</v>
      </c>
      <c r="C812">
        <v>97</v>
      </c>
      <c r="D812" t="s">
        <v>16525</v>
      </c>
      <c r="E812" t="s">
        <v>212</v>
      </c>
      <c r="F812" t="str">
        <f>VLOOKUP(E812,FilmsPerYearPerCountry!$B$3:$C$27,2,FALSE)</f>
        <v>Columbia Pictures</v>
      </c>
      <c r="G812" t="s">
        <v>25</v>
      </c>
      <c r="H812">
        <v>22105643</v>
      </c>
      <c r="I812">
        <v>3162</v>
      </c>
      <c r="J812">
        <v>5.0999999999999996</v>
      </c>
      <c r="K812" t="str">
        <f t="shared" si="15"/>
        <v>USA</v>
      </c>
    </row>
    <row r="813" spans="1:11" x14ac:dyDescent="0.25">
      <c r="A813">
        <v>4744</v>
      </c>
      <c r="B813">
        <v>2017</v>
      </c>
      <c r="C813">
        <v>98</v>
      </c>
      <c r="D813" t="s">
        <v>16528</v>
      </c>
      <c r="E813" t="s">
        <v>455</v>
      </c>
      <c r="F813" t="str">
        <f>VLOOKUP(E813,FilmsPerYearPerCountry!$B$3:$C$27,2,FALSE)</f>
        <v>Lionsgate Films</v>
      </c>
      <c r="G813" t="s">
        <v>460</v>
      </c>
      <c r="H813">
        <v>21885107</v>
      </c>
      <c r="I813">
        <v>2528</v>
      </c>
      <c r="J813">
        <v>3.9</v>
      </c>
      <c r="K813" t="str">
        <f t="shared" si="15"/>
        <v>USA</v>
      </c>
    </row>
    <row r="814" spans="1:11" x14ac:dyDescent="0.25">
      <c r="A814">
        <v>4745</v>
      </c>
      <c r="B814">
        <v>2017</v>
      </c>
      <c r="C814">
        <v>99</v>
      </c>
      <c r="D814" t="s">
        <v>16531</v>
      </c>
      <c r="E814" t="s">
        <v>189</v>
      </c>
      <c r="F814" t="e">
        <f>VLOOKUP(E814,FilmsPerYearPerCountry!$B$3:$C$27,2,FALSE)</f>
        <v>#N/A</v>
      </c>
      <c r="G814" t="s">
        <v>16534</v>
      </c>
      <c r="H814">
        <v>21858070</v>
      </c>
      <c r="I814">
        <v>2705</v>
      </c>
      <c r="K814" t="str">
        <f>IFERROR(LEFT(G814,FIND(",",G814,1)-1),G814)</f>
        <v>Indonesia</v>
      </c>
    </row>
    <row r="815" spans="1:11" x14ac:dyDescent="0.25">
      <c r="A815">
        <v>1912</v>
      </c>
      <c r="B815">
        <v>2013</v>
      </c>
      <c r="C815">
        <v>104</v>
      </c>
      <c r="D815" t="s">
        <v>7361</v>
      </c>
      <c r="E815" t="s">
        <v>271</v>
      </c>
      <c r="F815" t="str">
        <f>VLOOKUP(E815,FilmsPerYearPerCountry!$B$3:$C$27,2,FALSE)</f>
        <v>Lionsgate Films</v>
      </c>
      <c r="G815" t="s">
        <v>25</v>
      </c>
      <c r="H815">
        <v>21819348</v>
      </c>
      <c r="I815">
        <v>2633</v>
      </c>
      <c r="J815">
        <v>2.8</v>
      </c>
      <c r="K815" t="str">
        <f t="shared" si="15"/>
        <v>USA</v>
      </c>
    </row>
    <row r="816" spans="1:11" x14ac:dyDescent="0.25">
      <c r="A816">
        <v>651</v>
      </c>
      <c r="B816">
        <v>2011</v>
      </c>
      <c r="C816">
        <v>114</v>
      </c>
      <c r="D816" t="s">
        <v>3000</v>
      </c>
      <c r="E816" t="s">
        <v>94</v>
      </c>
      <c r="F816" t="str">
        <f>VLOOKUP(E816,FilmsPerYearPerCountry!$B$3:$C$27,2,FALSE)</f>
        <v>Universal Pictures</v>
      </c>
      <c r="G816" t="s">
        <v>25</v>
      </c>
      <c r="H816">
        <v>21596445</v>
      </c>
      <c r="I816">
        <v>2772</v>
      </c>
      <c r="J816">
        <v>3.1</v>
      </c>
      <c r="K816" t="str">
        <f t="shared" si="15"/>
        <v>USA</v>
      </c>
    </row>
    <row r="817" spans="1:11" x14ac:dyDescent="0.25">
      <c r="A817">
        <v>1913</v>
      </c>
      <c r="B817">
        <v>2013</v>
      </c>
      <c r="C817">
        <v>105</v>
      </c>
      <c r="D817" t="s">
        <v>7366</v>
      </c>
      <c r="E817">
        <v>-1</v>
      </c>
      <c r="F817" t="e">
        <f>VLOOKUP(E817,FilmsPerYearPerCountry!$B$3:$C$27,2,FALSE)</f>
        <v>#N/A</v>
      </c>
      <c r="G817" t="s">
        <v>1268</v>
      </c>
      <c r="H817">
        <v>21590086</v>
      </c>
      <c r="I817">
        <v>960</v>
      </c>
      <c r="K817" t="str">
        <f t="shared" si="15"/>
        <v>Japan</v>
      </c>
    </row>
    <row r="818" spans="1:11" x14ac:dyDescent="0.25">
      <c r="A818">
        <v>4011</v>
      </c>
      <c r="B818">
        <v>2016</v>
      </c>
      <c r="C818">
        <v>102</v>
      </c>
      <c r="D818" t="s">
        <v>14158</v>
      </c>
      <c r="E818" t="s">
        <v>2974</v>
      </c>
      <c r="F818" t="e">
        <f>VLOOKUP(E818,FilmsPerYearPerCountry!$B$3:$C$27,2,FALSE)</f>
        <v>#N/A</v>
      </c>
      <c r="G818" t="s">
        <v>14160</v>
      </c>
      <c r="H818">
        <v>21587519</v>
      </c>
      <c r="I818">
        <v>2443</v>
      </c>
      <c r="J818">
        <v>5.8</v>
      </c>
      <c r="K818" t="str">
        <f t="shared" si="15"/>
        <v>France</v>
      </c>
    </row>
    <row r="819" spans="1:11" x14ac:dyDescent="0.25">
      <c r="A819">
        <v>1914</v>
      </c>
      <c r="B819">
        <v>2013</v>
      </c>
      <c r="C819">
        <v>106</v>
      </c>
      <c r="D819" t="s">
        <v>7369</v>
      </c>
      <c r="E819" t="s">
        <v>247</v>
      </c>
      <c r="F819" t="e">
        <f>VLOOKUP(E819,FilmsPerYearPerCountry!$B$3:$C$27,2,FALSE)</f>
        <v>#N/A</v>
      </c>
      <c r="G819" t="s">
        <v>25</v>
      </c>
      <c r="H819">
        <v>21569509</v>
      </c>
      <c r="I819">
        <v>2230</v>
      </c>
      <c r="J819">
        <v>3.4</v>
      </c>
      <c r="K819" t="str">
        <f t="shared" si="15"/>
        <v>USA</v>
      </c>
    </row>
    <row r="820" spans="1:11" x14ac:dyDescent="0.25">
      <c r="A820">
        <v>111</v>
      </c>
      <c r="B820">
        <v>2010</v>
      </c>
      <c r="C820">
        <v>111</v>
      </c>
      <c r="D820" t="s">
        <v>728</v>
      </c>
      <c r="E820" t="s">
        <v>263</v>
      </c>
      <c r="F820" t="str">
        <f>VLOOKUP(E820,FilmsPerYearPerCountry!$B$3:$C$27,2,FALSE)</f>
        <v>20th Century Fox</v>
      </c>
      <c r="G820" t="s">
        <v>25</v>
      </c>
      <c r="H820">
        <v>21540363</v>
      </c>
      <c r="I820">
        <v>1831</v>
      </c>
      <c r="J820">
        <v>5.0999999999999996</v>
      </c>
      <c r="K820" t="str">
        <f t="shared" si="15"/>
        <v>USA</v>
      </c>
    </row>
    <row r="821" spans="1:11" x14ac:dyDescent="0.25">
      <c r="A821">
        <v>1915</v>
      </c>
      <c r="B821">
        <v>2013</v>
      </c>
      <c r="C821">
        <v>107</v>
      </c>
      <c r="D821" t="s">
        <v>7372</v>
      </c>
      <c r="E821" t="s">
        <v>247</v>
      </c>
      <c r="F821" t="e">
        <f>VLOOKUP(E821,FilmsPerYearPerCountry!$B$3:$C$27,2,FALSE)</f>
        <v>#N/A</v>
      </c>
      <c r="G821" t="s">
        <v>25</v>
      </c>
      <c r="H821">
        <v>21506546</v>
      </c>
      <c r="I821">
        <v>1001</v>
      </c>
      <c r="J821">
        <v>6.8</v>
      </c>
      <c r="K821" t="str">
        <f t="shared" si="15"/>
        <v>USA</v>
      </c>
    </row>
    <row r="822" spans="1:11" x14ac:dyDescent="0.25">
      <c r="A822">
        <v>1916</v>
      </c>
      <c r="B822">
        <v>2013</v>
      </c>
      <c r="C822">
        <v>108</v>
      </c>
      <c r="D822" t="s">
        <v>7375</v>
      </c>
      <c r="E822" t="s">
        <v>263</v>
      </c>
      <c r="F822" t="str">
        <f>VLOOKUP(E822,FilmsPerYearPerCountry!$B$3:$C$27,2,FALSE)</f>
        <v>20th Century Fox</v>
      </c>
      <c r="G822" t="s">
        <v>1649</v>
      </c>
      <c r="H822">
        <v>21488481</v>
      </c>
      <c r="I822">
        <v>1316</v>
      </c>
      <c r="J822">
        <v>5.3</v>
      </c>
      <c r="K822" t="str">
        <f t="shared" si="15"/>
        <v>USA</v>
      </c>
    </row>
    <row r="823" spans="1:11" x14ac:dyDescent="0.25">
      <c r="A823">
        <v>652</v>
      </c>
      <c r="B823">
        <v>2011</v>
      </c>
      <c r="C823">
        <v>115</v>
      </c>
      <c r="D823" t="s">
        <v>3003</v>
      </c>
      <c r="E823" t="s">
        <v>63</v>
      </c>
      <c r="F823" t="str">
        <f>VLOOKUP(E823,FilmsPerYearPerCountry!$B$3:$C$27,2,FALSE)</f>
        <v>Summit Entertainment</v>
      </c>
      <c r="G823" t="s">
        <v>25</v>
      </c>
      <c r="H823">
        <v>21443494</v>
      </c>
      <c r="I823">
        <v>2327</v>
      </c>
      <c r="J823">
        <v>1.8</v>
      </c>
      <c r="K823" t="str">
        <f t="shared" si="15"/>
        <v>USA</v>
      </c>
    </row>
    <row r="824" spans="1:11" x14ac:dyDescent="0.25">
      <c r="A824">
        <v>1917</v>
      </c>
      <c r="B824">
        <v>2013</v>
      </c>
      <c r="C824">
        <v>109</v>
      </c>
      <c r="D824" t="s">
        <v>7379</v>
      </c>
      <c r="E824">
        <v>-1</v>
      </c>
      <c r="F824" t="e">
        <f>VLOOKUP(E824,FilmsPerYearPerCountry!$B$3:$C$27,2,FALSE)</f>
        <v>#N/A</v>
      </c>
      <c r="G824" t="s">
        <v>25</v>
      </c>
      <c r="H824">
        <v>21403519</v>
      </c>
      <c r="I824">
        <v>1584</v>
      </c>
      <c r="K824" t="str">
        <f t="shared" si="15"/>
        <v>USA</v>
      </c>
    </row>
    <row r="825" spans="1:11" x14ac:dyDescent="0.25">
      <c r="A825">
        <v>112</v>
      </c>
      <c r="B825">
        <v>2010</v>
      </c>
      <c r="C825">
        <v>112</v>
      </c>
      <c r="D825" t="s">
        <v>733</v>
      </c>
      <c r="E825" t="s">
        <v>739</v>
      </c>
      <c r="F825" t="e">
        <f>VLOOKUP(E825,FilmsPerYearPerCountry!$B$3:$C$27,2,FALSE)</f>
        <v>#N/A</v>
      </c>
      <c r="G825" t="s">
        <v>25</v>
      </c>
      <c r="H825">
        <v>21393620</v>
      </c>
      <c r="I825">
        <v>2883</v>
      </c>
      <c r="J825">
        <v>2.6</v>
      </c>
      <c r="K825" t="str">
        <f t="shared" si="15"/>
        <v>USA</v>
      </c>
    </row>
    <row r="826" spans="1:11" x14ac:dyDescent="0.25">
      <c r="A826">
        <v>653</v>
      </c>
      <c r="B826">
        <v>2011</v>
      </c>
      <c r="C826">
        <v>116</v>
      </c>
      <c r="D826" t="s">
        <v>3006</v>
      </c>
      <c r="E826" t="s">
        <v>30</v>
      </c>
      <c r="F826" t="str">
        <f>VLOOKUP(E826,FilmsPerYearPerCountry!$B$3:$C$27,2,FALSE)</f>
        <v>Walt Disney Pictures</v>
      </c>
      <c r="G826" t="s">
        <v>25</v>
      </c>
      <c r="H826">
        <v>21392758</v>
      </c>
      <c r="I826">
        <v>3117</v>
      </c>
      <c r="J826">
        <v>4.9000000000000004</v>
      </c>
      <c r="K826" t="str">
        <f t="shared" si="15"/>
        <v>USA</v>
      </c>
    </row>
    <row r="827" spans="1:11" x14ac:dyDescent="0.25">
      <c r="A827">
        <v>2602</v>
      </c>
      <c r="B827">
        <v>2014</v>
      </c>
      <c r="C827">
        <v>106</v>
      </c>
      <c r="D827" t="s">
        <v>9674</v>
      </c>
      <c r="E827" t="s">
        <v>94</v>
      </c>
      <c r="F827" t="str">
        <f>VLOOKUP(E827,FilmsPerYearPerCountry!$B$3:$C$27,2,FALSE)</f>
        <v>Universal Pictures</v>
      </c>
      <c r="G827" t="s">
        <v>25</v>
      </c>
      <c r="H827">
        <v>21321100</v>
      </c>
      <c r="I827">
        <v>2650</v>
      </c>
      <c r="J827">
        <v>3.8</v>
      </c>
      <c r="K827" t="str">
        <f t="shared" si="15"/>
        <v>USA</v>
      </c>
    </row>
    <row r="828" spans="1:11" x14ac:dyDescent="0.25">
      <c r="A828">
        <v>654</v>
      </c>
      <c r="B828">
        <v>2011</v>
      </c>
      <c r="C828">
        <v>117</v>
      </c>
      <c r="D828" t="s">
        <v>3009</v>
      </c>
      <c r="E828" t="s">
        <v>94</v>
      </c>
      <c r="F828" t="str">
        <f>VLOOKUP(E828,FilmsPerYearPerCountry!$B$3:$C$27,2,FALSE)</f>
        <v>Universal Pictures</v>
      </c>
      <c r="G828" t="s">
        <v>460</v>
      </c>
      <c r="H828">
        <v>21302340</v>
      </c>
      <c r="I828">
        <v>2664</v>
      </c>
      <c r="J828">
        <v>3.5</v>
      </c>
      <c r="K828" t="str">
        <f t="shared" si="15"/>
        <v>USA</v>
      </c>
    </row>
    <row r="829" spans="1:11" x14ac:dyDescent="0.25">
      <c r="A829">
        <v>655</v>
      </c>
      <c r="B829">
        <v>2011</v>
      </c>
      <c r="C829">
        <v>118</v>
      </c>
      <c r="D829" t="s">
        <v>3012</v>
      </c>
      <c r="E829" t="s">
        <v>455</v>
      </c>
      <c r="F829" t="str">
        <f>VLOOKUP(E829,FilmsPerYearPerCountry!$B$3:$C$27,2,FALSE)</f>
        <v>Lionsgate Films</v>
      </c>
      <c r="G829" t="s">
        <v>25</v>
      </c>
      <c r="H829">
        <v>21295021</v>
      </c>
      <c r="I829">
        <v>3015</v>
      </c>
      <c r="J829">
        <v>3.6</v>
      </c>
      <c r="K829" t="str">
        <f t="shared" si="15"/>
        <v>USA</v>
      </c>
    </row>
    <row r="830" spans="1:11" x14ac:dyDescent="0.25">
      <c r="A830">
        <v>4012</v>
      </c>
      <c r="B830">
        <v>2016</v>
      </c>
      <c r="C830">
        <v>103</v>
      </c>
      <c r="D830" t="s">
        <v>14162</v>
      </c>
      <c r="E830" t="s">
        <v>63</v>
      </c>
      <c r="F830" t="str">
        <f>VLOOKUP(E830,FilmsPerYearPerCountry!$B$3:$C$27,2,FALSE)</f>
        <v>Summit Entertainment</v>
      </c>
      <c r="G830" t="s">
        <v>574</v>
      </c>
      <c r="H830">
        <v>21218403</v>
      </c>
      <c r="I830">
        <v>2258</v>
      </c>
      <c r="J830">
        <v>3.8</v>
      </c>
      <c r="K830" t="str">
        <f>IFERROR(LEFT(G830,FIND(",",G830,1)-1),G830)</f>
        <v>France</v>
      </c>
    </row>
    <row r="831" spans="1:11" x14ac:dyDescent="0.25">
      <c r="A831">
        <v>113</v>
      </c>
      <c r="B831">
        <v>2010</v>
      </c>
      <c r="C831">
        <v>113</v>
      </c>
      <c r="D831" t="s">
        <v>740</v>
      </c>
      <c r="E831" t="s">
        <v>455</v>
      </c>
      <c r="F831" t="str">
        <f>VLOOKUP(E831,FilmsPerYearPerCountry!$B$3:$C$27,2,FALSE)</f>
        <v>Lionsgate Films</v>
      </c>
      <c r="G831" t="s">
        <v>90</v>
      </c>
      <c r="H831">
        <v>21148651</v>
      </c>
      <c r="I831">
        <v>2564</v>
      </c>
      <c r="J831">
        <v>5.2</v>
      </c>
      <c r="K831" t="str">
        <f t="shared" si="15"/>
        <v>USA</v>
      </c>
    </row>
    <row r="832" spans="1:11" x14ac:dyDescent="0.25">
      <c r="A832">
        <v>4746</v>
      </c>
      <c r="B832">
        <v>2017</v>
      </c>
      <c r="C832">
        <v>100</v>
      </c>
      <c r="D832" t="s">
        <v>16536</v>
      </c>
      <c r="E832" t="s">
        <v>7429</v>
      </c>
      <c r="F832" t="e">
        <f>VLOOKUP(E832,FilmsPerYearPerCountry!$B$3:$C$27,2,FALSE)</f>
        <v>#N/A</v>
      </c>
      <c r="G832" t="s">
        <v>25</v>
      </c>
      <c r="H832">
        <v>21120616</v>
      </c>
      <c r="I832">
        <v>1010</v>
      </c>
      <c r="J832">
        <v>7.6</v>
      </c>
      <c r="K832" t="str">
        <f t="shared" si="15"/>
        <v>USA</v>
      </c>
    </row>
    <row r="833" spans="1:11" x14ac:dyDescent="0.25">
      <c r="A833">
        <v>3303</v>
      </c>
      <c r="B833">
        <v>2015</v>
      </c>
      <c r="C833">
        <v>100</v>
      </c>
      <c r="D833" t="s">
        <v>11903</v>
      </c>
      <c r="E833" t="s">
        <v>163</v>
      </c>
      <c r="F833" t="str">
        <f>VLOOKUP(E833,FilmsPerYearPerCountry!$B$3:$C$27,2,FALSE)</f>
        <v>Sony Pictures</v>
      </c>
      <c r="G833" t="s">
        <v>25</v>
      </c>
      <c r="H833">
        <v>21067116</v>
      </c>
      <c r="I833">
        <v>2815</v>
      </c>
      <c r="J833">
        <v>4</v>
      </c>
      <c r="K833" t="str">
        <f t="shared" si="15"/>
        <v>USA</v>
      </c>
    </row>
    <row r="834" spans="1:11" x14ac:dyDescent="0.25">
      <c r="A834">
        <v>4747</v>
      </c>
      <c r="B834">
        <v>2017</v>
      </c>
      <c r="C834">
        <v>101</v>
      </c>
      <c r="D834" t="s">
        <v>16539</v>
      </c>
      <c r="E834" t="s">
        <v>615</v>
      </c>
      <c r="F834" t="e">
        <f>VLOOKUP(E834,FilmsPerYearPerCountry!$B$3:$C$27,2,FALSE)</f>
        <v>#N/A</v>
      </c>
      <c r="G834" t="s">
        <v>79</v>
      </c>
      <c r="H834">
        <v>21051680</v>
      </c>
      <c r="I834">
        <v>1186</v>
      </c>
      <c r="J834">
        <v>9</v>
      </c>
      <c r="K834" t="str">
        <f t="shared" si="15"/>
        <v>USA</v>
      </c>
    </row>
    <row r="835" spans="1:11" x14ac:dyDescent="0.25">
      <c r="A835">
        <v>114</v>
      </c>
      <c r="B835">
        <v>2010</v>
      </c>
      <c r="C835">
        <v>114</v>
      </c>
      <c r="D835" t="s">
        <v>743</v>
      </c>
      <c r="E835" t="s">
        <v>615</v>
      </c>
      <c r="F835" t="e">
        <f>VLOOKUP(E835,FilmsPerYearPerCountry!$B$3:$C$27,2,FALSE)</f>
        <v>#N/A</v>
      </c>
      <c r="G835" t="s">
        <v>25</v>
      </c>
      <c r="H835">
        <v>20811365</v>
      </c>
      <c r="I835">
        <v>994</v>
      </c>
      <c r="J835">
        <v>8.6</v>
      </c>
      <c r="K835" t="str">
        <f t="shared" ref="K835:K898" si="16">IFERROR(LEFT(G835,FIND(",",G835,1)-1),G835)</f>
        <v>USA</v>
      </c>
    </row>
    <row r="836" spans="1:11" x14ac:dyDescent="0.25">
      <c r="A836">
        <v>4013</v>
      </c>
      <c r="B836">
        <v>2016</v>
      </c>
      <c r="C836">
        <v>104</v>
      </c>
      <c r="D836" t="s">
        <v>14166</v>
      </c>
      <c r="E836" t="s">
        <v>11789</v>
      </c>
      <c r="F836" t="e">
        <f>VLOOKUP(E836,FilmsPerYearPerCountry!$B$3:$C$27,2,FALSE)</f>
        <v>#N/A</v>
      </c>
      <c r="G836" t="s">
        <v>25</v>
      </c>
      <c r="H836">
        <v>20810036</v>
      </c>
      <c r="I836">
        <v>2815</v>
      </c>
      <c r="J836">
        <v>5.3</v>
      </c>
      <c r="K836" t="str">
        <f t="shared" si="16"/>
        <v>USA</v>
      </c>
    </row>
    <row r="837" spans="1:11" x14ac:dyDescent="0.25">
      <c r="A837">
        <v>4748</v>
      </c>
      <c r="B837">
        <v>2017</v>
      </c>
      <c r="C837">
        <v>102</v>
      </c>
      <c r="D837" t="s">
        <v>16542</v>
      </c>
      <c r="E837" t="s">
        <v>2974</v>
      </c>
      <c r="F837" t="e">
        <f>VLOOKUP(E837,FilmsPerYearPerCountry!$B$3:$C$27,2,FALSE)</f>
        <v>#N/A</v>
      </c>
      <c r="G837" t="s">
        <v>25</v>
      </c>
      <c r="H837">
        <v>20783704</v>
      </c>
      <c r="I837">
        <v>1803</v>
      </c>
      <c r="J837">
        <v>3.4</v>
      </c>
      <c r="K837" t="str">
        <f t="shared" si="16"/>
        <v>USA</v>
      </c>
    </row>
    <row r="838" spans="1:11" x14ac:dyDescent="0.25">
      <c r="A838">
        <v>4014</v>
      </c>
      <c r="B838">
        <v>2016</v>
      </c>
      <c r="C838">
        <v>105</v>
      </c>
      <c r="D838" t="s">
        <v>14168</v>
      </c>
      <c r="E838" t="s">
        <v>14170</v>
      </c>
      <c r="F838" t="e">
        <f>VLOOKUP(E838,FilmsPerYearPerCountry!$B$3:$C$27,2,FALSE)</f>
        <v>#N/A</v>
      </c>
      <c r="G838" t="s">
        <v>2733</v>
      </c>
      <c r="H838">
        <v>20777061</v>
      </c>
      <c r="I838">
        <v>3121</v>
      </c>
      <c r="J838">
        <v>4.7</v>
      </c>
      <c r="K838" t="str">
        <f>IFERROR(LEFT(G838,FIND(",",G838,1)-1),G838)</f>
        <v>Canada</v>
      </c>
    </row>
    <row r="839" spans="1:11" x14ac:dyDescent="0.25">
      <c r="A839">
        <v>4015</v>
      </c>
      <c r="B839">
        <v>2016</v>
      </c>
      <c r="C839">
        <v>106</v>
      </c>
      <c r="D839" t="s">
        <v>14171</v>
      </c>
      <c r="E839" t="s">
        <v>9487</v>
      </c>
      <c r="F839" t="e">
        <f>VLOOKUP(E839,FilmsPerYearPerCountry!$B$3:$C$27,2,FALSE)</f>
        <v>#N/A</v>
      </c>
      <c r="G839" t="s">
        <v>25</v>
      </c>
      <c r="H839">
        <v>20774575</v>
      </c>
      <c r="I839">
        <v>2419</v>
      </c>
      <c r="J839">
        <v>2.2000000000000002</v>
      </c>
      <c r="K839" t="str">
        <f t="shared" si="16"/>
        <v>USA</v>
      </c>
    </row>
    <row r="840" spans="1:11" x14ac:dyDescent="0.25">
      <c r="A840">
        <v>4749</v>
      </c>
      <c r="B840">
        <v>2017</v>
      </c>
      <c r="C840">
        <v>103</v>
      </c>
      <c r="D840" t="s">
        <v>16545</v>
      </c>
      <c r="E840" t="s">
        <v>263</v>
      </c>
      <c r="F840" t="str">
        <f>VLOOKUP(E840,FilmsPerYearPerCountry!$B$3:$C$27,2,FALSE)</f>
        <v>20th Century Fox</v>
      </c>
      <c r="G840" t="s">
        <v>25</v>
      </c>
      <c r="H840">
        <v>20738724</v>
      </c>
      <c r="I840">
        <v>3174</v>
      </c>
      <c r="J840">
        <v>3.9</v>
      </c>
      <c r="K840" t="str">
        <f t="shared" si="16"/>
        <v>USA</v>
      </c>
    </row>
    <row r="841" spans="1:11" x14ac:dyDescent="0.25">
      <c r="A841">
        <v>4016</v>
      </c>
      <c r="B841">
        <v>2016</v>
      </c>
      <c r="C841">
        <v>107</v>
      </c>
      <c r="D841" t="s">
        <v>14173</v>
      </c>
      <c r="E841" t="s">
        <v>72</v>
      </c>
      <c r="F841" t="str">
        <f>VLOOKUP(E841,FilmsPerYearPerCountry!$B$3:$C$27,2,FALSE)</f>
        <v>Warner Bros.</v>
      </c>
      <c r="G841" t="s">
        <v>25</v>
      </c>
      <c r="H841">
        <v>20591853</v>
      </c>
      <c r="I841">
        <v>2681</v>
      </c>
      <c r="J841">
        <v>6.3</v>
      </c>
      <c r="K841" t="str">
        <f t="shared" si="16"/>
        <v>USA</v>
      </c>
    </row>
    <row r="842" spans="1:11" x14ac:dyDescent="0.25">
      <c r="A842">
        <v>4750</v>
      </c>
      <c r="B842">
        <v>2017</v>
      </c>
      <c r="C842">
        <v>104</v>
      </c>
      <c r="D842" t="s">
        <v>16548</v>
      </c>
      <c r="E842" t="s">
        <v>16420</v>
      </c>
      <c r="F842" t="e">
        <f>VLOOKUP(E842,FilmsPerYearPerCountry!$B$3:$C$27,2,FALSE)</f>
        <v>#N/A</v>
      </c>
      <c r="G842" t="s">
        <v>9791</v>
      </c>
      <c r="H842">
        <v>20497844</v>
      </c>
      <c r="I842">
        <v>3163</v>
      </c>
      <c r="J842">
        <v>4.3</v>
      </c>
      <c r="K842" t="s">
        <v>25</v>
      </c>
    </row>
    <row r="843" spans="1:11" x14ac:dyDescent="0.25">
      <c r="A843">
        <v>2603</v>
      </c>
      <c r="B843">
        <v>2014</v>
      </c>
      <c r="C843">
        <v>107</v>
      </c>
      <c r="D843" t="s">
        <v>9678</v>
      </c>
      <c r="E843" t="s">
        <v>2678</v>
      </c>
      <c r="F843" t="e">
        <f>VLOOKUP(E843,FilmsPerYearPerCountry!$B$3:$C$27,2,FALSE)</f>
        <v>#N/A</v>
      </c>
      <c r="G843" t="s">
        <v>9680</v>
      </c>
      <c r="H843">
        <v>20396829</v>
      </c>
      <c r="I843">
        <v>2647</v>
      </c>
      <c r="J843">
        <v>4</v>
      </c>
      <c r="K843" t="str">
        <f t="shared" si="16"/>
        <v>France</v>
      </c>
    </row>
    <row r="844" spans="1:11" x14ac:dyDescent="0.25">
      <c r="A844">
        <v>656</v>
      </c>
      <c r="B844">
        <v>2011</v>
      </c>
      <c r="C844">
        <v>119</v>
      </c>
      <c r="D844" t="s">
        <v>3015</v>
      </c>
      <c r="E844" t="s">
        <v>63</v>
      </c>
      <c r="F844" t="str">
        <f>VLOOKUP(E844,FilmsPerYearPerCountry!$B$3:$C$27,2,FALSE)</f>
        <v>Summit Entertainment</v>
      </c>
      <c r="G844" t="s">
        <v>3017</v>
      </c>
      <c r="H844">
        <v>20374484</v>
      </c>
      <c r="I844">
        <v>3017</v>
      </c>
      <c r="J844">
        <v>3.5</v>
      </c>
      <c r="K844" t="str">
        <f t="shared" si="16"/>
        <v>Germany</v>
      </c>
    </row>
    <row r="845" spans="1:11" x14ac:dyDescent="0.25">
      <c r="A845">
        <v>1245</v>
      </c>
      <c r="B845">
        <v>2012</v>
      </c>
      <c r="C845">
        <v>106</v>
      </c>
      <c r="D845" t="s">
        <v>5188</v>
      </c>
      <c r="E845" t="s">
        <v>212</v>
      </c>
      <c r="F845" t="str">
        <f>VLOOKUP(E845,FilmsPerYearPerCountry!$B$3:$C$27,2,FALSE)</f>
        <v>Columbia Pictures</v>
      </c>
      <c r="G845" t="s">
        <v>25</v>
      </c>
      <c r="H845">
        <v>20275446</v>
      </c>
      <c r="I845">
        <v>2255</v>
      </c>
      <c r="J845">
        <v>6.6</v>
      </c>
      <c r="K845" t="str">
        <f t="shared" si="16"/>
        <v>USA</v>
      </c>
    </row>
    <row r="846" spans="1:11" x14ac:dyDescent="0.25">
      <c r="A846">
        <v>115</v>
      </c>
      <c r="B846">
        <v>2010</v>
      </c>
      <c r="C846">
        <v>115</v>
      </c>
      <c r="D846" t="s">
        <v>747</v>
      </c>
      <c r="E846" t="s">
        <v>247</v>
      </c>
      <c r="F846" t="e">
        <f>VLOOKUP(E846,FilmsPerYearPerCountry!$B$3:$C$27,2,FALSE)</f>
        <v>#N/A</v>
      </c>
      <c r="G846" t="s">
        <v>25</v>
      </c>
      <c r="H846">
        <v>20255281</v>
      </c>
      <c r="I846">
        <v>1609</v>
      </c>
      <c r="J846">
        <v>3.8</v>
      </c>
      <c r="K846" t="str">
        <f t="shared" si="16"/>
        <v>USA</v>
      </c>
    </row>
    <row r="847" spans="1:11" x14ac:dyDescent="0.25">
      <c r="A847">
        <v>116</v>
      </c>
      <c r="B847">
        <v>2010</v>
      </c>
      <c r="C847">
        <v>116</v>
      </c>
      <c r="D847" t="s">
        <v>752</v>
      </c>
      <c r="E847" t="s">
        <v>584</v>
      </c>
      <c r="F847" t="e">
        <f>VLOOKUP(E847,FilmsPerYearPerCountry!$B$3:$C$27,2,FALSE)</f>
        <v>#N/A</v>
      </c>
      <c r="G847" t="s">
        <v>25</v>
      </c>
      <c r="H847">
        <v>20218921</v>
      </c>
      <c r="I847">
        <v>1441</v>
      </c>
      <c r="J847">
        <v>4.5</v>
      </c>
      <c r="K847" t="str">
        <f t="shared" si="16"/>
        <v>USA</v>
      </c>
    </row>
    <row r="848" spans="1:11" x14ac:dyDescent="0.25">
      <c r="A848">
        <v>4751</v>
      </c>
      <c r="B848">
        <v>2017</v>
      </c>
      <c r="C848">
        <v>105</v>
      </c>
      <c r="D848" t="s">
        <v>16550</v>
      </c>
      <c r="E848" t="s">
        <v>12042</v>
      </c>
      <c r="F848" t="e">
        <f>VLOOKUP(E848,FilmsPerYearPerCountry!$B$3:$C$27,2,FALSE)</f>
        <v>#N/A</v>
      </c>
      <c r="G848" t="s">
        <v>959</v>
      </c>
      <c r="H848">
        <v>20186659</v>
      </c>
      <c r="I848">
        <v>425</v>
      </c>
      <c r="K848" t="str">
        <f>IFERROR(LEFT(G848,FIND(",",G848,1)-1),G848)</f>
        <v>India</v>
      </c>
    </row>
    <row r="849" spans="1:11" x14ac:dyDescent="0.25">
      <c r="A849">
        <v>1918</v>
      </c>
      <c r="B849">
        <v>2013</v>
      </c>
      <c r="C849">
        <v>110</v>
      </c>
      <c r="D849" t="s">
        <v>7381</v>
      </c>
      <c r="E849" t="s">
        <v>2974</v>
      </c>
      <c r="F849" t="e">
        <f>VLOOKUP(E849,FilmsPerYearPerCountry!$B$3:$C$27,2,FALSE)</f>
        <v>#N/A</v>
      </c>
      <c r="G849" t="s">
        <v>25</v>
      </c>
      <c r="H849">
        <v>20158898</v>
      </c>
      <c r="I849">
        <v>2570</v>
      </c>
      <c r="J849">
        <v>4</v>
      </c>
      <c r="K849" t="str">
        <f t="shared" si="16"/>
        <v>USA</v>
      </c>
    </row>
    <row r="850" spans="1:11" x14ac:dyDescent="0.25">
      <c r="A850">
        <v>1246</v>
      </c>
      <c r="B850">
        <v>2012</v>
      </c>
      <c r="C850">
        <v>107</v>
      </c>
      <c r="D850" t="s">
        <v>5192</v>
      </c>
      <c r="E850" t="s">
        <v>94</v>
      </c>
      <c r="F850" t="str">
        <f>VLOOKUP(E850,FilmsPerYearPerCountry!$B$3:$C$27,2,FALSE)</f>
        <v>Universal Pictures</v>
      </c>
      <c r="G850" t="s">
        <v>79</v>
      </c>
      <c r="H850">
        <v>20157300</v>
      </c>
      <c r="I850">
        <v>2133</v>
      </c>
      <c r="J850">
        <v>6.1</v>
      </c>
      <c r="K850" t="str">
        <f t="shared" si="16"/>
        <v>USA</v>
      </c>
    </row>
    <row r="851" spans="1:11" x14ac:dyDescent="0.25">
      <c r="A851">
        <v>4017</v>
      </c>
      <c r="B851">
        <v>2016</v>
      </c>
      <c r="C851">
        <v>108</v>
      </c>
      <c r="D851" t="s">
        <v>14176</v>
      </c>
      <c r="E851" t="s">
        <v>14179</v>
      </c>
      <c r="F851" t="e">
        <f>VLOOKUP(E851,FilmsPerYearPerCountry!$B$3:$C$27,2,FALSE)</f>
        <v>#N/A</v>
      </c>
      <c r="G851" t="s">
        <v>13983</v>
      </c>
      <c r="H851">
        <v>20007149</v>
      </c>
      <c r="I851">
        <v>2822</v>
      </c>
      <c r="J851">
        <v>5.0999999999999996</v>
      </c>
      <c r="K851" t="str">
        <f t="shared" si="16"/>
        <v>USA</v>
      </c>
    </row>
    <row r="852" spans="1:11" x14ac:dyDescent="0.25">
      <c r="A852">
        <v>1919</v>
      </c>
      <c r="B852">
        <v>2013</v>
      </c>
      <c r="C852">
        <v>111</v>
      </c>
      <c r="D852" t="s">
        <v>7385</v>
      </c>
      <c r="E852" t="s">
        <v>263</v>
      </c>
      <c r="F852" t="str">
        <f>VLOOKUP(E852,FilmsPerYearPerCountry!$B$3:$C$27,2,FALSE)</f>
        <v>20th Century Fox</v>
      </c>
      <c r="G852" t="s">
        <v>25</v>
      </c>
      <c r="H852">
        <v>19701164</v>
      </c>
      <c r="I852">
        <v>2622</v>
      </c>
      <c r="J852">
        <v>4.9000000000000004</v>
      </c>
      <c r="K852" t="str">
        <f t="shared" si="16"/>
        <v>USA</v>
      </c>
    </row>
    <row r="853" spans="1:11" x14ac:dyDescent="0.25">
      <c r="A853">
        <v>4018</v>
      </c>
      <c r="B853">
        <v>2016</v>
      </c>
      <c r="C853">
        <v>109</v>
      </c>
      <c r="D853" t="s">
        <v>14180</v>
      </c>
      <c r="E853" t="s">
        <v>14184</v>
      </c>
      <c r="F853" t="e">
        <f>VLOOKUP(E853,FilmsPerYearPerCountry!$B$3:$C$27,2,FALSE)</f>
        <v>#N/A</v>
      </c>
      <c r="G853" t="s">
        <v>14182</v>
      </c>
      <c r="H853">
        <v>19700032</v>
      </c>
      <c r="I853">
        <v>2264</v>
      </c>
      <c r="J853">
        <v>1.1000000000000001</v>
      </c>
      <c r="K853" t="str">
        <f t="shared" si="16"/>
        <v>France</v>
      </c>
    </row>
    <row r="854" spans="1:11" x14ac:dyDescent="0.25">
      <c r="A854">
        <v>657</v>
      </c>
      <c r="B854">
        <v>2011</v>
      </c>
      <c r="C854">
        <v>120</v>
      </c>
      <c r="D854" t="s">
        <v>3019</v>
      </c>
      <c r="E854" t="s">
        <v>615</v>
      </c>
      <c r="F854" t="e">
        <f>VLOOKUP(E854,FilmsPerYearPerCountry!$B$3:$C$27,2,FALSE)</f>
        <v>#N/A</v>
      </c>
      <c r="G854" t="s">
        <v>70</v>
      </c>
      <c r="H854">
        <v>19490041</v>
      </c>
      <c r="I854">
        <v>2296</v>
      </c>
      <c r="J854">
        <v>5.5</v>
      </c>
      <c r="K854" t="str">
        <f t="shared" si="16"/>
        <v>UK</v>
      </c>
    </row>
    <row r="855" spans="1:11" x14ac:dyDescent="0.25">
      <c r="A855">
        <v>1920</v>
      </c>
      <c r="B855">
        <v>2013</v>
      </c>
      <c r="C855">
        <v>112</v>
      </c>
      <c r="D855" t="s">
        <v>7388</v>
      </c>
      <c r="E855" t="s">
        <v>72</v>
      </c>
      <c r="F855" t="str">
        <f>VLOOKUP(E855,FilmsPerYearPerCountry!$B$3:$C$27,2,FALSE)</f>
        <v>Warner Bros.</v>
      </c>
      <c r="G855" t="s">
        <v>25</v>
      </c>
      <c r="H855">
        <v>19452138</v>
      </c>
      <c r="I855">
        <v>2950</v>
      </c>
      <c r="J855">
        <v>5.2</v>
      </c>
      <c r="K855" t="str">
        <f t="shared" si="16"/>
        <v>USA</v>
      </c>
    </row>
    <row r="856" spans="1:11" x14ac:dyDescent="0.25">
      <c r="A856">
        <v>117</v>
      </c>
      <c r="B856">
        <v>2010</v>
      </c>
      <c r="C856">
        <v>117</v>
      </c>
      <c r="D856" t="s">
        <v>758</v>
      </c>
      <c r="E856">
        <v>-1</v>
      </c>
      <c r="F856" t="e">
        <f>VLOOKUP(E856,FilmsPerYearPerCountry!$B$3:$C$27,2,FALSE)</f>
        <v>#N/A</v>
      </c>
      <c r="G856" t="s">
        <v>25</v>
      </c>
      <c r="H856">
        <v>19422319</v>
      </c>
      <c r="I856">
        <v>1232</v>
      </c>
      <c r="K856" t="str">
        <f t="shared" si="16"/>
        <v>USA</v>
      </c>
    </row>
    <row r="857" spans="1:11" x14ac:dyDescent="0.25">
      <c r="A857">
        <v>3305</v>
      </c>
      <c r="B857">
        <v>2015</v>
      </c>
      <c r="C857">
        <v>102</v>
      </c>
      <c r="D857" t="s">
        <v>11906</v>
      </c>
      <c r="E857" t="s">
        <v>455</v>
      </c>
      <c r="F857" t="str">
        <f>VLOOKUP(E857,FilmsPerYearPerCountry!$B$3:$C$27,2,FALSE)</f>
        <v>Lionsgate Films</v>
      </c>
      <c r="G857" t="s">
        <v>911</v>
      </c>
      <c r="H857">
        <v>19375982</v>
      </c>
      <c r="I857">
        <v>2360</v>
      </c>
      <c r="J857">
        <v>8.1</v>
      </c>
      <c r="K857" t="str">
        <f>IFERROR(LEFT(G857,FIND(",",G857,1)-1),G857)</f>
        <v>UK</v>
      </c>
    </row>
    <row r="858" spans="1:11" x14ac:dyDescent="0.25">
      <c r="A858">
        <v>1921</v>
      </c>
      <c r="B858">
        <v>2013</v>
      </c>
      <c r="C858">
        <v>113</v>
      </c>
      <c r="D858" t="s">
        <v>7391</v>
      </c>
      <c r="E858" t="s">
        <v>263</v>
      </c>
      <c r="F858" t="str">
        <f>VLOOKUP(E858,FilmsPerYearPerCountry!$B$3:$C$27,2,FALSE)</f>
        <v>20th Century Fox</v>
      </c>
      <c r="G858" t="s">
        <v>25</v>
      </c>
      <c r="H858">
        <v>19316646</v>
      </c>
      <c r="I858">
        <v>3026</v>
      </c>
      <c r="J858">
        <v>3.6</v>
      </c>
      <c r="K858" t="str">
        <f t="shared" si="16"/>
        <v>USA</v>
      </c>
    </row>
    <row r="859" spans="1:11" x14ac:dyDescent="0.25">
      <c r="A859">
        <v>4019</v>
      </c>
      <c r="B859">
        <v>2016</v>
      </c>
      <c r="C859">
        <v>110</v>
      </c>
      <c r="D859" t="s">
        <v>14185</v>
      </c>
      <c r="E859" t="s">
        <v>615</v>
      </c>
      <c r="F859" t="e">
        <f>VLOOKUP(E859,FilmsPerYearPerCountry!$B$3:$C$27,2,FALSE)</f>
        <v>#N/A</v>
      </c>
      <c r="G859" t="s">
        <v>14188</v>
      </c>
      <c r="H859">
        <v>19206207</v>
      </c>
      <c r="I859">
        <v>2387</v>
      </c>
      <c r="J859">
        <v>5.6</v>
      </c>
      <c r="K859" t="str">
        <f t="shared" si="16"/>
        <v>Canada</v>
      </c>
    </row>
    <row r="860" spans="1:11" x14ac:dyDescent="0.25">
      <c r="A860">
        <v>1247</v>
      </c>
      <c r="B860">
        <v>2012</v>
      </c>
      <c r="C860">
        <v>108</v>
      </c>
      <c r="D860" t="s">
        <v>5195</v>
      </c>
      <c r="E860" t="s">
        <v>30</v>
      </c>
      <c r="F860" t="str">
        <f>VLOOKUP(E860,FilmsPerYearPerCountry!$B$3:$C$27,2,FALSE)</f>
        <v>Walt Disney Pictures</v>
      </c>
      <c r="G860" t="s">
        <v>1268</v>
      </c>
      <c r="H860">
        <v>19202743</v>
      </c>
      <c r="I860">
        <v>1522</v>
      </c>
      <c r="J860">
        <v>8</v>
      </c>
      <c r="K860" t="str">
        <f t="shared" si="16"/>
        <v>Japan</v>
      </c>
    </row>
    <row r="861" spans="1:11" x14ac:dyDescent="0.25">
      <c r="A861">
        <v>2604</v>
      </c>
      <c r="B861">
        <v>2014</v>
      </c>
      <c r="C861">
        <v>108</v>
      </c>
      <c r="D861" t="s">
        <v>9682</v>
      </c>
      <c r="E861" t="s">
        <v>271</v>
      </c>
      <c r="F861" t="str">
        <f>VLOOKUP(E861,FilmsPerYearPerCountry!$B$3:$C$27,2,FALSE)</f>
        <v>Lionsgate Films</v>
      </c>
      <c r="G861" t="s">
        <v>483</v>
      </c>
      <c r="H861">
        <v>19075290</v>
      </c>
      <c r="I861">
        <v>2753</v>
      </c>
      <c r="J861">
        <v>3</v>
      </c>
      <c r="K861" t="str">
        <f t="shared" si="16"/>
        <v>USA</v>
      </c>
    </row>
    <row r="862" spans="1:11" x14ac:dyDescent="0.25">
      <c r="A862">
        <v>118</v>
      </c>
      <c r="B862">
        <v>2010</v>
      </c>
      <c r="C862">
        <v>118</v>
      </c>
      <c r="D862" t="s">
        <v>763</v>
      </c>
      <c r="E862" t="s">
        <v>63</v>
      </c>
      <c r="F862" t="str">
        <f>VLOOKUP(E862,FilmsPerYearPerCountry!$B$3:$C$27,2,FALSE)</f>
        <v>Summit Entertainment</v>
      </c>
      <c r="G862" t="s">
        <v>25</v>
      </c>
      <c r="H862">
        <v>19068240</v>
      </c>
      <c r="I862">
        <v>2215</v>
      </c>
      <c r="J862">
        <v>4</v>
      </c>
      <c r="K862" t="str">
        <f t="shared" si="16"/>
        <v>USA</v>
      </c>
    </row>
    <row r="863" spans="1:11" x14ac:dyDescent="0.25">
      <c r="A863">
        <v>1248</v>
      </c>
      <c r="B863">
        <v>2012</v>
      </c>
      <c r="C863">
        <v>109</v>
      </c>
      <c r="D863" t="s">
        <v>5200</v>
      </c>
      <c r="E863" t="s">
        <v>271</v>
      </c>
      <c r="F863" t="str">
        <f>VLOOKUP(E863,FilmsPerYearPerCountry!$B$3:$C$27,2,FALSE)</f>
        <v>Lionsgate Films</v>
      </c>
      <c r="G863" t="s">
        <v>3370</v>
      </c>
      <c r="H863">
        <v>19019882</v>
      </c>
      <c r="I863">
        <v>886</v>
      </c>
      <c r="J863">
        <v>7.3</v>
      </c>
      <c r="K863" t="str">
        <f>IFERROR(LEFT(G863,FIND(",",G863,1)-1),G863)</f>
        <v>Spain</v>
      </c>
    </row>
    <row r="864" spans="1:11" x14ac:dyDescent="0.25">
      <c r="A864">
        <v>1249</v>
      </c>
      <c r="B864">
        <v>2012</v>
      </c>
      <c r="C864">
        <v>110</v>
      </c>
      <c r="D864" t="s">
        <v>5207</v>
      </c>
      <c r="E864">
        <v>-1</v>
      </c>
      <c r="F864" t="e">
        <f>VLOOKUP(E864,FilmsPerYearPerCountry!$B$3:$C$27,2,FALSE)</f>
        <v>#N/A</v>
      </c>
      <c r="G864" t="s">
        <v>25</v>
      </c>
      <c r="H864">
        <v>18942396</v>
      </c>
      <c r="I864">
        <v>2441</v>
      </c>
      <c r="K864" t="str">
        <f t="shared" si="16"/>
        <v>USA</v>
      </c>
    </row>
    <row r="865" spans="1:11" x14ac:dyDescent="0.25">
      <c r="A865">
        <v>658</v>
      </c>
      <c r="B865">
        <v>2011</v>
      </c>
      <c r="C865">
        <v>121</v>
      </c>
      <c r="D865" t="s">
        <v>3022</v>
      </c>
      <c r="E865" t="s">
        <v>2678</v>
      </c>
      <c r="F865" t="e">
        <f>VLOOKUP(E865,FilmsPerYearPerCountry!$B$3:$C$27,2,FALSE)</f>
        <v>#N/A</v>
      </c>
      <c r="G865" t="s">
        <v>25</v>
      </c>
      <c r="H865">
        <v>18877153</v>
      </c>
      <c r="I865">
        <v>2848</v>
      </c>
      <c r="J865">
        <v>2.2000000000000002</v>
      </c>
      <c r="K865" t="str">
        <f t="shared" si="16"/>
        <v>USA</v>
      </c>
    </row>
    <row r="866" spans="1:11" x14ac:dyDescent="0.25">
      <c r="A866">
        <v>2605</v>
      </c>
      <c r="B866">
        <v>2014</v>
      </c>
      <c r="C866">
        <v>109</v>
      </c>
      <c r="D866" t="s">
        <v>9685</v>
      </c>
      <c r="E866" t="s">
        <v>271</v>
      </c>
      <c r="F866" t="str">
        <f>VLOOKUP(E866,FilmsPerYearPerCountry!$B$3:$C$27,2,FALSE)</f>
        <v>Lionsgate Films</v>
      </c>
      <c r="G866" t="s">
        <v>25</v>
      </c>
      <c r="H866">
        <v>18848538</v>
      </c>
      <c r="I866">
        <v>2104</v>
      </c>
      <c r="J866">
        <v>2.2000000000000002</v>
      </c>
      <c r="K866" t="str">
        <f t="shared" si="16"/>
        <v>USA</v>
      </c>
    </row>
    <row r="867" spans="1:11" x14ac:dyDescent="0.25">
      <c r="A867">
        <v>4020</v>
      </c>
      <c r="B867">
        <v>2016</v>
      </c>
      <c r="C867">
        <v>111</v>
      </c>
      <c r="D867" t="s">
        <v>14190</v>
      </c>
      <c r="E867" t="s">
        <v>271</v>
      </c>
      <c r="F867" t="str">
        <f>VLOOKUP(E867,FilmsPerYearPerCountry!$B$3:$C$27,2,FALSE)</f>
        <v>Lionsgate Films</v>
      </c>
      <c r="G867" t="s">
        <v>25</v>
      </c>
      <c r="H867">
        <v>18730891</v>
      </c>
      <c r="I867">
        <v>2631</v>
      </c>
      <c r="J867">
        <v>2.6</v>
      </c>
      <c r="K867" t="str">
        <f t="shared" si="16"/>
        <v>USA</v>
      </c>
    </row>
    <row r="868" spans="1:11" x14ac:dyDescent="0.25">
      <c r="A868">
        <v>1250</v>
      </c>
      <c r="B868">
        <v>2012</v>
      </c>
      <c r="C868">
        <v>111</v>
      </c>
      <c r="D868" t="s">
        <v>5211</v>
      </c>
      <c r="E868" t="s">
        <v>63</v>
      </c>
      <c r="F868" t="str">
        <f>VLOOKUP(E868,FilmsPerYearPerCountry!$B$3:$C$27,2,FALSE)</f>
        <v>Summit Entertainment</v>
      </c>
      <c r="G868" t="s">
        <v>25</v>
      </c>
      <c r="H868">
        <v>18620000</v>
      </c>
      <c r="I868">
        <v>2998</v>
      </c>
      <c r="J868">
        <v>4</v>
      </c>
      <c r="K868" t="str">
        <f t="shared" si="16"/>
        <v>USA</v>
      </c>
    </row>
    <row r="869" spans="1:11" x14ac:dyDescent="0.25">
      <c r="A869">
        <v>4752</v>
      </c>
      <c r="B869">
        <v>2017</v>
      </c>
      <c r="C869">
        <v>106</v>
      </c>
      <c r="D869" t="s">
        <v>16554</v>
      </c>
      <c r="E869" t="s">
        <v>72</v>
      </c>
      <c r="F869" t="str">
        <f>VLOOKUP(E869,FilmsPerYearPerCountry!$B$3:$C$27,2,FALSE)</f>
        <v>Warner Bros.</v>
      </c>
      <c r="G869" t="s">
        <v>25</v>
      </c>
      <c r="H869">
        <v>18600152</v>
      </c>
      <c r="I869">
        <v>2464</v>
      </c>
      <c r="J869">
        <v>2.8</v>
      </c>
      <c r="K869" t="str">
        <f t="shared" si="16"/>
        <v>USA</v>
      </c>
    </row>
    <row r="870" spans="1:11" x14ac:dyDescent="0.25">
      <c r="A870">
        <v>1922</v>
      </c>
      <c r="B870">
        <v>2013</v>
      </c>
      <c r="C870">
        <v>114</v>
      </c>
      <c r="D870" t="s">
        <v>7393</v>
      </c>
      <c r="E870" t="s">
        <v>455</v>
      </c>
      <c r="F870" t="str">
        <f>VLOOKUP(E870,FilmsPerYearPerCountry!$B$3:$C$27,2,FALSE)</f>
        <v>Lionsgate Films</v>
      </c>
      <c r="G870" t="s">
        <v>79</v>
      </c>
      <c r="H870">
        <v>18494006</v>
      </c>
      <c r="I870">
        <v>2437</v>
      </c>
      <c r="J870">
        <v>6.6</v>
      </c>
      <c r="K870" t="str">
        <f t="shared" si="16"/>
        <v>USA</v>
      </c>
    </row>
    <row r="871" spans="1:11" x14ac:dyDescent="0.25">
      <c r="A871">
        <v>1251</v>
      </c>
      <c r="B871">
        <v>2012</v>
      </c>
      <c r="C871">
        <v>112</v>
      </c>
      <c r="D871" t="s">
        <v>5214</v>
      </c>
      <c r="E871" t="s">
        <v>144</v>
      </c>
      <c r="F871" t="str">
        <f>VLOOKUP(E871,FilmsPerYearPerCountry!$B$3:$C$27,2,FALSE)</f>
        <v>Paramount Studios</v>
      </c>
      <c r="G871" t="s">
        <v>25</v>
      </c>
      <c r="H871">
        <v>18450127</v>
      </c>
      <c r="I871">
        <v>1895</v>
      </c>
      <c r="J871">
        <v>2.6</v>
      </c>
      <c r="K871" t="str">
        <f t="shared" si="16"/>
        <v>USA</v>
      </c>
    </row>
    <row r="872" spans="1:11" x14ac:dyDescent="0.25">
      <c r="A872">
        <v>1923</v>
      </c>
      <c r="B872">
        <v>2013</v>
      </c>
      <c r="C872">
        <v>115</v>
      </c>
      <c r="D872" t="s">
        <v>7396</v>
      </c>
      <c r="E872">
        <v>-1</v>
      </c>
      <c r="F872" t="e">
        <f>VLOOKUP(E872,FilmsPerYearPerCountry!$B$3:$C$27,2,FALSE)</f>
        <v>#N/A</v>
      </c>
      <c r="G872" t="s">
        <v>1268</v>
      </c>
      <c r="H872">
        <v>18390117</v>
      </c>
      <c r="I872">
        <v>725</v>
      </c>
      <c r="K872" t="str">
        <f>IFERROR(LEFT(G872,FIND(",",G872,1)-1),G872)</f>
        <v>Japan</v>
      </c>
    </row>
    <row r="873" spans="1:11" x14ac:dyDescent="0.25">
      <c r="A873">
        <v>4753</v>
      </c>
      <c r="B873">
        <v>2017</v>
      </c>
      <c r="C873">
        <v>107</v>
      </c>
      <c r="D873" t="s">
        <v>16556</v>
      </c>
      <c r="E873" t="s">
        <v>212</v>
      </c>
      <c r="F873" t="str">
        <f>VLOOKUP(E873,FilmsPerYearPerCountry!$B$3:$C$27,2,FALSE)</f>
        <v>Columbia Pictures</v>
      </c>
      <c r="G873" t="s">
        <v>25</v>
      </c>
      <c r="H873">
        <v>18343983</v>
      </c>
      <c r="I873">
        <v>2577</v>
      </c>
      <c r="J873">
        <v>7.2</v>
      </c>
      <c r="K873" t="str">
        <f t="shared" si="16"/>
        <v>USA</v>
      </c>
    </row>
    <row r="874" spans="1:11" x14ac:dyDescent="0.25">
      <c r="A874">
        <v>119</v>
      </c>
      <c r="B874">
        <v>2010</v>
      </c>
      <c r="C874">
        <v>119</v>
      </c>
      <c r="D874" t="s">
        <v>767</v>
      </c>
      <c r="E874" t="s">
        <v>247</v>
      </c>
      <c r="F874" t="e">
        <f>VLOOKUP(E874,FilmsPerYearPerCountry!$B$3:$C$27,2,FALSE)</f>
        <v>#N/A</v>
      </c>
      <c r="G874" t="s">
        <v>770</v>
      </c>
      <c r="H874">
        <v>18335230</v>
      </c>
      <c r="I874">
        <v>916</v>
      </c>
      <c r="J874">
        <v>8.1999999999999993</v>
      </c>
      <c r="K874" t="str">
        <f t="shared" si="16"/>
        <v>USA</v>
      </c>
    </row>
    <row r="875" spans="1:11" x14ac:dyDescent="0.25">
      <c r="A875">
        <v>659</v>
      </c>
      <c r="B875">
        <v>2011</v>
      </c>
      <c r="C875">
        <v>122</v>
      </c>
      <c r="D875" t="s">
        <v>3025</v>
      </c>
      <c r="E875" t="s">
        <v>30</v>
      </c>
      <c r="F875" t="str">
        <f>VLOOKUP(E875,FilmsPerYearPerCountry!$B$3:$C$27,2,FALSE)</f>
        <v>Walt Disney Pictures</v>
      </c>
      <c r="G875" t="s">
        <v>25</v>
      </c>
      <c r="H875">
        <v>18302607</v>
      </c>
      <c r="I875">
        <v>3114</v>
      </c>
      <c r="J875">
        <v>6.4</v>
      </c>
      <c r="K875" t="str">
        <f t="shared" si="16"/>
        <v>USA</v>
      </c>
    </row>
    <row r="876" spans="1:11" x14ac:dyDescent="0.25">
      <c r="A876">
        <v>3307</v>
      </c>
      <c r="B876">
        <v>2015</v>
      </c>
      <c r="C876">
        <v>104</v>
      </c>
      <c r="D876" t="s">
        <v>11910</v>
      </c>
      <c r="E876" t="s">
        <v>144</v>
      </c>
      <c r="F876" t="str">
        <f>VLOOKUP(E876,FilmsPerYearPerCountry!$B$3:$C$27,2,FALSE)</f>
        <v>Paramount Studios</v>
      </c>
      <c r="G876" t="s">
        <v>25</v>
      </c>
      <c r="H876">
        <v>18300124</v>
      </c>
      <c r="I876">
        <v>1656</v>
      </c>
      <c r="J876">
        <v>3</v>
      </c>
      <c r="K876" t="str">
        <f t="shared" si="16"/>
        <v>USA</v>
      </c>
    </row>
    <row r="877" spans="1:11" x14ac:dyDescent="0.25">
      <c r="A877">
        <v>1252</v>
      </c>
      <c r="B877">
        <v>2012</v>
      </c>
      <c r="C877">
        <v>113</v>
      </c>
      <c r="D877" t="s">
        <v>5217</v>
      </c>
      <c r="E877" t="s">
        <v>72</v>
      </c>
      <c r="F877" t="str">
        <f>VLOOKUP(E877,FilmsPerYearPerCountry!$B$3:$C$27,2,FALSE)</f>
        <v>Warner Bros.</v>
      </c>
      <c r="G877" t="s">
        <v>25</v>
      </c>
      <c r="H877">
        <v>18119640</v>
      </c>
      <c r="I877">
        <v>2433</v>
      </c>
      <c r="K877" t="str">
        <f t="shared" si="16"/>
        <v>USA</v>
      </c>
    </row>
    <row r="878" spans="1:11" x14ac:dyDescent="0.25">
      <c r="A878">
        <v>4754</v>
      </c>
      <c r="B878">
        <v>2017</v>
      </c>
      <c r="C878">
        <v>108</v>
      </c>
      <c r="D878" t="s">
        <v>16558</v>
      </c>
      <c r="E878" t="s">
        <v>849</v>
      </c>
      <c r="F878" t="e">
        <f>VLOOKUP(E878,FilmsPerYearPerCountry!$B$3:$C$27,2,FALSE)</f>
        <v>#N/A</v>
      </c>
      <c r="G878" t="s">
        <v>16562</v>
      </c>
      <c r="H878">
        <v>18095701</v>
      </c>
      <c r="I878">
        <v>914</v>
      </c>
      <c r="J878">
        <v>9.3000000000000007</v>
      </c>
      <c r="K878" t="str">
        <f>IFERROR(LEFT(G878,FIND(",",G878,1)-1),G878)</f>
        <v>Italy</v>
      </c>
    </row>
    <row r="879" spans="1:11" x14ac:dyDescent="0.25">
      <c r="A879">
        <v>1924</v>
      </c>
      <c r="B879">
        <v>2013</v>
      </c>
      <c r="C879">
        <v>116</v>
      </c>
      <c r="D879" t="s">
        <v>7400</v>
      </c>
      <c r="E879" t="s">
        <v>615</v>
      </c>
      <c r="F879" t="e">
        <f>VLOOKUP(E879,FilmsPerYearPerCountry!$B$3:$C$27,2,FALSE)</f>
        <v>#N/A</v>
      </c>
      <c r="G879" t="s">
        <v>25</v>
      </c>
      <c r="H879">
        <v>18007317</v>
      </c>
      <c r="I879">
        <v>2161</v>
      </c>
      <c r="J879">
        <v>4.8</v>
      </c>
      <c r="K879" t="str">
        <f t="shared" si="16"/>
        <v>USA</v>
      </c>
    </row>
    <row r="880" spans="1:11" x14ac:dyDescent="0.25">
      <c r="A880">
        <v>120</v>
      </c>
      <c r="B880">
        <v>2010</v>
      </c>
      <c r="C880">
        <v>120</v>
      </c>
      <c r="D880" t="s">
        <v>774</v>
      </c>
      <c r="E880" t="s">
        <v>777</v>
      </c>
      <c r="F880" t="e">
        <f>VLOOKUP(E880,FilmsPerYearPerCountry!$B$3:$C$27,2,FALSE)</f>
        <v>#N/A</v>
      </c>
      <c r="G880" t="s">
        <v>25</v>
      </c>
      <c r="H880">
        <v>17804299</v>
      </c>
      <c r="I880">
        <v>3030</v>
      </c>
      <c r="J880">
        <v>5.0999999999999996</v>
      </c>
      <c r="K880" t="str">
        <f t="shared" si="16"/>
        <v>USA</v>
      </c>
    </row>
    <row r="881" spans="1:11" x14ac:dyDescent="0.25">
      <c r="A881">
        <v>4755</v>
      </c>
      <c r="B881">
        <v>2017</v>
      </c>
      <c r="C881">
        <v>109</v>
      </c>
      <c r="D881" t="s">
        <v>16564</v>
      </c>
      <c r="E881" t="s">
        <v>144</v>
      </c>
      <c r="F881" t="str">
        <f>VLOOKUP(E881,FilmsPerYearPerCountry!$B$3:$C$27,2,FALSE)</f>
        <v>Paramount Studios</v>
      </c>
      <c r="G881" t="s">
        <v>25</v>
      </c>
      <c r="H881">
        <v>17800004</v>
      </c>
      <c r="I881">
        <v>2368</v>
      </c>
      <c r="J881">
        <v>7.5</v>
      </c>
      <c r="K881" t="str">
        <f t="shared" si="16"/>
        <v>USA</v>
      </c>
    </row>
    <row r="882" spans="1:11" x14ac:dyDescent="0.25">
      <c r="A882">
        <v>4022</v>
      </c>
      <c r="B882">
        <v>2016</v>
      </c>
      <c r="C882">
        <v>113</v>
      </c>
      <c r="D882" t="s">
        <v>14192</v>
      </c>
      <c r="E882" t="s">
        <v>14194</v>
      </c>
      <c r="F882" t="e">
        <f>VLOOKUP(E882,FilmsPerYearPerCountry!$B$3:$C$27,2,FALSE)</f>
        <v>#N/A</v>
      </c>
      <c r="G882" t="s">
        <v>25</v>
      </c>
      <c r="H882">
        <v>17782178</v>
      </c>
      <c r="I882">
        <v>2945</v>
      </c>
      <c r="J882">
        <v>3.8</v>
      </c>
      <c r="K882" t="str">
        <f t="shared" si="16"/>
        <v>USA</v>
      </c>
    </row>
    <row r="883" spans="1:11" x14ac:dyDescent="0.25">
      <c r="A883">
        <v>2606</v>
      </c>
      <c r="B883">
        <v>2014</v>
      </c>
      <c r="C883">
        <v>110</v>
      </c>
      <c r="D883" t="s">
        <v>9688</v>
      </c>
      <c r="E883" t="s">
        <v>30</v>
      </c>
      <c r="F883" t="str">
        <f>VLOOKUP(E883,FilmsPerYearPerCountry!$B$3:$C$27,2,FALSE)</f>
        <v>Walt Disney Pictures</v>
      </c>
      <c r="G883" t="s">
        <v>25</v>
      </c>
      <c r="H883">
        <v>17780194</v>
      </c>
      <c r="I883">
        <v>1790</v>
      </c>
      <c r="J883">
        <v>6.8</v>
      </c>
      <c r="K883" t="str">
        <f t="shared" si="16"/>
        <v>USA</v>
      </c>
    </row>
    <row r="884" spans="1:11" x14ac:dyDescent="0.25">
      <c r="A884">
        <v>3308</v>
      </c>
      <c r="B884">
        <v>2015</v>
      </c>
      <c r="C884">
        <v>105</v>
      </c>
      <c r="D884" t="s">
        <v>11915</v>
      </c>
      <c r="E884" t="s">
        <v>94</v>
      </c>
      <c r="F884" t="str">
        <f>VLOOKUP(E884,FilmsPerYearPerCountry!$B$3:$C$27,2,FALSE)</f>
        <v>Universal Pictures</v>
      </c>
      <c r="G884" t="s">
        <v>70</v>
      </c>
      <c r="H884">
        <v>17766658</v>
      </c>
      <c r="I884">
        <v>2493</v>
      </c>
      <c r="J884">
        <v>8.1999999999999993</v>
      </c>
      <c r="K884" t="str">
        <f>IFERROR(LEFT(G884,FIND(",",G884,1)-1),G884)</f>
        <v>UK</v>
      </c>
    </row>
    <row r="885" spans="1:11" x14ac:dyDescent="0.25">
      <c r="A885">
        <v>1253</v>
      </c>
      <c r="B885">
        <v>2012</v>
      </c>
      <c r="C885">
        <v>114</v>
      </c>
      <c r="D885" t="s">
        <v>5221</v>
      </c>
      <c r="E885" t="s">
        <v>271</v>
      </c>
      <c r="F885" t="str">
        <f>VLOOKUP(E885,FilmsPerYearPerCountry!$B$3:$C$27,2,FALSE)</f>
        <v>Lionsgate Films</v>
      </c>
      <c r="G885" t="s">
        <v>25</v>
      </c>
      <c r="H885">
        <v>17742948</v>
      </c>
      <c r="I885">
        <v>745</v>
      </c>
      <c r="J885">
        <v>6.7</v>
      </c>
      <c r="K885" t="str">
        <f t="shared" si="16"/>
        <v>USA</v>
      </c>
    </row>
    <row r="886" spans="1:11" x14ac:dyDescent="0.25">
      <c r="A886">
        <v>3309</v>
      </c>
      <c r="B886">
        <v>2015</v>
      </c>
      <c r="C886">
        <v>106</v>
      </c>
      <c r="D886" t="s">
        <v>11918</v>
      </c>
      <c r="E886" t="s">
        <v>888</v>
      </c>
      <c r="F886" t="e">
        <f>VLOOKUP(E886,FilmsPerYearPerCountry!$B$3:$C$27,2,FALSE)</f>
        <v>#N/A</v>
      </c>
      <c r="G886" t="s">
        <v>70</v>
      </c>
      <c r="H886">
        <v>17737646</v>
      </c>
      <c r="I886">
        <v>898</v>
      </c>
      <c r="J886">
        <v>6.7</v>
      </c>
      <c r="K886" t="str">
        <f>IFERROR(LEFT(G886,FIND(",",G886,1)-1),G886)</f>
        <v>UK</v>
      </c>
    </row>
    <row r="887" spans="1:11" x14ac:dyDescent="0.25">
      <c r="A887">
        <v>660</v>
      </c>
      <c r="B887">
        <v>2011</v>
      </c>
      <c r="C887">
        <v>123</v>
      </c>
      <c r="D887" t="s">
        <v>3028</v>
      </c>
      <c r="E887" t="s">
        <v>189</v>
      </c>
      <c r="F887" t="e">
        <f>VLOOKUP(E887,FilmsPerYearPerCountry!$B$3:$C$27,2,FALSE)</f>
        <v>#N/A</v>
      </c>
      <c r="G887" t="s">
        <v>460</v>
      </c>
      <c r="H887">
        <v>17687709</v>
      </c>
      <c r="I887">
        <v>3330</v>
      </c>
      <c r="J887">
        <v>2.4</v>
      </c>
      <c r="K887" t="str">
        <f t="shared" si="16"/>
        <v>USA</v>
      </c>
    </row>
    <row r="888" spans="1:11" x14ac:dyDescent="0.25">
      <c r="A888">
        <v>1925</v>
      </c>
      <c r="B888">
        <v>2013</v>
      </c>
      <c r="C888">
        <v>117</v>
      </c>
      <c r="D888" t="s">
        <v>7402</v>
      </c>
      <c r="E888" t="s">
        <v>144</v>
      </c>
      <c r="F888" t="str">
        <f>VLOOKUP(E888,FilmsPerYearPerCountry!$B$3:$C$27,2,FALSE)</f>
        <v>Paramount Studios</v>
      </c>
      <c r="G888" t="s">
        <v>25</v>
      </c>
      <c r="H888">
        <v>17654912</v>
      </c>
      <c r="I888">
        <v>968</v>
      </c>
      <c r="J888">
        <v>8.6</v>
      </c>
      <c r="K888" t="str">
        <f t="shared" si="16"/>
        <v>USA</v>
      </c>
    </row>
    <row r="889" spans="1:11" x14ac:dyDescent="0.25">
      <c r="A889">
        <v>121</v>
      </c>
      <c r="B889">
        <v>2010</v>
      </c>
      <c r="C889">
        <v>121</v>
      </c>
      <c r="D889" t="s">
        <v>778</v>
      </c>
      <c r="E889" t="s">
        <v>781</v>
      </c>
      <c r="F889" t="e">
        <f>VLOOKUP(E889,FilmsPerYearPerCountry!$B$3:$C$27,2,FALSE)</f>
        <v>#N/A</v>
      </c>
      <c r="G889" t="s">
        <v>593</v>
      </c>
      <c r="H889">
        <v>17630465</v>
      </c>
      <c r="I889">
        <v>3002</v>
      </c>
      <c r="J889">
        <v>2.2999999999999998</v>
      </c>
      <c r="K889" t="str">
        <f t="shared" si="16"/>
        <v>USA</v>
      </c>
    </row>
    <row r="890" spans="1:11" x14ac:dyDescent="0.25">
      <c r="A890">
        <v>1926</v>
      </c>
      <c r="B890">
        <v>2013</v>
      </c>
      <c r="C890">
        <v>118</v>
      </c>
      <c r="D890" t="s">
        <v>7405</v>
      </c>
      <c r="E890" t="s">
        <v>2796</v>
      </c>
      <c r="F890" t="e">
        <f>VLOOKUP(E890,FilmsPerYearPerCountry!$B$3:$C$27,2,FALSE)</f>
        <v>#N/A</v>
      </c>
      <c r="G890" t="s">
        <v>25</v>
      </c>
      <c r="H890">
        <v>17616641</v>
      </c>
      <c r="I890">
        <v>2238</v>
      </c>
      <c r="J890">
        <v>4.2</v>
      </c>
      <c r="K890" t="str">
        <f t="shared" si="16"/>
        <v>USA</v>
      </c>
    </row>
    <row r="891" spans="1:11" x14ac:dyDescent="0.25">
      <c r="A891">
        <v>4756</v>
      </c>
      <c r="B891">
        <v>2017</v>
      </c>
      <c r="C891">
        <v>110</v>
      </c>
      <c r="D891" t="s">
        <v>16567</v>
      </c>
      <c r="E891" t="s">
        <v>615</v>
      </c>
      <c r="F891" t="e">
        <f>VLOOKUP(E891,FilmsPerYearPerCountry!$B$3:$C$27,2,FALSE)</f>
        <v>#N/A</v>
      </c>
      <c r="G891" t="s">
        <v>16569</v>
      </c>
      <c r="H891">
        <v>17571660</v>
      </c>
      <c r="I891">
        <v>1057</v>
      </c>
      <c r="J891">
        <v>5.7</v>
      </c>
      <c r="K891" t="s">
        <v>975</v>
      </c>
    </row>
    <row r="892" spans="1:11" x14ac:dyDescent="0.25">
      <c r="A892">
        <v>1927</v>
      </c>
      <c r="B892">
        <v>2013</v>
      </c>
      <c r="C892">
        <v>119</v>
      </c>
      <c r="D892" t="s">
        <v>7408</v>
      </c>
      <c r="E892" t="s">
        <v>7412</v>
      </c>
      <c r="F892" t="e">
        <f>VLOOKUP(E892,FilmsPerYearPerCountry!$B$3:$C$27,2,FALSE)</f>
        <v>#N/A</v>
      </c>
      <c r="G892" t="s">
        <v>25</v>
      </c>
      <c r="H892">
        <v>17550872</v>
      </c>
      <c r="I892">
        <v>835</v>
      </c>
      <c r="J892">
        <v>7.8</v>
      </c>
      <c r="K892" t="str">
        <f t="shared" si="16"/>
        <v>USA</v>
      </c>
    </row>
    <row r="893" spans="1:11" x14ac:dyDescent="0.25">
      <c r="A893">
        <v>1254</v>
      </c>
      <c r="B893">
        <v>2012</v>
      </c>
      <c r="C893">
        <v>115</v>
      </c>
      <c r="D893" t="s">
        <v>5225</v>
      </c>
      <c r="E893" t="s">
        <v>2974</v>
      </c>
      <c r="F893" t="e">
        <f>VLOOKUP(E893,FilmsPerYearPerCountry!$B$3:$C$27,2,FALSE)</f>
        <v>#N/A</v>
      </c>
      <c r="G893" t="s">
        <v>5228</v>
      </c>
      <c r="H893">
        <v>17529157</v>
      </c>
      <c r="I893">
        <v>2933</v>
      </c>
      <c r="J893">
        <v>1.6</v>
      </c>
      <c r="K893" t="str">
        <f>IFERROR(LEFT(G893,FIND(",",G893,1)-1),G893)</f>
        <v>Canada</v>
      </c>
    </row>
    <row r="894" spans="1:11" x14ac:dyDescent="0.25">
      <c r="A894">
        <v>3310</v>
      </c>
      <c r="B894">
        <v>2015</v>
      </c>
      <c r="C894">
        <v>107</v>
      </c>
      <c r="D894" t="s">
        <v>11921</v>
      </c>
      <c r="E894" t="s">
        <v>2974</v>
      </c>
      <c r="F894" t="e">
        <f>VLOOKUP(E894,FilmsPerYearPerCountry!$B$3:$C$27,2,FALSE)</f>
        <v>#N/A</v>
      </c>
      <c r="G894" t="s">
        <v>25</v>
      </c>
      <c r="H894">
        <v>17506470</v>
      </c>
      <c r="I894">
        <v>2002</v>
      </c>
      <c r="J894">
        <v>7.2</v>
      </c>
      <c r="K894" t="str">
        <f t="shared" si="16"/>
        <v>USA</v>
      </c>
    </row>
    <row r="895" spans="1:11" x14ac:dyDescent="0.25">
      <c r="A895">
        <v>4757</v>
      </c>
      <c r="B895">
        <v>2017</v>
      </c>
      <c r="C895">
        <v>111</v>
      </c>
      <c r="D895" t="s">
        <v>16570</v>
      </c>
      <c r="E895" t="s">
        <v>72</v>
      </c>
      <c r="F895" t="str">
        <f>VLOOKUP(E895,FilmsPerYearPerCountry!$B$3:$C$27,2,FALSE)</f>
        <v>Warner Bros.</v>
      </c>
      <c r="G895" t="s">
        <v>25</v>
      </c>
      <c r="H895">
        <v>17501244</v>
      </c>
      <c r="I895">
        <v>2902</v>
      </c>
      <c r="J895">
        <v>2.2000000000000002</v>
      </c>
      <c r="K895" t="str">
        <f t="shared" si="16"/>
        <v>USA</v>
      </c>
    </row>
    <row r="896" spans="1:11" x14ac:dyDescent="0.25">
      <c r="A896">
        <v>1255</v>
      </c>
      <c r="B896">
        <v>2012</v>
      </c>
      <c r="C896">
        <v>116</v>
      </c>
      <c r="D896" t="s">
        <v>5230</v>
      </c>
      <c r="E896" t="s">
        <v>94</v>
      </c>
      <c r="F896" t="str">
        <f>VLOOKUP(E896,FilmsPerYearPerCountry!$B$3:$C$27,2,FALSE)</f>
        <v>Universal Pictures</v>
      </c>
      <c r="G896" t="s">
        <v>25</v>
      </c>
      <c r="H896">
        <v>17450535</v>
      </c>
      <c r="I896">
        <v>2002</v>
      </c>
      <c r="J896">
        <v>5.3</v>
      </c>
      <c r="K896" t="str">
        <f t="shared" si="16"/>
        <v>USA</v>
      </c>
    </row>
    <row r="897" spans="1:11" x14ac:dyDescent="0.25">
      <c r="A897">
        <v>1928</v>
      </c>
      <c r="B897">
        <v>2013</v>
      </c>
      <c r="C897">
        <v>120</v>
      </c>
      <c r="D897" t="s">
        <v>7413</v>
      </c>
      <c r="E897" t="s">
        <v>189</v>
      </c>
      <c r="F897" t="e">
        <f>VLOOKUP(E897,FilmsPerYearPerCountry!$B$3:$C$27,2,FALSE)</f>
        <v>#N/A</v>
      </c>
      <c r="G897" t="s">
        <v>25</v>
      </c>
      <c r="H897">
        <v>17418667</v>
      </c>
      <c r="I897">
        <v>2313</v>
      </c>
      <c r="J897">
        <v>5</v>
      </c>
      <c r="K897" t="str">
        <f t="shared" si="16"/>
        <v>USA</v>
      </c>
    </row>
    <row r="898" spans="1:11" x14ac:dyDescent="0.25">
      <c r="A898">
        <v>2607</v>
      </c>
      <c r="B898">
        <v>2014</v>
      </c>
      <c r="C898">
        <v>111</v>
      </c>
      <c r="D898" t="s">
        <v>9691</v>
      </c>
      <c r="E898" t="s">
        <v>455</v>
      </c>
      <c r="F898" t="str">
        <f>VLOOKUP(E898,FilmsPerYearPerCountry!$B$3:$C$27,2,FALSE)</f>
        <v>Lionsgate Films</v>
      </c>
      <c r="G898" t="s">
        <v>25</v>
      </c>
      <c r="H898">
        <v>17390770</v>
      </c>
      <c r="I898">
        <v>1037</v>
      </c>
      <c r="J898">
        <v>3.2</v>
      </c>
      <c r="K898" t="str">
        <f t="shared" si="16"/>
        <v>USA</v>
      </c>
    </row>
    <row r="899" spans="1:11" x14ac:dyDescent="0.25">
      <c r="A899">
        <v>4023</v>
      </c>
      <c r="B899">
        <v>2016</v>
      </c>
      <c r="C899">
        <v>114</v>
      </c>
      <c r="D899" t="s">
        <v>14195</v>
      </c>
      <c r="E899" t="s">
        <v>2678</v>
      </c>
      <c r="F899" t="e">
        <f>VLOOKUP(E899,FilmsPerYearPerCountry!$B$3:$C$27,2,FALSE)</f>
        <v>#N/A</v>
      </c>
      <c r="G899" t="s">
        <v>25</v>
      </c>
      <c r="H899">
        <v>17368022</v>
      </c>
      <c r="I899">
        <v>3042</v>
      </c>
      <c r="J899">
        <v>4.7</v>
      </c>
      <c r="K899" t="str">
        <f t="shared" ref="K899:K962" si="17">IFERROR(LEFT(G899,FIND(",",G899,1)-1),G899)</f>
        <v>USA</v>
      </c>
    </row>
    <row r="900" spans="1:11" x14ac:dyDescent="0.25">
      <c r="A900">
        <v>2608</v>
      </c>
      <c r="B900">
        <v>2014</v>
      </c>
      <c r="C900">
        <v>112</v>
      </c>
      <c r="D900" t="s">
        <v>9694</v>
      </c>
      <c r="E900" t="s">
        <v>2974</v>
      </c>
      <c r="F900" t="e">
        <f>VLOOKUP(E900,FilmsPerYearPerCountry!$B$3:$C$27,2,FALSE)</f>
        <v>#N/A</v>
      </c>
      <c r="G900" t="s">
        <v>25</v>
      </c>
      <c r="H900">
        <v>17329486</v>
      </c>
      <c r="I900">
        <v>2310</v>
      </c>
      <c r="J900">
        <v>1.7</v>
      </c>
      <c r="K900" t="str">
        <f t="shared" si="17"/>
        <v>USA</v>
      </c>
    </row>
    <row r="901" spans="1:11" x14ac:dyDescent="0.25">
      <c r="A901">
        <v>4758</v>
      </c>
      <c r="B901">
        <v>2017</v>
      </c>
      <c r="C901">
        <v>112</v>
      </c>
      <c r="D901" t="s">
        <v>16573</v>
      </c>
      <c r="E901" t="s">
        <v>455</v>
      </c>
      <c r="F901" t="str">
        <f>VLOOKUP(E901,FilmsPerYearPerCountry!$B$3:$C$27,2,FALSE)</f>
        <v>Lionsgate Films</v>
      </c>
      <c r="G901" t="s">
        <v>25</v>
      </c>
      <c r="H901">
        <v>17273059</v>
      </c>
      <c r="I901">
        <v>1461</v>
      </c>
      <c r="J901">
        <v>5.6</v>
      </c>
      <c r="K901" t="str">
        <f t="shared" si="17"/>
        <v>USA</v>
      </c>
    </row>
    <row r="902" spans="1:11" x14ac:dyDescent="0.25">
      <c r="A902">
        <v>2609</v>
      </c>
      <c r="B902">
        <v>2014</v>
      </c>
      <c r="C902">
        <v>113</v>
      </c>
      <c r="D902" t="s">
        <v>9696</v>
      </c>
      <c r="E902" t="s">
        <v>7507</v>
      </c>
      <c r="F902" t="e">
        <f>VLOOKUP(E902,FilmsPerYearPerCountry!$B$3:$C$27,2,FALSE)</f>
        <v>#N/A</v>
      </c>
      <c r="G902" t="s">
        <v>9698</v>
      </c>
      <c r="H902">
        <v>17237855</v>
      </c>
      <c r="I902">
        <v>801</v>
      </c>
      <c r="J902">
        <v>7.3</v>
      </c>
      <c r="K902" t="str">
        <f>IFERROR(LEFT(G902,FIND(",",G902,1)-1),G902)</f>
        <v>UK</v>
      </c>
    </row>
    <row r="903" spans="1:11" x14ac:dyDescent="0.25">
      <c r="A903">
        <v>3311</v>
      </c>
      <c r="B903">
        <v>2015</v>
      </c>
      <c r="C903">
        <v>108</v>
      </c>
      <c r="D903" t="s">
        <v>11923</v>
      </c>
      <c r="E903" t="s">
        <v>256</v>
      </c>
      <c r="F903" t="e">
        <f>VLOOKUP(E903,FilmsPerYearPerCountry!$B$3:$C$27,2,FALSE)</f>
        <v>#N/A</v>
      </c>
      <c r="G903" t="s">
        <v>11925</v>
      </c>
      <c r="H903">
        <v>17223265</v>
      </c>
      <c r="I903">
        <v>2875</v>
      </c>
      <c r="J903">
        <v>3</v>
      </c>
      <c r="K903" t="str">
        <f t="shared" si="17"/>
        <v>USA</v>
      </c>
    </row>
    <row r="904" spans="1:11" x14ac:dyDescent="0.25">
      <c r="A904">
        <v>1256</v>
      </c>
      <c r="B904">
        <v>2012</v>
      </c>
      <c r="C904">
        <v>117</v>
      </c>
      <c r="D904" t="s">
        <v>5233</v>
      </c>
      <c r="E904" t="s">
        <v>271</v>
      </c>
      <c r="F904" t="str">
        <f>VLOOKUP(E904,FilmsPerYearPerCountry!$B$3:$C$27,2,FALSE)</f>
        <v>Lionsgate Films</v>
      </c>
      <c r="G904" t="s">
        <v>25</v>
      </c>
      <c r="H904">
        <v>17142080</v>
      </c>
      <c r="I904">
        <v>2271</v>
      </c>
      <c r="J904">
        <v>5.5</v>
      </c>
      <c r="K904" t="str">
        <f t="shared" si="17"/>
        <v>USA</v>
      </c>
    </row>
    <row r="905" spans="1:11" x14ac:dyDescent="0.25">
      <c r="A905">
        <v>4024</v>
      </c>
      <c r="B905">
        <v>2016</v>
      </c>
      <c r="C905">
        <v>115</v>
      </c>
      <c r="D905" t="s">
        <v>14197</v>
      </c>
      <c r="E905" t="s">
        <v>455</v>
      </c>
      <c r="F905" t="str">
        <f>VLOOKUP(E905,FilmsPerYearPerCountry!$B$3:$C$27,2,FALSE)</f>
        <v>Lionsgate Films</v>
      </c>
      <c r="G905" t="s">
        <v>14199</v>
      </c>
      <c r="H905">
        <v>17062499</v>
      </c>
      <c r="I905">
        <v>2411</v>
      </c>
      <c r="J905">
        <v>2.1</v>
      </c>
      <c r="K905" t="str">
        <f t="shared" si="17"/>
        <v>USA</v>
      </c>
    </row>
    <row r="906" spans="1:11" x14ac:dyDescent="0.25">
      <c r="A906">
        <v>122</v>
      </c>
      <c r="B906">
        <v>2010</v>
      </c>
      <c r="C906">
        <v>122</v>
      </c>
      <c r="D906" t="s">
        <v>782</v>
      </c>
      <c r="E906">
        <v>-1</v>
      </c>
      <c r="F906" t="e">
        <f>VLOOKUP(E906,FilmsPerYearPerCountry!$B$3:$C$27,2,FALSE)</f>
        <v>#N/A</v>
      </c>
      <c r="G906" t="s">
        <v>784</v>
      </c>
      <c r="H906">
        <v>17010170</v>
      </c>
      <c r="I906">
        <v>2450</v>
      </c>
      <c r="K906" t="str">
        <f>IFERROR(LEFT(G906,FIND(",",G906,1)-1),G906)</f>
        <v>Canada</v>
      </c>
    </row>
    <row r="907" spans="1:11" x14ac:dyDescent="0.25">
      <c r="A907">
        <v>661</v>
      </c>
      <c r="B907">
        <v>2011</v>
      </c>
      <c r="C907">
        <v>124</v>
      </c>
      <c r="D907" t="s">
        <v>3032</v>
      </c>
      <c r="E907" t="s">
        <v>94</v>
      </c>
      <c r="F907" t="str">
        <f>VLOOKUP(E907,FilmsPerYearPerCountry!$B$3:$C$27,2,FALSE)</f>
        <v>Universal Pictures</v>
      </c>
      <c r="G907" t="s">
        <v>460</v>
      </c>
      <c r="H907">
        <v>16928670</v>
      </c>
      <c r="I907">
        <v>2996</v>
      </c>
      <c r="J907">
        <v>4.9000000000000004</v>
      </c>
      <c r="K907" t="str">
        <f t="shared" si="17"/>
        <v>USA</v>
      </c>
    </row>
    <row r="908" spans="1:11" x14ac:dyDescent="0.25">
      <c r="A908">
        <v>4759</v>
      </c>
      <c r="B908">
        <v>2017</v>
      </c>
      <c r="C908">
        <v>113</v>
      </c>
      <c r="D908" t="s">
        <v>16575</v>
      </c>
      <c r="E908" t="s">
        <v>212</v>
      </c>
      <c r="F908" t="str">
        <f>VLOOKUP(E908,FilmsPerYearPerCountry!$B$3:$C$27,2,FALSE)</f>
        <v>Columbia Pictures</v>
      </c>
      <c r="G908" t="s">
        <v>460</v>
      </c>
      <c r="H908">
        <v>16883115</v>
      </c>
      <c r="I908">
        <v>2552</v>
      </c>
      <c r="J908">
        <v>2.7</v>
      </c>
      <c r="K908" t="str">
        <f t="shared" si="17"/>
        <v>USA</v>
      </c>
    </row>
    <row r="909" spans="1:11" x14ac:dyDescent="0.25">
      <c r="A909">
        <v>4760</v>
      </c>
      <c r="B909">
        <v>2017</v>
      </c>
      <c r="C909">
        <v>114</v>
      </c>
      <c r="D909" t="s">
        <v>16577</v>
      </c>
      <c r="E909" t="s">
        <v>14826</v>
      </c>
      <c r="F909" t="e">
        <f>VLOOKUP(E909,FilmsPerYearPerCountry!$B$3:$C$27,2,FALSE)</f>
        <v>#N/A</v>
      </c>
      <c r="G909" t="s">
        <v>25</v>
      </c>
      <c r="H909">
        <v>16790139</v>
      </c>
      <c r="I909">
        <v>3007</v>
      </c>
      <c r="J909">
        <v>7.7</v>
      </c>
      <c r="K909" t="str">
        <f t="shared" si="17"/>
        <v>USA</v>
      </c>
    </row>
    <row r="910" spans="1:11" x14ac:dyDescent="0.25">
      <c r="A910">
        <v>1257</v>
      </c>
      <c r="B910">
        <v>2012</v>
      </c>
      <c r="C910">
        <v>118</v>
      </c>
      <c r="D910" t="s">
        <v>5237</v>
      </c>
      <c r="E910" t="s">
        <v>849</v>
      </c>
      <c r="F910" t="e">
        <f>VLOOKUP(E910,FilmsPerYearPerCountry!$B$3:$C$27,2,FALSE)</f>
        <v>#N/A</v>
      </c>
      <c r="G910" t="s">
        <v>5240</v>
      </c>
      <c r="H910">
        <v>16685867</v>
      </c>
      <c r="I910">
        <v>806</v>
      </c>
      <c r="J910">
        <v>5.4</v>
      </c>
      <c r="K910" t="str">
        <f t="shared" si="17"/>
        <v>USA</v>
      </c>
    </row>
    <row r="911" spans="1:11" x14ac:dyDescent="0.25">
      <c r="A911">
        <v>3312</v>
      </c>
      <c r="B911">
        <v>2015</v>
      </c>
      <c r="C911">
        <v>109</v>
      </c>
      <c r="D911" t="s">
        <v>11927</v>
      </c>
      <c r="E911" t="s">
        <v>30</v>
      </c>
      <c r="F911" t="str">
        <f>VLOOKUP(E911,FilmsPerYearPerCountry!$B$3:$C$27,2,FALSE)</f>
        <v>Walt Disney Pictures</v>
      </c>
      <c r="G911" t="s">
        <v>25</v>
      </c>
      <c r="H911">
        <v>16432322</v>
      </c>
      <c r="I911">
        <v>2012</v>
      </c>
      <c r="J911">
        <v>7.2</v>
      </c>
      <c r="K911" t="str">
        <f t="shared" si="17"/>
        <v>USA</v>
      </c>
    </row>
    <row r="912" spans="1:11" x14ac:dyDescent="0.25">
      <c r="A912">
        <v>1258</v>
      </c>
      <c r="B912">
        <v>2012</v>
      </c>
      <c r="C912">
        <v>119</v>
      </c>
      <c r="D912" t="s">
        <v>5241</v>
      </c>
      <c r="E912" t="s">
        <v>189</v>
      </c>
      <c r="F912" t="e">
        <f>VLOOKUP(E912,FilmsPerYearPerCountry!$B$3:$C$27,2,FALSE)</f>
        <v>#N/A</v>
      </c>
      <c r="G912" t="s">
        <v>25</v>
      </c>
      <c r="H912">
        <v>16377274</v>
      </c>
      <c r="I912">
        <v>864</v>
      </c>
      <c r="J912">
        <v>8.6</v>
      </c>
      <c r="K912" t="str">
        <f t="shared" si="17"/>
        <v>USA</v>
      </c>
    </row>
    <row r="913" spans="1:11" x14ac:dyDescent="0.25">
      <c r="A913">
        <v>662</v>
      </c>
      <c r="B913">
        <v>2011</v>
      </c>
      <c r="C913">
        <v>125</v>
      </c>
      <c r="D913" t="s">
        <v>3036</v>
      </c>
      <c r="E913" t="s">
        <v>51</v>
      </c>
      <c r="F913" t="str">
        <f>VLOOKUP(E913,FilmsPerYearPerCountry!$B$3:$C$27,2,FALSE)</f>
        <v>Paramount Studios</v>
      </c>
      <c r="G913" t="s">
        <v>25</v>
      </c>
      <c r="H913">
        <v>16311571</v>
      </c>
      <c r="I913">
        <v>987</v>
      </c>
      <c r="J913">
        <v>7.1</v>
      </c>
      <c r="K913" t="str">
        <f t="shared" si="17"/>
        <v>USA</v>
      </c>
    </row>
    <row r="914" spans="1:11" x14ac:dyDescent="0.25">
      <c r="A914">
        <v>2610</v>
      </c>
      <c r="B914">
        <v>2014</v>
      </c>
      <c r="C914">
        <v>114</v>
      </c>
      <c r="D914" t="s">
        <v>9699</v>
      </c>
      <c r="E914" t="s">
        <v>189</v>
      </c>
      <c r="F914" t="e">
        <f>VLOOKUP(E914,FilmsPerYearPerCountry!$B$3:$C$27,2,FALSE)</f>
        <v>#N/A</v>
      </c>
      <c r="G914" t="s">
        <v>25</v>
      </c>
      <c r="H914">
        <v>16170632</v>
      </c>
      <c r="I914">
        <v>1302</v>
      </c>
      <c r="J914">
        <v>6.2</v>
      </c>
      <c r="K914" t="str">
        <f t="shared" si="17"/>
        <v>USA</v>
      </c>
    </row>
    <row r="915" spans="1:11" x14ac:dyDescent="0.25">
      <c r="A915">
        <v>1930</v>
      </c>
      <c r="B915">
        <v>2013</v>
      </c>
      <c r="C915">
        <v>122</v>
      </c>
      <c r="D915" t="s">
        <v>7415</v>
      </c>
      <c r="E915" t="s">
        <v>2974</v>
      </c>
      <c r="F915" t="e">
        <f>VLOOKUP(E915,FilmsPerYearPerCountry!$B$3:$C$27,2,FALSE)</f>
        <v>#N/A</v>
      </c>
      <c r="G915" t="s">
        <v>7342</v>
      </c>
      <c r="H915">
        <v>16131410</v>
      </c>
      <c r="I915">
        <v>2381</v>
      </c>
      <c r="J915">
        <v>4.4000000000000004</v>
      </c>
      <c r="K915" t="str">
        <f t="shared" si="17"/>
        <v>USA</v>
      </c>
    </row>
    <row r="916" spans="1:11" x14ac:dyDescent="0.25">
      <c r="A916">
        <v>1931</v>
      </c>
      <c r="B916">
        <v>2013</v>
      </c>
      <c r="C916">
        <v>123</v>
      </c>
      <c r="D916" t="s">
        <v>7418</v>
      </c>
      <c r="E916" t="s">
        <v>189</v>
      </c>
      <c r="F916" t="e">
        <f>VLOOKUP(E916,FilmsPerYearPerCountry!$B$3:$C$27,2,FALSE)</f>
        <v>#N/A</v>
      </c>
      <c r="G916" t="s">
        <v>25</v>
      </c>
      <c r="H916">
        <v>16101339</v>
      </c>
      <c r="I916">
        <v>1086</v>
      </c>
      <c r="J916">
        <v>8.5</v>
      </c>
      <c r="K916" t="str">
        <f t="shared" si="17"/>
        <v>USA</v>
      </c>
    </row>
    <row r="917" spans="1:11" x14ac:dyDescent="0.25">
      <c r="A917">
        <v>3313</v>
      </c>
      <c r="B917">
        <v>2015</v>
      </c>
      <c r="C917">
        <v>110</v>
      </c>
      <c r="D917" t="s">
        <v>11931</v>
      </c>
      <c r="E917" t="s">
        <v>11936</v>
      </c>
      <c r="F917" t="e">
        <f>VLOOKUP(E917,FilmsPerYearPerCountry!$B$3:$C$27,2,FALSE)</f>
        <v>#N/A</v>
      </c>
      <c r="G917" t="s">
        <v>11934</v>
      </c>
      <c r="H917">
        <v>16029670</v>
      </c>
      <c r="I917">
        <v>3434</v>
      </c>
      <c r="J917">
        <v>3.2</v>
      </c>
      <c r="K917" t="str">
        <f>IFERROR(LEFT(G917,FIND(",",G917,1)-1),G917)</f>
        <v>France</v>
      </c>
    </row>
    <row r="918" spans="1:11" x14ac:dyDescent="0.25">
      <c r="A918">
        <v>1259</v>
      </c>
      <c r="B918">
        <v>2012</v>
      </c>
      <c r="C918">
        <v>120</v>
      </c>
      <c r="D918" t="s">
        <v>5246</v>
      </c>
      <c r="E918" t="s">
        <v>2678</v>
      </c>
      <c r="F918" t="e">
        <f>VLOOKUP(E918,FilmsPerYearPerCountry!$B$3:$C$27,2,FALSE)</f>
        <v>#N/A</v>
      </c>
      <c r="G918" t="s">
        <v>5248</v>
      </c>
      <c r="H918">
        <v>16008272</v>
      </c>
      <c r="I918">
        <v>2209</v>
      </c>
      <c r="J918">
        <v>4.4000000000000004</v>
      </c>
      <c r="K918" t="str">
        <f t="shared" si="17"/>
        <v>USA</v>
      </c>
    </row>
    <row r="919" spans="1:11" x14ac:dyDescent="0.25">
      <c r="A919">
        <v>2611</v>
      </c>
      <c r="B919">
        <v>2014</v>
      </c>
      <c r="C919">
        <v>115</v>
      </c>
      <c r="D919" t="s">
        <v>9703</v>
      </c>
      <c r="E919" t="s">
        <v>271</v>
      </c>
      <c r="F919" t="str">
        <f>VLOOKUP(E919,FilmsPerYearPerCountry!$B$3:$C$27,2,FALSE)</f>
        <v>Lionsgate Films</v>
      </c>
      <c r="G919" t="s">
        <v>25</v>
      </c>
      <c r="H919">
        <v>15973881</v>
      </c>
      <c r="I919">
        <v>1896</v>
      </c>
      <c r="J919">
        <v>3.1</v>
      </c>
      <c r="K919" t="str">
        <f t="shared" si="17"/>
        <v>USA</v>
      </c>
    </row>
    <row r="920" spans="1:11" x14ac:dyDescent="0.25">
      <c r="A920">
        <v>4025</v>
      </c>
      <c r="B920">
        <v>2016</v>
      </c>
      <c r="C920">
        <v>116</v>
      </c>
      <c r="D920" t="s">
        <v>14201</v>
      </c>
      <c r="E920" t="s">
        <v>1018</v>
      </c>
      <c r="F920" t="e">
        <f>VLOOKUP(E920,FilmsPerYearPerCountry!$B$3:$C$27,2,FALSE)</f>
        <v>#N/A</v>
      </c>
      <c r="G920" t="s">
        <v>460</v>
      </c>
      <c r="H920">
        <v>15861566</v>
      </c>
      <c r="I920">
        <v>2105</v>
      </c>
      <c r="J920">
        <v>6.9</v>
      </c>
      <c r="K920" t="str">
        <f t="shared" si="17"/>
        <v>USA</v>
      </c>
    </row>
    <row r="921" spans="1:11" x14ac:dyDescent="0.25">
      <c r="A921">
        <v>2612</v>
      </c>
      <c r="B921">
        <v>2014</v>
      </c>
      <c r="C921">
        <v>116</v>
      </c>
      <c r="D921" t="s">
        <v>9705</v>
      </c>
      <c r="E921" t="s">
        <v>263</v>
      </c>
      <c r="F921" t="str">
        <f>VLOOKUP(E921,FilmsPerYearPerCountry!$B$3:$C$27,2,FALSE)</f>
        <v>20th Century Fox</v>
      </c>
      <c r="G921" t="s">
        <v>25</v>
      </c>
      <c r="H921">
        <v>15821461</v>
      </c>
      <c r="I921">
        <v>2544</v>
      </c>
      <c r="J921">
        <v>3.4</v>
      </c>
      <c r="K921" t="str">
        <f t="shared" si="17"/>
        <v>USA</v>
      </c>
    </row>
    <row r="922" spans="1:11" x14ac:dyDescent="0.25">
      <c r="A922">
        <v>4026</v>
      </c>
      <c r="B922">
        <v>2016</v>
      </c>
      <c r="C922">
        <v>117</v>
      </c>
      <c r="D922" t="s">
        <v>14204</v>
      </c>
      <c r="E922" t="s">
        <v>263</v>
      </c>
      <c r="F922" t="str">
        <f>VLOOKUP(E922,FilmsPerYearPerCountry!$B$3:$C$27,2,FALSE)</f>
        <v>20th Century Fox</v>
      </c>
      <c r="G922" t="s">
        <v>3166</v>
      </c>
      <c r="H922">
        <v>15789389</v>
      </c>
      <c r="I922">
        <v>2044</v>
      </c>
      <c r="J922">
        <v>5.4</v>
      </c>
      <c r="K922" t="str">
        <f>IFERROR(LEFT(G922,FIND(",",G922,1)-1),G922)</f>
        <v>UK</v>
      </c>
    </row>
    <row r="923" spans="1:11" x14ac:dyDescent="0.25">
      <c r="A923">
        <v>1260</v>
      </c>
      <c r="B923">
        <v>2012</v>
      </c>
      <c r="C923">
        <v>121</v>
      </c>
      <c r="D923" t="s">
        <v>5250</v>
      </c>
      <c r="E923" t="s">
        <v>670</v>
      </c>
      <c r="F923" t="e">
        <f>VLOOKUP(E923,FilmsPerYearPerCountry!$B$3:$C$27,2,FALSE)</f>
        <v>#N/A</v>
      </c>
      <c r="G923" t="s">
        <v>5252</v>
      </c>
      <c r="H923">
        <v>15634090</v>
      </c>
      <c r="I923">
        <v>1872</v>
      </c>
      <c r="J923">
        <v>5.0999999999999996</v>
      </c>
      <c r="K923" t="str">
        <f t="shared" si="17"/>
        <v>USA</v>
      </c>
    </row>
    <row r="924" spans="1:11" x14ac:dyDescent="0.25">
      <c r="A924">
        <v>123</v>
      </c>
      <c r="B924">
        <v>2010</v>
      </c>
      <c r="C924">
        <v>123</v>
      </c>
      <c r="D924" t="s">
        <v>787</v>
      </c>
      <c r="E924" t="s">
        <v>63</v>
      </c>
      <c r="F924" t="str">
        <f>VLOOKUP(E924,FilmsPerYearPerCountry!$B$3:$C$27,2,FALSE)</f>
        <v>Summit Entertainment</v>
      </c>
      <c r="G924" t="s">
        <v>790</v>
      </c>
      <c r="H924">
        <v>15541549</v>
      </c>
      <c r="I924">
        <v>819</v>
      </c>
      <c r="J924">
        <v>7.7</v>
      </c>
      <c r="K924" t="str">
        <f t="shared" si="17"/>
        <v>France</v>
      </c>
    </row>
    <row r="925" spans="1:11" x14ac:dyDescent="0.25">
      <c r="A925">
        <v>4027</v>
      </c>
      <c r="B925">
        <v>2016</v>
      </c>
      <c r="C925">
        <v>118</v>
      </c>
      <c r="D925" t="s">
        <v>14208</v>
      </c>
      <c r="E925" t="s">
        <v>11854</v>
      </c>
      <c r="F925" t="e">
        <f>VLOOKUP(E925,FilmsPerYearPerCountry!$B$3:$C$27,2,FALSE)</f>
        <v>#N/A</v>
      </c>
      <c r="G925" t="s">
        <v>975</v>
      </c>
      <c r="H925">
        <v>15436808</v>
      </c>
      <c r="I925">
        <v>1601</v>
      </c>
      <c r="J925">
        <v>6.6</v>
      </c>
      <c r="K925" t="str">
        <f t="shared" si="17"/>
        <v>UK</v>
      </c>
    </row>
    <row r="926" spans="1:11" x14ac:dyDescent="0.25">
      <c r="A926">
        <v>663</v>
      </c>
      <c r="B926">
        <v>2011</v>
      </c>
      <c r="C926">
        <v>126</v>
      </c>
      <c r="D926" t="s">
        <v>3041</v>
      </c>
      <c r="E926" t="s">
        <v>3045</v>
      </c>
      <c r="F926" t="e">
        <f>VLOOKUP(E926,FilmsPerYearPerCountry!$B$3:$C$27,2,FALSE)</f>
        <v>#N/A</v>
      </c>
      <c r="G926" t="s">
        <v>25</v>
      </c>
      <c r="H926">
        <v>15428747</v>
      </c>
      <c r="I926">
        <v>1224</v>
      </c>
      <c r="J926">
        <v>6.1</v>
      </c>
      <c r="K926" t="str">
        <f t="shared" si="17"/>
        <v>USA</v>
      </c>
    </row>
    <row r="927" spans="1:11" x14ac:dyDescent="0.25">
      <c r="A927">
        <v>1932</v>
      </c>
      <c r="B927">
        <v>2013</v>
      </c>
      <c r="C927">
        <v>124</v>
      </c>
      <c r="D927" t="s">
        <v>7422</v>
      </c>
      <c r="E927" t="s">
        <v>94</v>
      </c>
      <c r="F927" t="str">
        <f>VLOOKUP(E927,FilmsPerYearPerCountry!$B$3:$C$27,2,FALSE)</f>
        <v>Universal Pictures</v>
      </c>
      <c r="G927" t="s">
        <v>975</v>
      </c>
      <c r="H927">
        <v>15322921</v>
      </c>
      <c r="I927">
        <v>1280</v>
      </c>
      <c r="J927">
        <v>5.5</v>
      </c>
      <c r="K927" t="str">
        <f>IFERROR(LEFT(G927,FIND(",",G927,1)-1),G927)</f>
        <v>UK</v>
      </c>
    </row>
    <row r="928" spans="1:11" x14ac:dyDescent="0.25">
      <c r="A928">
        <v>124</v>
      </c>
      <c r="B928">
        <v>2010</v>
      </c>
      <c r="C928">
        <v>124</v>
      </c>
      <c r="D928" t="s">
        <v>794</v>
      </c>
      <c r="E928" t="s">
        <v>189</v>
      </c>
      <c r="F928" t="e">
        <f>VLOOKUP(E928,FilmsPerYearPerCountry!$B$3:$C$27,2,FALSE)</f>
        <v>#N/A</v>
      </c>
      <c r="G928" t="s">
        <v>25</v>
      </c>
      <c r="H928">
        <v>15281286</v>
      </c>
      <c r="I928">
        <v>1873</v>
      </c>
      <c r="J928">
        <v>6.3</v>
      </c>
      <c r="K928" t="str">
        <f t="shared" si="17"/>
        <v>USA</v>
      </c>
    </row>
    <row r="929" spans="1:11" x14ac:dyDescent="0.25">
      <c r="A929">
        <v>1933</v>
      </c>
      <c r="B929">
        <v>2013</v>
      </c>
      <c r="C929">
        <v>125</v>
      </c>
      <c r="D929" t="s">
        <v>7426</v>
      </c>
      <c r="E929" t="s">
        <v>605</v>
      </c>
      <c r="F929" t="e">
        <f>VLOOKUP(E929,FilmsPerYearPerCountry!$B$3:$C$27,2,FALSE)</f>
        <v>#N/A</v>
      </c>
      <c r="G929" t="s">
        <v>574</v>
      </c>
      <c r="H929">
        <v>15179302</v>
      </c>
      <c r="I929">
        <v>2700</v>
      </c>
      <c r="J929">
        <v>3.5</v>
      </c>
      <c r="K929" t="str">
        <f>IFERROR(LEFT(G929,FIND(",",G929,1)-1),G929)</f>
        <v>France</v>
      </c>
    </row>
    <row r="930" spans="1:11" x14ac:dyDescent="0.25">
      <c r="A930">
        <v>2613</v>
      </c>
      <c r="B930">
        <v>2014</v>
      </c>
      <c r="C930">
        <v>117</v>
      </c>
      <c r="D930" t="s">
        <v>9708</v>
      </c>
      <c r="E930" t="s">
        <v>9711</v>
      </c>
      <c r="F930" t="e">
        <f>VLOOKUP(E930,FilmsPerYearPerCountry!$B$3:$C$27,2,FALSE)</f>
        <v>#N/A</v>
      </c>
      <c r="G930" t="s">
        <v>25</v>
      </c>
      <c r="H930">
        <v>15160801</v>
      </c>
      <c r="I930">
        <v>1816</v>
      </c>
      <c r="J930">
        <v>3.8</v>
      </c>
      <c r="K930" t="str">
        <f t="shared" si="17"/>
        <v>USA</v>
      </c>
    </row>
    <row r="931" spans="1:11" x14ac:dyDescent="0.25">
      <c r="A931">
        <v>4028</v>
      </c>
      <c r="B931">
        <v>2016</v>
      </c>
      <c r="C931">
        <v>119</v>
      </c>
      <c r="D931" t="s">
        <v>14211</v>
      </c>
      <c r="E931" t="s">
        <v>14214</v>
      </c>
      <c r="F931" t="e">
        <f>VLOOKUP(E931,FilmsPerYearPerCountry!$B$3:$C$27,2,FALSE)</f>
        <v>#N/A</v>
      </c>
      <c r="G931" t="s">
        <v>25</v>
      </c>
      <c r="H931">
        <v>15141934</v>
      </c>
      <c r="I931">
        <v>155</v>
      </c>
      <c r="J931">
        <v>7.5</v>
      </c>
      <c r="K931" t="str">
        <f t="shared" si="17"/>
        <v>USA</v>
      </c>
    </row>
    <row r="932" spans="1:11" x14ac:dyDescent="0.25">
      <c r="A932">
        <v>1261</v>
      </c>
      <c r="B932">
        <v>2012</v>
      </c>
      <c r="C932">
        <v>122</v>
      </c>
      <c r="D932" t="s">
        <v>5254</v>
      </c>
      <c r="E932" t="s">
        <v>2943</v>
      </c>
      <c r="F932" t="e">
        <f>VLOOKUP(E932,FilmsPerYearPerCountry!$B$3:$C$27,2,FALSE)</f>
        <v>#N/A</v>
      </c>
      <c r="G932" t="s">
        <v>25</v>
      </c>
      <c r="H932">
        <v>15026056</v>
      </c>
      <c r="I932">
        <v>2424</v>
      </c>
      <c r="J932">
        <v>6.4</v>
      </c>
      <c r="K932" t="str">
        <f t="shared" si="17"/>
        <v>USA</v>
      </c>
    </row>
    <row r="933" spans="1:11" x14ac:dyDescent="0.25">
      <c r="A933">
        <v>1262</v>
      </c>
      <c r="B933">
        <v>2012</v>
      </c>
      <c r="C933">
        <v>123</v>
      </c>
      <c r="D933" t="s">
        <v>5258</v>
      </c>
      <c r="E933" t="s">
        <v>605</v>
      </c>
      <c r="F933" t="e">
        <f>VLOOKUP(E933,FilmsPerYearPerCountry!$B$3:$C$27,2,FALSE)</f>
        <v>#N/A</v>
      </c>
      <c r="G933" t="s">
        <v>975</v>
      </c>
      <c r="H933">
        <v>15024049</v>
      </c>
      <c r="I933">
        <v>1480</v>
      </c>
      <c r="J933">
        <v>6.6</v>
      </c>
      <c r="K933" t="str">
        <f>IFERROR(LEFT(G933,FIND(",",G933,1)-1),G933)</f>
        <v>UK</v>
      </c>
    </row>
    <row r="934" spans="1:11" x14ac:dyDescent="0.25">
      <c r="A934">
        <v>664</v>
      </c>
      <c r="B934">
        <v>2011</v>
      </c>
      <c r="C934">
        <v>127</v>
      </c>
      <c r="D934" t="s">
        <v>3046</v>
      </c>
      <c r="E934" t="s">
        <v>2678</v>
      </c>
      <c r="F934" t="e">
        <f>VLOOKUP(E934,FilmsPerYearPerCountry!$B$3:$C$27,2,FALSE)</f>
        <v>#N/A</v>
      </c>
      <c r="G934" t="s">
        <v>25</v>
      </c>
      <c r="H934">
        <v>15013650</v>
      </c>
      <c r="I934">
        <v>2524</v>
      </c>
      <c r="J934">
        <v>3.7</v>
      </c>
      <c r="K934" t="str">
        <f t="shared" si="17"/>
        <v>USA</v>
      </c>
    </row>
    <row r="935" spans="1:11" x14ac:dyDescent="0.25">
      <c r="A935">
        <v>4029</v>
      </c>
      <c r="B935">
        <v>2016</v>
      </c>
      <c r="C935">
        <v>120</v>
      </c>
      <c r="D935" t="s">
        <v>1079</v>
      </c>
      <c r="E935" t="s">
        <v>263</v>
      </c>
      <c r="F935" t="str">
        <f>VLOOKUP(E935,FilmsPerYearPerCountry!$B$3:$C$27,2,FALSE)</f>
        <v>20th Century Fox</v>
      </c>
      <c r="G935" t="s">
        <v>25</v>
      </c>
      <c r="H935">
        <v>14904426</v>
      </c>
      <c r="I935">
        <v>3022</v>
      </c>
      <c r="J935">
        <v>3.4</v>
      </c>
      <c r="K935" t="str">
        <f t="shared" si="17"/>
        <v>USA</v>
      </c>
    </row>
    <row r="936" spans="1:11" x14ac:dyDescent="0.25">
      <c r="A936">
        <v>2614</v>
      </c>
      <c r="B936">
        <v>2014</v>
      </c>
      <c r="C936">
        <v>118</v>
      </c>
      <c r="D936" t="s">
        <v>9712</v>
      </c>
      <c r="E936" t="s">
        <v>455</v>
      </c>
      <c r="F936" t="str">
        <f>VLOOKUP(E936,FilmsPerYearPerCountry!$B$3:$C$27,2,FALSE)</f>
        <v>Lionsgate Films</v>
      </c>
      <c r="G936" t="s">
        <v>25</v>
      </c>
      <c r="H936">
        <v>14904384</v>
      </c>
      <c r="I936">
        <v>2072</v>
      </c>
      <c r="J936">
        <v>4.5</v>
      </c>
      <c r="K936" t="str">
        <f t="shared" si="17"/>
        <v>USA</v>
      </c>
    </row>
    <row r="937" spans="1:11" x14ac:dyDescent="0.25">
      <c r="A937">
        <v>125</v>
      </c>
      <c r="B937">
        <v>2010</v>
      </c>
      <c r="C937">
        <v>125</v>
      </c>
      <c r="D937" t="s">
        <v>799</v>
      </c>
      <c r="E937" t="s">
        <v>94</v>
      </c>
      <c r="F937" t="str">
        <f>VLOOKUP(E937,FilmsPerYearPerCountry!$B$3:$C$27,2,FALSE)</f>
        <v>Universal Pictures</v>
      </c>
      <c r="G937" t="s">
        <v>25</v>
      </c>
      <c r="H937">
        <v>14744435</v>
      </c>
      <c r="I937">
        <v>2572</v>
      </c>
      <c r="J937">
        <v>2.5</v>
      </c>
      <c r="K937" t="str">
        <f t="shared" si="17"/>
        <v>USA</v>
      </c>
    </row>
    <row r="938" spans="1:11" x14ac:dyDescent="0.25">
      <c r="A938">
        <v>4030</v>
      </c>
      <c r="B938">
        <v>2016</v>
      </c>
      <c r="C938">
        <v>121</v>
      </c>
      <c r="D938" t="s">
        <v>14217</v>
      </c>
      <c r="E938" t="s">
        <v>63</v>
      </c>
      <c r="F938" t="str">
        <f>VLOOKUP(E938,FilmsPerYearPerCountry!$B$3:$C$27,2,FALSE)</f>
        <v>Summit Entertainment</v>
      </c>
      <c r="G938" t="s">
        <v>79</v>
      </c>
      <c r="H938">
        <v>14708696</v>
      </c>
      <c r="I938">
        <v>2683</v>
      </c>
      <c r="J938">
        <v>3.6</v>
      </c>
      <c r="K938" t="str">
        <f t="shared" si="17"/>
        <v>USA</v>
      </c>
    </row>
    <row r="939" spans="1:11" x14ac:dyDescent="0.25">
      <c r="A939">
        <v>4761</v>
      </c>
      <c r="B939">
        <v>2017</v>
      </c>
      <c r="C939">
        <v>115</v>
      </c>
      <c r="D939" t="s">
        <v>16580</v>
      </c>
      <c r="E939" t="s">
        <v>12311</v>
      </c>
      <c r="F939" t="e">
        <f>VLOOKUP(E939,FilmsPerYearPerCountry!$B$3:$C$27,2,FALSE)</f>
        <v>#N/A</v>
      </c>
      <c r="G939" t="s">
        <v>25</v>
      </c>
      <c r="H939">
        <v>14682684</v>
      </c>
      <c r="I939">
        <v>1386</v>
      </c>
      <c r="J939">
        <v>5</v>
      </c>
      <c r="K939" t="str">
        <f t="shared" si="17"/>
        <v>USA</v>
      </c>
    </row>
    <row r="940" spans="1:11" x14ac:dyDescent="0.25">
      <c r="A940">
        <v>3314</v>
      </c>
      <c r="B940">
        <v>2015</v>
      </c>
      <c r="C940">
        <v>111</v>
      </c>
      <c r="D940" t="s">
        <v>11937</v>
      </c>
      <c r="E940" t="s">
        <v>11941</v>
      </c>
      <c r="F940" t="e">
        <f>VLOOKUP(E940,FilmsPerYearPerCountry!$B$3:$C$27,2,FALSE)</f>
        <v>#N/A</v>
      </c>
      <c r="G940" t="s">
        <v>11940</v>
      </c>
      <c r="H940">
        <v>14677654</v>
      </c>
      <c r="I940">
        <v>862</v>
      </c>
      <c r="J940">
        <v>8.6</v>
      </c>
      <c r="K940" t="str">
        <f>IFERROR(LEFT(G940,FIND(",",G940,1)-1),G940)</f>
        <v>Ireland</v>
      </c>
    </row>
    <row r="941" spans="1:11" x14ac:dyDescent="0.25">
      <c r="A941">
        <v>2615</v>
      </c>
      <c r="B941">
        <v>2014</v>
      </c>
      <c r="C941">
        <v>119</v>
      </c>
      <c r="D941" t="s">
        <v>9715</v>
      </c>
      <c r="E941" t="s">
        <v>2678</v>
      </c>
      <c r="F941" t="e">
        <f>VLOOKUP(E941,FilmsPerYearPerCountry!$B$3:$C$27,2,FALSE)</f>
        <v>#N/A</v>
      </c>
      <c r="G941" t="s">
        <v>25</v>
      </c>
      <c r="H941">
        <v>14618727</v>
      </c>
      <c r="I941">
        <v>1789</v>
      </c>
      <c r="J941">
        <v>7.3</v>
      </c>
      <c r="K941" t="str">
        <f t="shared" si="17"/>
        <v>USA</v>
      </c>
    </row>
    <row r="942" spans="1:11" x14ac:dyDescent="0.25">
      <c r="A942">
        <v>665</v>
      </c>
      <c r="B942">
        <v>2011</v>
      </c>
      <c r="C942">
        <v>128</v>
      </c>
      <c r="D942" t="s">
        <v>3049</v>
      </c>
      <c r="E942" t="s">
        <v>189</v>
      </c>
      <c r="F942" t="e">
        <f>VLOOKUP(E942,FilmsPerYearPerCountry!$B$3:$C$27,2,FALSE)</f>
        <v>#N/A</v>
      </c>
      <c r="G942" t="s">
        <v>70</v>
      </c>
      <c r="H942">
        <v>14600347</v>
      </c>
      <c r="I942">
        <v>630</v>
      </c>
      <c r="J942">
        <v>6.5</v>
      </c>
      <c r="K942" t="str">
        <f>IFERROR(LEFT(G942,FIND(",",G942,1)-1),G942)</f>
        <v>UK</v>
      </c>
    </row>
    <row r="943" spans="1:11" x14ac:dyDescent="0.25">
      <c r="A943">
        <v>1263</v>
      </c>
      <c r="B943">
        <v>2012</v>
      </c>
      <c r="C943">
        <v>124</v>
      </c>
      <c r="D943" t="s">
        <v>5263</v>
      </c>
      <c r="E943" t="s">
        <v>72</v>
      </c>
      <c r="F943" t="str">
        <f>VLOOKUP(E943,FilmsPerYearPerCountry!$B$3:$C$27,2,FALSE)</f>
        <v>Warner Bros.</v>
      </c>
      <c r="G943" t="s">
        <v>25</v>
      </c>
      <c r="H943">
        <v>14531294</v>
      </c>
      <c r="I943">
        <v>52</v>
      </c>
      <c r="J943">
        <v>4.8</v>
      </c>
      <c r="K943" t="str">
        <f t="shared" si="17"/>
        <v>USA</v>
      </c>
    </row>
    <row r="944" spans="1:11" x14ac:dyDescent="0.25">
      <c r="A944">
        <v>2616</v>
      </c>
      <c r="B944">
        <v>2014</v>
      </c>
      <c r="C944">
        <v>120</v>
      </c>
      <c r="D944" t="s">
        <v>9719</v>
      </c>
      <c r="E944" t="s">
        <v>189</v>
      </c>
      <c r="F944" t="e">
        <f>VLOOKUP(E944,FilmsPerYearPerCountry!$B$3:$C$27,2,FALSE)</f>
        <v>#N/A</v>
      </c>
      <c r="G944" t="s">
        <v>460</v>
      </c>
      <c r="H944">
        <v>14482031</v>
      </c>
      <c r="I944">
        <v>1408</v>
      </c>
      <c r="J944">
        <v>6.2</v>
      </c>
      <c r="K944" t="str">
        <f t="shared" si="17"/>
        <v>USA</v>
      </c>
    </row>
    <row r="945" spans="1:11" x14ac:dyDescent="0.25">
      <c r="A945">
        <v>4031</v>
      </c>
      <c r="B945">
        <v>2016</v>
      </c>
      <c r="C945">
        <v>122</v>
      </c>
      <c r="D945" t="s">
        <v>14219</v>
      </c>
      <c r="E945" t="s">
        <v>14222</v>
      </c>
      <c r="F945" t="e">
        <f>VLOOKUP(E945,FilmsPerYearPerCountry!$B$3:$C$27,2,FALSE)</f>
        <v>#N/A</v>
      </c>
      <c r="G945" t="s">
        <v>25</v>
      </c>
      <c r="H945">
        <v>14444999</v>
      </c>
      <c r="I945">
        <v>979</v>
      </c>
      <c r="J945">
        <v>6.3</v>
      </c>
      <c r="K945" t="str">
        <f t="shared" si="17"/>
        <v>USA</v>
      </c>
    </row>
    <row r="946" spans="1:11" x14ac:dyDescent="0.25">
      <c r="A946">
        <v>2617</v>
      </c>
      <c r="B946">
        <v>2014</v>
      </c>
      <c r="C946">
        <v>121</v>
      </c>
      <c r="D946" t="s">
        <v>9723</v>
      </c>
      <c r="E946" t="s">
        <v>30</v>
      </c>
      <c r="F946" t="str">
        <f>VLOOKUP(E946,FilmsPerYearPerCountry!$B$3:$C$27,2,FALSE)</f>
        <v>Walt Disney Pictures</v>
      </c>
      <c r="G946" t="s">
        <v>25</v>
      </c>
      <c r="H946">
        <v>14444502</v>
      </c>
      <c r="I946">
        <v>1105</v>
      </c>
      <c r="J946">
        <v>7</v>
      </c>
      <c r="K946" t="str">
        <f t="shared" si="17"/>
        <v>USA</v>
      </c>
    </row>
    <row r="947" spans="1:11" x14ac:dyDescent="0.25">
      <c r="A947">
        <v>3316</v>
      </c>
      <c r="B947">
        <v>2015</v>
      </c>
      <c r="C947">
        <v>113</v>
      </c>
      <c r="D947" t="s">
        <v>11942</v>
      </c>
      <c r="E947" t="s">
        <v>9589</v>
      </c>
      <c r="F947" t="e">
        <f>VLOOKUP(E947,FilmsPerYearPerCountry!$B$3:$C$27,2,FALSE)</f>
        <v>#N/A</v>
      </c>
      <c r="G947" t="s">
        <v>7342</v>
      </c>
      <c r="H947">
        <v>14440985</v>
      </c>
      <c r="I947">
        <v>2778</v>
      </c>
      <c r="J947">
        <v>5</v>
      </c>
      <c r="K947" t="str">
        <f t="shared" si="17"/>
        <v>USA</v>
      </c>
    </row>
    <row r="948" spans="1:11" x14ac:dyDescent="0.25">
      <c r="A948">
        <v>4032</v>
      </c>
      <c r="B948">
        <v>2016</v>
      </c>
      <c r="C948">
        <v>123</v>
      </c>
      <c r="D948" t="s">
        <v>14223</v>
      </c>
      <c r="E948" t="s">
        <v>11789</v>
      </c>
      <c r="F948" t="e">
        <f>VLOOKUP(E948,FilmsPerYearPerCountry!$B$3:$C$27,2,FALSE)</f>
        <v>#N/A</v>
      </c>
      <c r="G948" t="s">
        <v>124</v>
      </c>
      <c r="H948">
        <v>14431633</v>
      </c>
      <c r="I948">
        <v>1945</v>
      </c>
      <c r="J948">
        <v>7.7</v>
      </c>
      <c r="K948" t="str">
        <f t="shared" si="17"/>
        <v>USA</v>
      </c>
    </row>
    <row r="949" spans="1:11" x14ac:dyDescent="0.25">
      <c r="A949">
        <v>3317</v>
      </c>
      <c r="B949">
        <v>2015</v>
      </c>
      <c r="C949">
        <v>114</v>
      </c>
      <c r="D949" t="s">
        <v>11944</v>
      </c>
      <c r="E949" t="s">
        <v>9487</v>
      </c>
      <c r="F949" t="e">
        <f>VLOOKUP(E949,FilmsPerYearPerCountry!$B$3:$C$27,2,FALSE)</f>
        <v>#N/A</v>
      </c>
      <c r="G949" t="s">
        <v>25</v>
      </c>
      <c r="H949">
        <v>14394097</v>
      </c>
      <c r="I949">
        <v>1553</v>
      </c>
      <c r="J949">
        <v>5.7</v>
      </c>
      <c r="K949" t="str">
        <f t="shared" si="17"/>
        <v>USA</v>
      </c>
    </row>
    <row r="950" spans="1:11" x14ac:dyDescent="0.25">
      <c r="A950">
        <v>1264</v>
      </c>
      <c r="B950">
        <v>2012</v>
      </c>
      <c r="C950">
        <v>125</v>
      </c>
      <c r="D950" t="s">
        <v>5267</v>
      </c>
      <c r="E950" t="s">
        <v>2796</v>
      </c>
      <c r="F950" t="e">
        <f>VLOOKUP(E950,FilmsPerYearPerCountry!$B$3:$C$27,2,FALSE)</f>
        <v>#N/A</v>
      </c>
      <c r="G950" t="s">
        <v>717</v>
      </c>
      <c r="H950">
        <v>14326864</v>
      </c>
      <c r="I950">
        <v>2335</v>
      </c>
      <c r="J950">
        <v>4.8</v>
      </c>
      <c r="K950" t="str">
        <f>IFERROR(LEFT(G950,FIND(",",G950,1)-1),G950)</f>
        <v>France</v>
      </c>
    </row>
    <row r="951" spans="1:11" x14ac:dyDescent="0.25">
      <c r="A951">
        <v>4762</v>
      </c>
      <c r="B951">
        <v>2017</v>
      </c>
      <c r="C951">
        <v>116</v>
      </c>
      <c r="D951" t="s">
        <v>16583</v>
      </c>
      <c r="E951" t="s">
        <v>11854</v>
      </c>
      <c r="F951" t="e">
        <f>VLOOKUP(E951,FilmsPerYearPerCountry!$B$3:$C$27,2,FALSE)</f>
        <v>#N/A</v>
      </c>
      <c r="G951" t="s">
        <v>460</v>
      </c>
      <c r="H951">
        <v>14301505</v>
      </c>
      <c r="I951">
        <v>2250</v>
      </c>
      <c r="J951">
        <v>3.2</v>
      </c>
      <c r="K951" t="str">
        <f t="shared" si="17"/>
        <v>USA</v>
      </c>
    </row>
    <row r="952" spans="1:11" x14ac:dyDescent="0.25">
      <c r="A952">
        <v>1934</v>
      </c>
      <c r="B952">
        <v>2013</v>
      </c>
      <c r="C952">
        <v>126</v>
      </c>
      <c r="D952" t="s">
        <v>7428</v>
      </c>
      <c r="E952" t="s">
        <v>7433</v>
      </c>
      <c r="F952" t="e">
        <f>VLOOKUP(E952,FilmsPerYearPerCountry!$B$3:$C$27,2,FALSE)</f>
        <v>#N/A</v>
      </c>
      <c r="G952" t="s">
        <v>25</v>
      </c>
      <c r="H952">
        <v>14124284</v>
      </c>
      <c r="I952">
        <v>1379</v>
      </c>
      <c r="J952">
        <v>6.3</v>
      </c>
      <c r="K952" t="str">
        <f t="shared" si="17"/>
        <v>USA</v>
      </c>
    </row>
    <row r="953" spans="1:11" x14ac:dyDescent="0.25">
      <c r="A953">
        <v>2618</v>
      </c>
      <c r="B953">
        <v>2014</v>
      </c>
      <c r="C953">
        <v>122</v>
      </c>
      <c r="D953" t="s">
        <v>9724</v>
      </c>
      <c r="E953" t="s">
        <v>1347</v>
      </c>
      <c r="F953" t="e">
        <f>VLOOKUP(E953,FilmsPerYearPerCountry!$B$3:$C$27,2,FALSE)</f>
        <v>#N/A</v>
      </c>
      <c r="G953" t="s">
        <v>460</v>
      </c>
      <c r="H953">
        <v>14019924</v>
      </c>
      <c r="I953">
        <v>1887</v>
      </c>
      <c r="J953">
        <v>1.2</v>
      </c>
      <c r="K953" t="str">
        <f t="shared" si="17"/>
        <v>USA</v>
      </c>
    </row>
    <row r="954" spans="1:11" x14ac:dyDescent="0.25">
      <c r="A954">
        <v>4033</v>
      </c>
      <c r="B954">
        <v>2016</v>
      </c>
      <c r="C954">
        <v>124</v>
      </c>
      <c r="D954" t="s">
        <v>14227</v>
      </c>
      <c r="E954" t="s">
        <v>888</v>
      </c>
      <c r="F954" t="e">
        <f>VLOOKUP(E954,FilmsPerYearPerCountry!$B$3:$C$27,2,FALSE)</f>
        <v>#N/A</v>
      </c>
      <c r="G954" t="s">
        <v>14229</v>
      </c>
      <c r="H954">
        <v>14016568</v>
      </c>
      <c r="I954">
        <v>826</v>
      </c>
      <c r="J954">
        <v>8.6999999999999993</v>
      </c>
      <c r="K954" t="str">
        <f>IFERROR(LEFT(G954,FIND(",",G954,1)-1),G954)</f>
        <v>Ireland</v>
      </c>
    </row>
    <row r="955" spans="1:11" x14ac:dyDescent="0.25">
      <c r="A955">
        <v>666</v>
      </c>
      <c r="B955">
        <v>2011</v>
      </c>
      <c r="C955">
        <v>129</v>
      </c>
      <c r="D955" t="s">
        <v>3053</v>
      </c>
      <c r="E955" t="s">
        <v>263</v>
      </c>
      <c r="F955" t="str">
        <f>VLOOKUP(E955,FilmsPerYearPerCountry!$B$3:$C$27,2,FALSE)</f>
        <v>20th Century Fox</v>
      </c>
      <c r="G955" t="s">
        <v>25</v>
      </c>
      <c r="H955">
        <v>14011084</v>
      </c>
      <c r="I955">
        <v>3011</v>
      </c>
      <c r="J955">
        <v>3.5</v>
      </c>
      <c r="K955" t="str">
        <f t="shared" si="17"/>
        <v>USA</v>
      </c>
    </row>
    <row r="956" spans="1:11" x14ac:dyDescent="0.25">
      <c r="A956">
        <v>4763</v>
      </c>
      <c r="B956">
        <v>2017</v>
      </c>
      <c r="C956">
        <v>117</v>
      </c>
      <c r="D956" t="s">
        <v>16585</v>
      </c>
      <c r="E956" t="s">
        <v>7429</v>
      </c>
      <c r="F956" t="e">
        <f>VLOOKUP(E956,FilmsPerYearPerCountry!$B$3:$C$27,2,FALSE)</f>
        <v>#N/A</v>
      </c>
      <c r="G956" t="s">
        <v>25</v>
      </c>
      <c r="H956">
        <v>13985117</v>
      </c>
      <c r="I956">
        <v>2533</v>
      </c>
      <c r="J956">
        <v>7.8</v>
      </c>
      <c r="K956" t="str">
        <f t="shared" si="17"/>
        <v>USA</v>
      </c>
    </row>
    <row r="957" spans="1:11" x14ac:dyDescent="0.25">
      <c r="A957">
        <v>4034</v>
      </c>
      <c r="B957">
        <v>2016</v>
      </c>
      <c r="C957">
        <v>125</v>
      </c>
      <c r="D957" t="s">
        <v>14230</v>
      </c>
      <c r="E957" t="s">
        <v>1018</v>
      </c>
      <c r="F957" t="e">
        <f>VLOOKUP(E957,FilmsPerYearPerCountry!$B$3:$C$27,2,FALSE)</f>
        <v>#N/A</v>
      </c>
      <c r="G957" t="s">
        <v>14233</v>
      </c>
      <c r="H957">
        <v>13960394</v>
      </c>
      <c r="I957">
        <v>508</v>
      </c>
      <c r="J957">
        <v>8.1</v>
      </c>
      <c r="K957" t="str">
        <f t="shared" si="17"/>
        <v>Chile</v>
      </c>
    </row>
    <row r="958" spans="1:11" x14ac:dyDescent="0.25">
      <c r="A958">
        <v>4764</v>
      </c>
      <c r="B958">
        <v>2017</v>
      </c>
      <c r="C958">
        <v>118</v>
      </c>
      <c r="D958" t="s">
        <v>16588</v>
      </c>
      <c r="E958" t="s">
        <v>3045</v>
      </c>
      <c r="F958" t="e">
        <f>VLOOKUP(E958,FilmsPerYearPerCountry!$B$3:$C$27,2,FALSE)</f>
        <v>#N/A</v>
      </c>
      <c r="G958" t="s">
        <v>9672</v>
      </c>
      <c r="H958">
        <v>13873211</v>
      </c>
      <c r="I958">
        <v>1508</v>
      </c>
      <c r="J958">
        <v>5.7</v>
      </c>
      <c r="K958" t="str">
        <f t="shared" si="17"/>
        <v>UK</v>
      </c>
    </row>
    <row r="959" spans="1:11" x14ac:dyDescent="0.25">
      <c r="A959">
        <v>667</v>
      </c>
      <c r="B959">
        <v>2011</v>
      </c>
      <c r="C959">
        <v>130</v>
      </c>
      <c r="D959" t="s">
        <v>3056</v>
      </c>
      <c r="E959" t="s">
        <v>615</v>
      </c>
      <c r="F959" t="e">
        <f>VLOOKUP(E959,FilmsPerYearPerCountry!$B$3:$C$27,2,FALSE)</f>
        <v>#N/A</v>
      </c>
      <c r="G959" t="s">
        <v>79</v>
      </c>
      <c r="H959">
        <v>13843771</v>
      </c>
      <c r="I959">
        <v>1725</v>
      </c>
      <c r="J959">
        <v>4.8</v>
      </c>
      <c r="K959" t="str">
        <f t="shared" si="17"/>
        <v>USA</v>
      </c>
    </row>
    <row r="960" spans="1:11" x14ac:dyDescent="0.25">
      <c r="A960">
        <v>126</v>
      </c>
      <c r="B960">
        <v>2010</v>
      </c>
      <c r="C960">
        <v>126</v>
      </c>
      <c r="D960" t="s">
        <v>802</v>
      </c>
      <c r="E960" t="s">
        <v>670</v>
      </c>
      <c r="F960" t="e">
        <f>VLOOKUP(E960,FilmsPerYearPerCountry!$B$3:$C$27,2,FALSE)</f>
        <v>#N/A</v>
      </c>
      <c r="G960" t="s">
        <v>460</v>
      </c>
      <c r="H960">
        <v>13794835</v>
      </c>
      <c r="I960">
        <v>2521</v>
      </c>
      <c r="J960">
        <v>3.2</v>
      </c>
      <c r="K960" t="str">
        <f t="shared" si="17"/>
        <v>USA</v>
      </c>
    </row>
    <row r="961" spans="1:11" x14ac:dyDescent="0.25">
      <c r="A961">
        <v>1265</v>
      </c>
      <c r="B961">
        <v>2012</v>
      </c>
      <c r="C961">
        <v>126</v>
      </c>
      <c r="D961" t="s">
        <v>5272</v>
      </c>
      <c r="E961" t="s">
        <v>2974</v>
      </c>
      <c r="F961" t="e">
        <f>VLOOKUP(E961,FilmsPerYearPerCountry!$B$3:$C$27,2,FALSE)</f>
        <v>#N/A</v>
      </c>
      <c r="G961" t="s">
        <v>25</v>
      </c>
      <c r="H961">
        <v>13749300</v>
      </c>
      <c r="I961">
        <v>2870</v>
      </c>
      <c r="J961">
        <v>5</v>
      </c>
      <c r="K961" t="str">
        <f t="shared" si="17"/>
        <v>USA</v>
      </c>
    </row>
    <row r="962" spans="1:11" x14ac:dyDescent="0.25">
      <c r="A962">
        <v>668</v>
      </c>
      <c r="B962">
        <v>2011</v>
      </c>
      <c r="C962">
        <v>131</v>
      </c>
      <c r="D962" t="s">
        <v>3059</v>
      </c>
      <c r="E962" t="s">
        <v>455</v>
      </c>
      <c r="F962" t="str">
        <f>VLOOKUP(E962,FilmsPerYearPerCountry!$B$3:$C$27,2,FALSE)</f>
        <v>Lionsgate Films</v>
      </c>
      <c r="G962" t="s">
        <v>25</v>
      </c>
      <c r="H962">
        <v>13657115</v>
      </c>
      <c r="I962">
        <v>1883</v>
      </c>
      <c r="J962">
        <v>7.1</v>
      </c>
      <c r="K962" t="str">
        <f t="shared" si="17"/>
        <v>USA</v>
      </c>
    </row>
    <row r="963" spans="1:11" x14ac:dyDescent="0.25">
      <c r="A963">
        <v>3318</v>
      </c>
      <c r="B963">
        <v>2015</v>
      </c>
      <c r="C963">
        <v>115</v>
      </c>
      <c r="D963" t="s">
        <v>11947</v>
      </c>
      <c r="E963" t="s">
        <v>189</v>
      </c>
      <c r="F963" t="e">
        <f>VLOOKUP(E963,FilmsPerYearPerCountry!$B$3:$C$27,2,FALSE)</f>
        <v>#N/A</v>
      </c>
      <c r="G963" t="s">
        <v>25</v>
      </c>
      <c r="H963">
        <v>13651946</v>
      </c>
      <c r="I963">
        <v>3003</v>
      </c>
      <c r="J963">
        <v>4.2</v>
      </c>
      <c r="K963" t="str">
        <f t="shared" ref="K963:K1000" si="18">IFERROR(LEFT(G963,FIND(",",G963,1)-1),G963)</f>
        <v>USA</v>
      </c>
    </row>
    <row r="964" spans="1:11" x14ac:dyDescent="0.25">
      <c r="A964">
        <v>1266</v>
      </c>
      <c r="B964">
        <v>2012</v>
      </c>
      <c r="C964">
        <v>127</v>
      </c>
      <c r="D964" t="s">
        <v>5277</v>
      </c>
      <c r="E964" t="s">
        <v>271</v>
      </c>
      <c r="F964" t="str">
        <f>VLOOKUP(E964,FilmsPerYearPerCountry!$B$3:$C$27,2,FALSE)</f>
        <v>Lionsgate Films</v>
      </c>
      <c r="G964" t="s">
        <v>5279</v>
      </c>
      <c r="H964">
        <v>13414714</v>
      </c>
      <c r="I964">
        <v>2557</v>
      </c>
      <c r="J964">
        <v>6</v>
      </c>
      <c r="K964" t="str">
        <f>IFERROR(LEFT(G964,FIND(",",G964,1)-1),G964)</f>
        <v>UK</v>
      </c>
    </row>
    <row r="965" spans="1:11" x14ac:dyDescent="0.25">
      <c r="A965">
        <v>4765</v>
      </c>
      <c r="B965">
        <v>2017</v>
      </c>
      <c r="C965">
        <v>119</v>
      </c>
      <c r="D965" t="s">
        <v>16591</v>
      </c>
      <c r="E965" t="s">
        <v>12153</v>
      </c>
      <c r="F965" t="e">
        <f>VLOOKUP(E965,FilmsPerYearPerCountry!$B$3:$C$27,2,FALSE)</f>
        <v>#N/A</v>
      </c>
      <c r="G965" t="s">
        <v>25</v>
      </c>
      <c r="H965">
        <v>13406883</v>
      </c>
      <c r="I965">
        <v>1956</v>
      </c>
      <c r="J965">
        <v>6.6</v>
      </c>
      <c r="K965" t="str">
        <f t="shared" si="18"/>
        <v>USA</v>
      </c>
    </row>
    <row r="966" spans="1:11" x14ac:dyDescent="0.25">
      <c r="A966">
        <v>2620</v>
      </c>
      <c r="B966">
        <v>2014</v>
      </c>
      <c r="C966">
        <v>124</v>
      </c>
      <c r="D966" t="s">
        <v>9727</v>
      </c>
      <c r="E966" t="s">
        <v>144</v>
      </c>
      <c r="F966" t="str">
        <f>VLOOKUP(E966,FilmsPerYearPerCountry!$B$3:$C$27,2,FALSE)</f>
        <v>Paramount Studios</v>
      </c>
      <c r="G966" t="s">
        <v>25</v>
      </c>
      <c r="H966">
        <v>13371528</v>
      </c>
      <c r="I966">
        <v>2584</v>
      </c>
      <c r="J966">
        <v>5.2</v>
      </c>
      <c r="K966" t="str">
        <f t="shared" si="18"/>
        <v>USA</v>
      </c>
    </row>
    <row r="967" spans="1:11" x14ac:dyDescent="0.25">
      <c r="A967">
        <v>669</v>
      </c>
      <c r="B967">
        <v>2011</v>
      </c>
      <c r="C967">
        <v>132</v>
      </c>
      <c r="D967" t="s">
        <v>3063</v>
      </c>
      <c r="E967" t="s">
        <v>247</v>
      </c>
      <c r="F967" t="e">
        <f>VLOOKUP(E967,FilmsPerYearPerCountry!$B$3:$C$27,2,FALSE)</f>
        <v>#N/A</v>
      </c>
      <c r="G967" t="s">
        <v>25</v>
      </c>
      <c r="H967">
        <v>13303319</v>
      </c>
      <c r="I967">
        <v>237</v>
      </c>
      <c r="J967">
        <v>8.5</v>
      </c>
      <c r="K967" t="str">
        <f t="shared" si="18"/>
        <v>USA</v>
      </c>
    </row>
    <row r="968" spans="1:11" x14ac:dyDescent="0.25">
      <c r="A968">
        <v>127</v>
      </c>
      <c r="B968">
        <v>2010</v>
      </c>
      <c r="C968">
        <v>127</v>
      </c>
      <c r="D968" t="s">
        <v>806</v>
      </c>
      <c r="E968" t="s">
        <v>51</v>
      </c>
      <c r="F968" t="str">
        <f>VLOOKUP(E968,FilmsPerYearPerCountry!$B$3:$C$27,2,FALSE)</f>
        <v>Paramount Studios</v>
      </c>
      <c r="G968" t="s">
        <v>460</v>
      </c>
      <c r="H968">
        <v>13261851</v>
      </c>
      <c r="I968">
        <v>2212</v>
      </c>
      <c r="J968">
        <v>2.5</v>
      </c>
      <c r="K968" t="str">
        <f t="shared" si="18"/>
        <v>USA</v>
      </c>
    </row>
    <row r="969" spans="1:11" x14ac:dyDescent="0.25">
      <c r="A969">
        <v>1935</v>
      </c>
      <c r="B969">
        <v>2013</v>
      </c>
      <c r="C969">
        <v>127</v>
      </c>
      <c r="D969" t="s">
        <v>7434</v>
      </c>
      <c r="E969" t="s">
        <v>605</v>
      </c>
      <c r="F969" t="e">
        <f>VLOOKUP(E969,FilmsPerYearPerCountry!$B$3:$C$27,2,FALSE)</f>
        <v>#N/A</v>
      </c>
      <c r="G969" t="s">
        <v>770</v>
      </c>
      <c r="H969">
        <v>13235319</v>
      </c>
      <c r="I969">
        <v>729</v>
      </c>
      <c r="J969">
        <v>9.3000000000000007</v>
      </c>
      <c r="K969" t="str">
        <f t="shared" si="18"/>
        <v>USA</v>
      </c>
    </row>
    <row r="970" spans="1:11" x14ac:dyDescent="0.25">
      <c r="A970">
        <v>670</v>
      </c>
      <c r="B970">
        <v>2011</v>
      </c>
      <c r="C970">
        <v>133</v>
      </c>
      <c r="D970" t="s">
        <v>3068</v>
      </c>
      <c r="E970" t="s">
        <v>3073</v>
      </c>
      <c r="F970" t="e">
        <f>VLOOKUP(E970,FilmsPerYearPerCountry!$B$3:$C$27,2,FALSE)</f>
        <v>#N/A</v>
      </c>
      <c r="G970" t="s">
        <v>79</v>
      </c>
      <c r="H970">
        <v>13109815</v>
      </c>
      <c r="I970">
        <v>2292</v>
      </c>
      <c r="J970">
        <v>5.6</v>
      </c>
      <c r="K970" t="str">
        <f t="shared" si="18"/>
        <v>USA</v>
      </c>
    </row>
    <row r="971" spans="1:11" x14ac:dyDescent="0.25">
      <c r="A971">
        <v>1267</v>
      </c>
      <c r="B971">
        <v>2012</v>
      </c>
      <c r="C971">
        <v>128</v>
      </c>
      <c r="D971" t="s">
        <v>5281</v>
      </c>
      <c r="E971" t="s">
        <v>2796</v>
      </c>
      <c r="F971" t="e">
        <f>VLOOKUP(E971,FilmsPerYearPerCountry!$B$3:$C$27,2,FALSE)</f>
        <v>#N/A</v>
      </c>
      <c r="G971" t="s">
        <v>25</v>
      </c>
      <c r="H971">
        <v>13102272</v>
      </c>
      <c r="I971">
        <v>2840</v>
      </c>
      <c r="J971">
        <v>2.7</v>
      </c>
      <c r="K971" t="str">
        <f t="shared" si="18"/>
        <v>USA</v>
      </c>
    </row>
    <row r="972" spans="1:11" x14ac:dyDescent="0.25">
      <c r="A972">
        <v>4035</v>
      </c>
      <c r="B972">
        <v>2016</v>
      </c>
      <c r="C972">
        <v>126</v>
      </c>
      <c r="D972" t="s">
        <v>14235</v>
      </c>
      <c r="E972" t="s">
        <v>14239</v>
      </c>
      <c r="F972" t="e">
        <f>VLOOKUP(E972,FilmsPerYearPerCountry!$B$3:$C$27,2,FALSE)</f>
        <v>#N/A</v>
      </c>
      <c r="G972" t="s">
        <v>25</v>
      </c>
      <c r="H972">
        <v>13099931</v>
      </c>
      <c r="I972">
        <v>1217</v>
      </c>
      <c r="J972">
        <v>0.2</v>
      </c>
      <c r="K972" t="str">
        <f t="shared" si="18"/>
        <v>USA</v>
      </c>
    </row>
    <row r="973" spans="1:11" x14ac:dyDescent="0.25">
      <c r="A973">
        <v>2621</v>
      </c>
      <c r="B973">
        <v>2014</v>
      </c>
      <c r="C973">
        <v>125</v>
      </c>
      <c r="D973" t="s">
        <v>9730</v>
      </c>
      <c r="E973" t="s">
        <v>849</v>
      </c>
      <c r="F973" t="e">
        <f>VLOOKUP(E973,FilmsPerYearPerCountry!$B$3:$C$27,2,FALSE)</f>
        <v>#N/A</v>
      </c>
      <c r="G973" t="s">
        <v>25</v>
      </c>
      <c r="H973">
        <v>13092000</v>
      </c>
      <c r="I973">
        <v>567</v>
      </c>
      <c r="J973">
        <v>8.8000000000000007</v>
      </c>
      <c r="K973" t="str">
        <f t="shared" si="18"/>
        <v>USA</v>
      </c>
    </row>
    <row r="974" spans="1:11" x14ac:dyDescent="0.25">
      <c r="A974">
        <v>3319</v>
      </c>
      <c r="B974">
        <v>2015</v>
      </c>
      <c r="C974">
        <v>116</v>
      </c>
      <c r="D974" t="s">
        <v>11950</v>
      </c>
      <c r="E974" t="s">
        <v>1347</v>
      </c>
      <c r="F974" t="e">
        <f>VLOOKUP(E974,FilmsPerYearPerCountry!$B$3:$C$27,2,FALSE)</f>
        <v>#N/A</v>
      </c>
      <c r="G974" t="s">
        <v>25</v>
      </c>
      <c r="H974">
        <v>12985600</v>
      </c>
      <c r="I974">
        <v>1356</v>
      </c>
      <c r="J974">
        <v>2.2000000000000002</v>
      </c>
      <c r="K974" t="str">
        <f t="shared" si="18"/>
        <v>USA</v>
      </c>
    </row>
    <row r="975" spans="1:11" x14ac:dyDescent="0.25">
      <c r="A975">
        <v>1268</v>
      </c>
      <c r="B975">
        <v>2012</v>
      </c>
      <c r="C975">
        <v>129</v>
      </c>
      <c r="D975" t="s">
        <v>5284</v>
      </c>
      <c r="E975" t="s">
        <v>615</v>
      </c>
      <c r="F975" t="e">
        <f>VLOOKUP(E975,FilmsPerYearPerCountry!$B$3:$C$27,2,FALSE)</f>
        <v>#N/A</v>
      </c>
      <c r="G975" t="s">
        <v>975</v>
      </c>
      <c r="H975">
        <v>12816367</v>
      </c>
      <c r="I975">
        <v>422</v>
      </c>
      <c r="J975">
        <v>6.3</v>
      </c>
      <c r="K975" t="str">
        <f>IFERROR(LEFT(G975,FIND(",",G975,1)-1),G975)</f>
        <v>UK</v>
      </c>
    </row>
    <row r="976" spans="1:11" x14ac:dyDescent="0.25">
      <c r="A976">
        <v>1269</v>
      </c>
      <c r="B976">
        <v>2012</v>
      </c>
      <c r="C976">
        <v>130</v>
      </c>
      <c r="D976" t="s">
        <v>5287</v>
      </c>
      <c r="E976" t="s">
        <v>247</v>
      </c>
      <c r="F976" t="e">
        <f>VLOOKUP(E976,FilmsPerYearPerCountry!$B$3:$C$27,2,FALSE)</f>
        <v>#N/A</v>
      </c>
      <c r="G976" t="s">
        <v>25</v>
      </c>
      <c r="H976">
        <v>12795746</v>
      </c>
      <c r="I976">
        <v>318</v>
      </c>
      <c r="J976">
        <v>8.6</v>
      </c>
      <c r="K976" t="str">
        <f t="shared" si="18"/>
        <v>USA</v>
      </c>
    </row>
    <row r="977" spans="1:11" x14ac:dyDescent="0.25">
      <c r="A977">
        <v>4766</v>
      </c>
      <c r="B977">
        <v>2017</v>
      </c>
      <c r="C977">
        <v>120</v>
      </c>
      <c r="D977" t="s">
        <v>16594</v>
      </c>
      <c r="E977" t="s">
        <v>189</v>
      </c>
      <c r="F977" t="e">
        <f>VLOOKUP(E977,FilmsPerYearPerCountry!$B$3:$C$27,2,FALSE)</f>
        <v>#N/A</v>
      </c>
      <c r="G977" t="s">
        <v>25</v>
      </c>
      <c r="H977">
        <v>12786053</v>
      </c>
      <c r="I977">
        <v>1115</v>
      </c>
      <c r="J977">
        <v>6.6</v>
      </c>
      <c r="K977" t="str">
        <f t="shared" si="18"/>
        <v>USA</v>
      </c>
    </row>
    <row r="978" spans="1:11" x14ac:dyDescent="0.25">
      <c r="A978">
        <v>1270</v>
      </c>
      <c r="B978">
        <v>2012</v>
      </c>
      <c r="C978">
        <v>131</v>
      </c>
      <c r="D978" t="s">
        <v>5292</v>
      </c>
      <c r="E978" t="s">
        <v>2974</v>
      </c>
      <c r="F978" t="e">
        <f>VLOOKUP(E978,FilmsPerYearPerCountry!$B$3:$C$27,2,FALSE)</f>
        <v>#N/A</v>
      </c>
      <c r="G978" t="s">
        <v>975</v>
      </c>
      <c r="H978">
        <v>12754783</v>
      </c>
      <c r="I978">
        <v>2124</v>
      </c>
      <c r="K978" t="str">
        <f t="shared" si="18"/>
        <v>UK</v>
      </c>
    </row>
    <row r="979" spans="1:11" x14ac:dyDescent="0.25">
      <c r="A979">
        <v>3320</v>
      </c>
      <c r="B979">
        <v>2015</v>
      </c>
      <c r="C979">
        <v>117</v>
      </c>
      <c r="D979" t="s">
        <v>11953</v>
      </c>
      <c r="E979" t="s">
        <v>189</v>
      </c>
      <c r="F979" t="e">
        <f>VLOOKUP(E979,FilmsPerYearPerCountry!$B$3:$C$27,2,FALSE)</f>
        <v>#N/A</v>
      </c>
      <c r="G979" t="s">
        <v>70</v>
      </c>
      <c r="H979">
        <v>12711491</v>
      </c>
      <c r="I979">
        <v>790</v>
      </c>
      <c r="J979">
        <v>9.5</v>
      </c>
      <c r="K979" t="str">
        <f t="shared" si="18"/>
        <v>UK</v>
      </c>
    </row>
    <row r="980" spans="1:11" x14ac:dyDescent="0.25">
      <c r="A980">
        <v>4036</v>
      </c>
      <c r="B980">
        <v>2016</v>
      </c>
      <c r="C980">
        <v>127</v>
      </c>
      <c r="D980" t="s">
        <v>14240</v>
      </c>
      <c r="E980" t="s">
        <v>2974</v>
      </c>
      <c r="F980" t="e">
        <f>VLOOKUP(E980,FilmsPerYearPerCountry!$B$3:$C$27,2,FALSE)</f>
        <v>#N/A</v>
      </c>
      <c r="G980" t="s">
        <v>25</v>
      </c>
      <c r="H980">
        <v>12639297</v>
      </c>
      <c r="I980">
        <v>2205</v>
      </c>
      <c r="J980">
        <v>5.2</v>
      </c>
      <c r="K980" t="str">
        <f t="shared" si="18"/>
        <v>USA</v>
      </c>
    </row>
    <row r="981" spans="1:11" x14ac:dyDescent="0.25">
      <c r="A981">
        <v>4767</v>
      </c>
      <c r="B981">
        <v>2017</v>
      </c>
      <c r="C981">
        <v>121</v>
      </c>
      <c r="D981" t="s">
        <v>16597</v>
      </c>
      <c r="E981" t="s">
        <v>1018</v>
      </c>
      <c r="F981" t="e">
        <f>VLOOKUP(E981,FilmsPerYearPerCountry!$B$3:$C$27,2,FALSE)</f>
        <v>#N/A</v>
      </c>
      <c r="G981" t="s">
        <v>70</v>
      </c>
      <c r="H981">
        <v>12638526</v>
      </c>
      <c r="I981">
        <v>1822</v>
      </c>
      <c r="J981">
        <v>7.3</v>
      </c>
      <c r="K981" t="str">
        <f>IFERROR(LEFT(G981,FIND(",",G981,1)-1),G981)</f>
        <v>UK</v>
      </c>
    </row>
    <row r="982" spans="1:11" x14ac:dyDescent="0.25">
      <c r="A982">
        <v>2622</v>
      </c>
      <c r="B982">
        <v>2014</v>
      </c>
      <c r="C982">
        <v>126</v>
      </c>
      <c r="D982" t="s">
        <v>9733</v>
      </c>
      <c r="E982" t="s">
        <v>72</v>
      </c>
      <c r="F982" t="str">
        <f>VLOOKUP(E982,FilmsPerYearPerCountry!$B$3:$C$27,2,FALSE)</f>
        <v>Warner Bros.</v>
      </c>
      <c r="G982" t="s">
        <v>25</v>
      </c>
      <c r="H982">
        <v>12600231</v>
      </c>
      <c r="I982">
        <v>2965</v>
      </c>
      <c r="J982">
        <v>3.1</v>
      </c>
      <c r="K982" t="str">
        <f t="shared" si="18"/>
        <v>USA</v>
      </c>
    </row>
    <row r="983" spans="1:11" x14ac:dyDescent="0.25">
      <c r="A983">
        <v>4037</v>
      </c>
      <c r="B983">
        <v>2016</v>
      </c>
      <c r="C983">
        <v>128</v>
      </c>
      <c r="D983" t="s">
        <v>14242</v>
      </c>
      <c r="E983" t="s">
        <v>4823</v>
      </c>
      <c r="F983" t="str">
        <f>VLOOKUP(E983,FilmsPerYearPerCountry!$B$3:$C$27,2,FALSE)</f>
        <v>Dreamworks</v>
      </c>
      <c r="G983" t="s">
        <v>14244</v>
      </c>
      <c r="H983">
        <v>12545979</v>
      </c>
      <c r="I983">
        <v>1500</v>
      </c>
      <c r="J983">
        <v>6</v>
      </c>
      <c r="K983" t="str">
        <f>IFERROR(LEFT(G983,FIND(",",G983,1)-1),G983)</f>
        <v>UK</v>
      </c>
    </row>
    <row r="984" spans="1:11" x14ac:dyDescent="0.25">
      <c r="A984">
        <v>1271</v>
      </c>
      <c r="B984">
        <v>2012</v>
      </c>
      <c r="C984">
        <v>132</v>
      </c>
      <c r="D984" t="s">
        <v>5295</v>
      </c>
      <c r="E984" t="s">
        <v>144</v>
      </c>
      <c r="F984" t="str">
        <f>VLOOKUP(E984,FilmsPerYearPerCountry!$B$3:$C$27,2,FALSE)</f>
        <v>Paramount Studios</v>
      </c>
      <c r="G984" t="s">
        <v>25</v>
      </c>
      <c r="H984">
        <v>12512862</v>
      </c>
      <c r="I984">
        <v>840</v>
      </c>
      <c r="J984">
        <v>5.0999999999999996</v>
      </c>
      <c r="K984" t="str">
        <f t="shared" si="18"/>
        <v>USA</v>
      </c>
    </row>
    <row r="985" spans="1:11" x14ac:dyDescent="0.25">
      <c r="A985">
        <v>1272</v>
      </c>
      <c r="B985">
        <v>2012</v>
      </c>
      <c r="C985">
        <v>133</v>
      </c>
      <c r="D985" t="s">
        <v>5299</v>
      </c>
      <c r="E985" t="s">
        <v>4823</v>
      </c>
      <c r="F985" t="str">
        <f>VLOOKUP(E985,FilmsPerYearPerCountry!$B$3:$C$27,2,FALSE)</f>
        <v>Dreamworks</v>
      </c>
      <c r="G985" t="s">
        <v>25</v>
      </c>
      <c r="H985">
        <v>12434778</v>
      </c>
      <c r="I985">
        <v>2055</v>
      </c>
      <c r="J985">
        <v>4.9000000000000004</v>
      </c>
      <c r="K985" t="str">
        <f t="shared" si="18"/>
        <v>USA</v>
      </c>
    </row>
    <row r="986" spans="1:11" x14ac:dyDescent="0.25">
      <c r="A986">
        <v>3322</v>
      </c>
      <c r="B986">
        <v>2015</v>
      </c>
      <c r="C986">
        <v>119</v>
      </c>
      <c r="D986" t="s">
        <v>11957</v>
      </c>
      <c r="E986" t="s">
        <v>30</v>
      </c>
      <c r="F986" t="str">
        <f>VLOOKUP(E986,FilmsPerYearPerCountry!$B$3:$C$27,2,FALSE)</f>
        <v>Walt Disney Pictures</v>
      </c>
      <c r="G986" t="s">
        <v>25</v>
      </c>
      <c r="H986">
        <v>12429583</v>
      </c>
      <c r="I986">
        <v>3020</v>
      </c>
      <c r="J986">
        <v>2.5</v>
      </c>
      <c r="K986" t="str">
        <f t="shared" si="18"/>
        <v>USA</v>
      </c>
    </row>
    <row r="987" spans="1:11" x14ac:dyDescent="0.25">
      <c r="A987">
        <v>4038</v>
      </c>
      <c r="B987">
        <v>2016</v>
      </c>
      <c r="C987">
        <v>129</v>
      </c>
      <c r="D987" t="s">
        <v>14245</v>
      </c>
      <c r="E987" t="s">
        <v>14250</v>
      </c>
      <c r="F987" t="e">
        <f>VLOOKUP(E987,FilmsPerYearPerCountry!$B$3:$C$27,2,FALSE)</f>
        <v>#N/A</v>
      </c>
      <c r="G987" t="s">
        <v>959</v>
      </c>
      <c r="H987">
        <v>12391761</v>
      </c>
      <c r="I987">
        <v>338</v>
      </c>
      <c r="K987" t="str">
        <f>IFERROR(LEFT(G987,FIND(",",G987,1)-1),G987)</f>
        <v>India</v>
      </c>
    </row>
    <row r="988" spans="1:11" x14ac:dyDescent="0.25">
      <c r="A988">
        <v>3323</v>
      </c>
      <c r="B988">
        <v>2015</v>
      </c>
      <c r="C988">
        <v>120</v>
      </c>
      <c r="D988" t="s">
        <v>11961</v>
      </c>
      <c r="E988" t="s">
        <v>144</v>
      </c>
      <c r="F988" t="str">
        <f>VLOOKUP(E988,FilmsPerYearPerCountry!$B$3:$C$27,2,FALSE)</f>
        <v>Paramount Studios</v>
      </c>
      <c r="G988" t="s">
        <v>25</v>
      </c>
      <c r="H988">
        <v>12314651</v>
      </c>
      <c r="I988">
        <v>2901</v>
      </c>
      <c r="J988">
        <v>2.9</v>
      </c>
      <c r="K988" t="str">
        <f t="shared" si="18"/>
        <v>USA</v>
      </c>
    </row>
    <row r="989" spans="1:11" x14ac:dyDescent="0.25">
      <c r="A989">
        <v>3324</v>
      </c>
      <c r="B989">
        <v>2015</v>
      </c>
      <c r="C989">
        <v>121</v>
      </c>
      <c r="D989" t="s">
        <v>11963</v>
      </c>
      <c r="E989" t="s">
        <v>615</v>
      </c>
      <c r="F989" t="e">
        <f>VLOOKUP(E989,FilmsPerYearPerCountry!$B$3:$C$27,2,FALSE)</f>
        <v>#N/A</v>
      </c>
      <c r="G989" t="s">
        <v>25</v>
      </c>
      <c r="H989">
        <v>12279691</v>
      </c>
      <c r="I989">
        <v>2353</v>
      </c>
      <c r="J989">
        <v>3.4</v>
      </c>
      <c r="K989" t="str">
        <f t="shared" si="18"/>
        <v>USA</v>
      </c>
    </row>
    <row r="990" spans="1:11" x14ac:dyDescent="0.25">
      <c r="A990">
        <v>4768</v>
      </c>
      <c r="B990">
        <v>2017</v>
      </c>
      <c r="C990">
        <v>122</v>
      </c>
      <c r="D990" t="s">
        <v>16600</v>
      </c>
      <c r="E990" t="s">
        <v>2974</v>
      </c>
      <c r="F990" t="e">
        <f>VLOOKUP(E990,FilmsPerYearPerCountry!$B$3:$C$27,2,FALSE)</f>
        <v>#N/A</v>
      </c>
      <c r="G990" t="s">
        <v>25</v>
      </c>
      <c r="H990">
        <v>12241122</v>
      </c>
      <c r="I990">
        <v>2346</v>
      </c>
      <c r="J990">
        <v>5.8</v>
      </c>
      <c r="K990" t="str">
        <f t="shared" si="18"/>
        <v>USA</v>
      </c>
    </row>
    <row r="991" spans="1:11" x14ac:dyDescent="0.25">
      <c r="A991">
        <v>3325</v>
      </c>
      <c r="B991">
        <v>2015</v>
      </c>
      <c r="C991">
        <v>122</v>
      </c>
      <c r="D991" t="s">
        <v>11965</v>
      </c>
      <c r="F991" t="e">
        <f>VLOOKUP(E991,FilmsPerYearPerCountry!$B$3:$C$27,2,FALSE)</f>
        <v>#N/A</v>
      </c>
      <c r="G991" t="s">
        <v>70</v>
      </c>
      <c r="H991">
        <v>12236500</v>
      </c>
      <c r="I991">
        <v>902</v>
      </c>
      <c r="J991">
        <v>7.1</v>
      </c>
      <c r="K991" t="str">
        <f t="shared" si="18"/>
        <v>UK</v>
      </c>
    </row>
    <row r="992" spans="1:11" x14ac:dyDescent="0.25">
      <c r="A992">
        <v>3326</v>
      </c>
      <c r="B992">
        <v>2015</v>
      </c>
      <c r="C992">
        <v>123</v>
      </c>
      <c r="D992" t="s">
        <v>11968</v>
      </c>
      <c r="E992" t="s">
        <v>72</v>
      </c>
      <c r="F992" t="str">
        <f>VLOOKUP(E992,FilmsPerYearPerCountry!$B$3:$C$27,2,FALSE)</f>
        <v>Warner Bros.</v>
      </c>
      <c r="G992" t="s">
        <v>6938</v>
      </c>
      <c r="H992">
        <v>12227722</v>
      </c>
      <c r="I992">
        <v>2452</v>
      </c>
      <c r="J992">
        <v>5.5</v>
      </c>
      <c r="K992" t="str">
        <f t="shared" si="18"/>
        <v>Chile</v>
      </c>
    </row>
    <row r="993" spans="1:11" x14ac:dyDescent="0.25">
      <c r="A993">
        <v>128</v>
      </c>
      <c r="B993">
        <v>2010</v>
      </c>
      <c r="C993">
        <v>128</v>
      </c>
      <c r="D993" t="s">
        <v>810</v>
      </c>
      <c r="E993" t="s">
        <v>596</v>
      </c>
      <c r="F993" t="e">
        <f>VLOOKUP(E993,FilmsPerYearPerCountry!$B$3:$C$27,2,FALSE)</f>
        <v>#N/A</v>
      </c>
      <c r="G993" t="s">
        <v>70</v>
      </c>
      <c r="H993">
        <v>12134935</v>
      </c>
      <c r="I993">
        <v>2042</v>
      </c>
      <c r="J993">
        <v>7.9</v>
      </c>
      <c r="K993" t="str">
        <f t="shared" si="18"/>
        <v>UK</v>
      </c>
    </row>
    <row r="994" spans="1:11" x14ac:dyDescent="0.25">
      <c r="A994">
        <v>2623</v>
      </c>
      <c r="B994">
        <v>2014</v>
      </c>
      <c r="C994">
        <v>127</v>
      </c>
      <c r="D994" t="s">
        <v>9736</v>
      </c>
      <c r="E994" t="s">
        <v>849</v>
      </c>
      <c r="F994" t="e">
        <f>VLOOKUP(E994,FilmsPerYearPerCountry!$B$3:$C$27,2,FALSE)</f>
        <v>#N/A</v>
      </c>
      <c r="G994" t="s">
        <v>25</v>
      </c>
      <c r="H994">
        <v>12096300</v>
      </c>
      <c r="I994">
        <v>759</v>
      </c>
      <c r="J994">
        <v>8.1</v>
      </c>
      <c r="K994" t="str">
        <f t="shared" si="18"/>
        <v>USA</v>
      </c>
    </row>
    <row r="995" spans="1:11" x14ac:dyDescent="0.25">
      <c r="A995">
        <v>129</v>
      </c>
      <c r="B995">
        <v>2010</v>
      </c>
      <c r="C995">
        <v>129</v>
      </c>
      <c r="D995" t="s">
        <v>814</v>
      </c>
      <c r="E995" t="s">
        <v>605</v>
      </c>
      <c r="F995" t="e">
        <f>VLOOKUP(E995,FilmsPerYearPerCountry!$B$3:$C$27,2,FALSE)</f>
        <v>#N/A</v>
      </c>
      <c r="G995" t="s">
        <v>25</v>
      </c>
      <c r="H995">
        <v>12068313</v>
      </c>
      <c r="I995">
        <v>2549</v>
      </c>
      <c r="J995">
        <v>4.5</v>
      </c>
      <c r="K995" t="str">
        <f t="shared" si="18"/>
        <v>USA</v>
      </c>
    </row>
    <row r="996" spans="1:11" x14ac:dyDescent="0.25">
      <c r="A996">
        <v>1936</v>
      </c>
      <c r="B996">
        <v>2013</v>
      </c>
      <c r="C996">
        <v>128</v>
      </c>
      <c r="D996" t="s">
        <v>7437</v>
      </c>
      <c r="E996" t="s">
        <v>271</v>
      </c>
      <c r="F996" t="str">
        <f>VLOOKUP(E996,FilmsPerYearPerCountry!$B$3:$C$27,2,FALSE)</f>
        <v>Lionsgate Films</v>
      </c>
      <c r="G996" t="s">
        <v>25</v>
      </c>
      <c r="H996">
        <v>12050299</v>
      </c>
      <c r="I996">
        <v>2913</v>
      </c>
      <c r="J996">
        <v>5.4</v>
      </c>
      <c r="K996" t="str">
        <f t="shared" si="18"/>
        <v>USA</v>
      </c>
    </row>
    <row r="997" spans="1:11" x14ac:dyDescent="0.25">
      <c r="A997">
        <v>4769</v>
      </c>
      <c r="B997">
        <v>2017</v>
      </c>
      <c r="C997">
        <v>123</v>
      </c>
      <c r="D997" t="s">
        <v>16602</v>
      </c>
      <c r="E997" t="s">
        <v>163</v>
      </c>
      <c r="F997" t="str">
        <f>VLOOKUP(E997,FilmsPerYearPerCountry!$B$3:$C$27,2,FALSE)</f>
        <v>Sony Pictures</v>
      </c>
      <c r="G997" t="s">
        <v>16605</v>
      </c>
      <c r="H997">
        <v>11962778</v>
      </c>
      <c r="I997">
        <v>1669</v>
      </c>
      <c r="J997">
        <v>5.8</v>
      </c>
      <c r="K997" t="str">
        <f>IFERROR(LEFT(G997,FIND(",",G997,1)-1),G997)</f>
        <v>Canada</v>
      </c>
    </row>
    <row r="998" spans="1:11" x14ac:dyDescent="0.25">
      <c r="A998">
        <v>4039</v>
      </c>
      <c r="B998">
        <v>2016</v>
      </c>
      <c r="C998">
        <v>130</v>
      </c>
      <c r="D998" t="s">
        <v>14251</v>
      </c>
      <c r="E998" t="s">
        <v>2974</v>
      </c>
      <c r="F998" t="e">
        <f>VLOOKUP(E998,FilmsPerYearPerCountry!$B$3:$C$27,2,FALSE)</f>
        <v>#N/A</v>
      </c>
      <c r="G998" t="s">
        <v>25</v>
      </c>
      <c r="H998">
        <v>11686940</v>
      </c>
      <c r="I998">
        <v>2075</v>
      </c>
      <c r="J998">
        <v>2.8</v>
      </c>
      <c r="K998" t="str">
        <f t="shared" si="18"/>
        <v>USA</v>
      </c>
    </row>
    <row r="999" spans="1:11" x14ac:dyDescent="0.25">
      <c r="A999">
        <v>1273</v>
      </c>
      <c r="B999">
        <v>2012</v>
      </c>
      <c r="C999">
        <v>134</v>
      </c>
      <c r="D999" t="s">
        <v>5302</v>
      </c>
      <c r="E999" t="s">
        <v>63</v>
      </c>
      <c r="F999" t="str">
        <f>VLOOKUP(E999,FilmsPerYearPerCountry!$B$3:$C$27,2,FALSE)</f>
        <v>Summit Entertainment</v>
      </c>
      <c r="G999" t="s">
        <v>25</v>
      </c>
      <c r="H999">
        <v>11682205</v>
      </c>
      <c r="I999">
        <v>2186</v>
      </c>
      <c r="J999">
        <v>3.6</v>
      </c>
      <c r="K999" t="str">
        <f t="shared" si="18"/>
        <v>USA</v>
      </c>
    </row>
    <row r="1000" spans="1:11" x14ac:dyDescent="0.25">
      <c r="A1000">
        <v>672</v>
      </c>
      <c r="B1000">
        <v>2011</v>
      </c>
      <c r="C1000">
        <v>135</v>
      </c>
      <c r="D1000" t="s">
        <v>3074</v>
      </c>
      <c r="E1000">
        <v>-1</v>
      </c>
      <c r="F1000" t="e">
        <f>VLOOKUP(E1000,FilmsPerYearPerCountry!$B$3:$C$27,2,FALSE)</f>
        <v>#N/A</v>
      </c>
      <c r="G1000" t="s">
        <v>25</v>
      </c>
      <c r="H1000">
        <v>11538204</v>
      </c>
      <c r="I1000">
        <v>849</v>
      </c>
      <c r="K1000" t="str">
        <f t="shared" si="18"/>
        <v>USA</v>
      </c>
    </row>
  </sheetData>
  <autoFilter ref="A1:K1000" xr:uid="{00000000-0009-0000-0000-000001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P1000"/>
  <sheetViews>
    <sheetView topLeftCell="D1" workbookViewId="0">
      <selection activeCell="X1" sqref="X1"/>
    </sheetView>
  </sheetViews>
  <sheetFormatPr defaultRowHeight="15" x14ac:dyDescent="0.25"/>
  <cols>
    <col min="1" max="1" width="8.5703125" customWidth="1"/>
    <col min="2" max="2" width="27.7109375" customWidth="1"/>
    <col min="3" max="3" width="25.140625" customWidth="1"/>
    <col min="4" max="4" width="10.7109375" bestFit="1" customWidth="1"/>
    <col min="6" max="6" width="36.140625" customWidth="1"/>
    <col min="7" max="7" width="28.85546875" bestFit="1" customWidth="1"/>
    <col min="8" max="15" width="7.28515625" bestFit="1" customWidth="1"/>
    <col min="16" max="16" width="11.28515625" bestFit="1" customWidth="1"/>
    <col min="17" max="18" width="7.28515625" bestFit="1" customWidth="1"/>
    <col min="19" max="20" width="11.28515625" bestFit="1" customWidth="1"/>
    <col min="22" max="22" width="15.42578125" customWidth="1"/>
  </cols>
  <sheetData>
    <row r="1" spans="1:16" x14ac:dyDescent="0.25">
      <c r="A1" t="s">
        <v>18386</v>
      </c>
      <c r="B1" t="s">
        <v>3</v>
      </c>
      <c r="C1" t="s">
        <v>18385</v>
      </c>
      <c r="D1" t="s">
        <v>5</v>
      </c>
      <c r="E1" t="s">
        <v>32694</v>
      </c>
      <c r="G1" s="6" t="s">
        <v>32696</v>
      </c>
      <c r="H1" s="6" t="s">
        <v>18386</v>
      </c>
    </row>
    <row r="2" spans="1:16" x14ac:dyDescent="0.25">
      <c r="A2">
        <v>2015</v>
      </c>
      <c r="B2" t="s">
        <v>11541</v>
      </c>
      <c r="C2" t="s">
        <v>30</v>
      </c>
      <c r="D2">
        <v>936662225</v>
      </c>
      <c r="E2">
        <v>1</v>
      </c>
      <c r="G2" s="6" t="s">
        <v>18385</v>
      </c>
      <c r="H2">
        <v>2010</v>
      </c>
      <c r="I2">
        <v>2011</v>
      </c>
      <c r="J2">
        <v>2012</v>
      </c>
      <c r="K2">
        <v>2013</v>
      </c>
      <c r="L2">
        <v>2014</v>
      </c>
      <c r="M2">
        <v>2015</v>
      </c>
      <c r="N2">
        <v>2016</v>
      </c>
      <c r="O2">
        <v>2017</v>
      </c>
      <c r="P2" t="s">
        <v>32695</v>
      </c>
    </row>
    <row r="3" spans="1:16" x14ac:dyDescent="0.25">
      <c r="A3">
        <v>2015</v>
      </c>
      <c r="B3" t="s">
        <v>11545</v>
      </c>
      <c r="C3" t="s">
        <v>94</v>
      </c>
      <c r="D3">
        <v>652270625</v>
      </c>
      <c r="E3">
        <v>1</v>
      </c>
      <c r="G3" t="s">
        <v>263</v>
      </c>
      <c r="H3" s="7">
        <v>16</v>
      </c>
      <c r="I3" s="7">
        <v>13</v>
      </c>
      <c r="J3" s="7">
        <v>11</v>
      </c>
      <c r="K3" s="7">
        <v>11</v>
      </c>
      <c r="L3" s="7">
        <v>16</v>
      </c>
      <c r="M3" s="7">
        <v>14</v>
      </c>
      <c r="N3" s="7">
        <v>11</v>
      </c>
      <c r="O3" s="7">
        <v>11</v>
      </c>
      <c r="P3" s="7">
        <v>103</v>
      </c>
    </row>
    <row r="4" spans="1:16" x14ac:dyDescent="0.25">
      <c r="A4">
        <v>2017</v>
      </c>
      <c r="B4" t="s">
        <v>16172</v>
      </c>
      <c r="C4" t="s">
        <v>30</v>
      </c>
      <c r="D4">
        <v>620181382</v>
      </c>
      <c r="E4">
        <v>1</v>
      </c>
      <c r="G4" t="s">
        <v>212</v>
      </c>
      <c r="H4" s="7">
        <v>4</v>
      </c>
      <c r="I4" s="7">
        <v>1</v>
      </c>
      <c r="J4" s="7">
        <v>2</v>
      </c>
      <c r="K4" s="7"/>
      <c r="L4" s="7"/>
      <c r="M4" s="7"/>
      <c r="N4" s="7">
        <v>1</v>
      </c>
      <c r="O4" s="7">
        <v>4</v>
      </c>
      <c r="P4" s="7">
        <v>12</v>
      </c>
    </row>
    <row r="5" spans="1:16" x14ac:dyDescent="0.25">
      <c r="A5">
        <v>2016</v>
      </c>
      <c r="B5" t="s">
        <v>13775</v>
      </c>
      <c r="C5" t="s">
        <v>30</v>
      </c>
      <c r="D5">
        <v>532177324</v>
      </c>
      <c r="E5">
        <v>1</v>
      </c>
      <c r="G5" t="s">
        <v>32700</v>
      </c>
      <c r="H5" s="7"/>
      <c r="I5" s="7">
        <v>1</v>
      </c>
      <c r="J5" s="7">
        <v>3</v>
      </c>
      <c r="K5" s="7">
        <v>1</v>
      </c>
      <c r="L5" s="7">
        <v>1</v>
      </c>
      <c r="M5" s="7">
        <v>2</v>
      </c>
      <c r="N5" s="7">
        <v>3</v>
      </c>
      <c r="O5" s="7">
        <v>1</v>
      </c>
      <c r="P5" s="7">
        <v>12</v>
      </c>
    </row>
    <row r="6" spans="1:16" x14ac:dyDescent="0.25">
      <c r="A6">
        <v>2017</v>
      </c>
      <c r="B6" t="s">
        <v>16177</v>
      </c>
      <c r="C6" t="s">
        <v>30</v>
      </c>
      <c r="D6">
        <v>504014165</v>
      </c>
      <c r="E6">
        <v>1</v>
      </c>
      <c r="G6" t="s">
        <v>13821</v>
      </c>
      <c r="H6" s="7"/>
      <c r="I6" s="7"/>
      <c r="J6" s="7"/>
      <c r="K6" s="7"/>
      <c r="L6" s="7"/>
      <c r="M6" s="7"/>
      <c r="N6" s="7">
        <v>1</v>
      </c>
      <c r="O6" s="7"/>
      <c r="P6" s="7">
        <v>1</v>
      </c>
    </row>
    <row r="7" spans="1:16" x14ac:dyDescent="0.25">
      <c r="A7">
        <v>2016</v>
      </c>
      <c r="B7" t="s">
        <v>13779</v>
      </c>
      <c r="C7" t="s">
        <v>32699</v>
      </c>
      <c r="D7">
        <v>486295561</v>
      </c>
      <c r="E7">
        <v>1</v>
      </c>
      <c r="G7" t="s">
        <v>271</v>
      </c>
      <c r="H7" s="7">
        <v>10</v>
      </c>
      <c r="I7" s="7">
        <v>5</v>
      </c>
      <c r="J7" s="7">
        <v>14</v>
      </c>
      <c r="K7" s="7">
        <v>11</v>
      </c>
      <c r="L7" s="7">
        <v>6</v>
      </c>
      <c r="M7" s="7">
        <v>5</v>
      </c>
      <c r="N7" s="7">
        <v>7</v>
      </c>
      <c r="O7" s="7">
        <v>7</v>
      </c>
      <c r="P7" s="7">
        <v>65</v>
      </c>
    </row>
    <row r="8" spans="1:16" x14ac:dyDescent="0.25">
      <c r="A8">
        <v>2015</v>
      </c>
      <c r="B8" t="s">
        <v>11549</v>
      </c>
      <c r="C8" t="s">
        <v>30</v>
      </c>
      <c r="D8">
        <v>459005868</v>
      </c>
      <c r="E8">
        <v>1</v>
      </c>
      <c r="G8" t="s">
        <v>516</v>
      </c>
      <c r="H8" s="7">
        <v>1</v>
      </c>
      <c r="I8" s="7"/>
      <c r="J8" s="7">
        <v>1</v>
      </c>
      <c r="K8" s="7"/>
      <c r="L8" s="7"/>
      <c r="M8" s="7"/>
      <c r="N8" s="7"/>
      <c r="O8" s="7"/>
      <c r="P8" s="7">
        <v>2</v>
      </c>
    </row>
    <row r="9" spans="1:16" x14ac:dyDescent="0.25">
      <c r="A9">
        <v>2012</v>
      </c>
      <c r="B9" t="s">
        <v>4767</v>
      </c>
      <c r="C9" t="s">
        <v>154</v>
      </c>
      <c r="D9">
        <v>448139099</v>
      </c>
      <c r="E9">
        <v>1</v>
      </c>
      <c r="G9" t="s">
        <v>51</v>
      </c>
      <c r="H9" s="7">
        <v>12</v>
      </c>
      <c r="I9" s="7">
        <v>13</v>
      </c>
      <c r="J9" s="7">
        <v>10</v>
      </c>
      <c r="K9" s="7">
        <v>5</v>
      </c>
      <c r="L9" s="7">
        <v>11</v>
      </c>
      <c r="M9" s="7">
        <v>8</v>
      </c>
      <c r="N9" s="7">
        <v>10</v>
      </c>
      <c r="O9" s="7">
        <v>8</v>
      </c>
      <c r="P9" s="7">
        <v>77</v>
      </c>
    </row>
    <row r="10" spans="1:16" x14ac:dyDescent="0.25">
      <c r="A10">
        <v>2013</v>
      </c>
      <c r="B10" t="s">
        <v>6985</v>
      </c>
      <c r="C10" t="s">
        <v>271</v>
      </c>
      <c r="D10">
        <v>424668047</v>
      </c>
      <c r="E10">
        <v>1</v>
      </c>
      <c r="G10" t="s">
        <v>32699</v>
      </c>
      <c r="H10" s="7"/>
      <c r="I10" s="7">
        <v>1</v>
      </c>
      <c r="J10" s="7"/>
      <c r="K10" s="7"/>
      <c r="L10" s="7"/>
      <c r="M10" s="7">
        <v>2</v>
      </c>
      <c r="N10" s="7">
        <v>1</v>
      </c>
      <c r="O10" s="7">
        <v>1</v>
      </c>
      <c r="P10" s="7">
        <v>5</v>
      </c>
    </row>
    <row r="11" spans="1:16" x14ac:dyDescent="0.25">
      <c r="A11">
        <v>2010</v>
      </c>
      <c r="B11" t="s">
        <v>20</v>
      </c>
      <c r="C11" t="s">
        <v>30</v>
      </c>
      <c r="D11">
        <v>415004880</v>
      </c>
      <c r="E11">
        <v>1</v>
      </c>
      <c r="G11" t="s">
        <v>163</v>
      </c>
      <c r="H11" s="7">
        <v>5</v>
      </c>
      <c r="I11" s="7">
        <v>11</v>
      </c>
      <c r="J11" s="7">
        <v>10</v>
      </c>
      <c r="K11" s="7">
        <v>12</v>
      </c>
      <c r="L11" s="7">
        <v>13</v>
      </c>
      <c r="M11" s="7">
        <v>11</v>
      </c>
      <c r="N11" s="7">
        <v>9</v>
      </c>
      <c r="O11" s="7">
        <v>5</v>
      </c>
      <c r="P11" s="7">
        <v>76</v>
      </c>
    </row>
    <row r="12" spans="1:16" x14ac:dyDescent="0.25">
      <c r="A12">
        <v>2017</v>
      </c>
      <c r="B12" t="s">
        <v>16182</v>
      </c>
      <c r="C12" t="s">
        <v>154</v>
      </c>
      <c r="D12">
        <v>412563408</v>
      </c>
      <c r="E12">
        <v>1</v>
      </c>
      <c r="G12" t="s">
        <v>63</v>
      </c>
      <c r="H12" s="7">
        <v>5</v>
      </c>
      <c r="I12" s="7">
        <v>5</v>
      </c>
      <c r="J12" s="7">
        <v>3</v>
      </c>
      <c r="K12" s="7">
        <v>3</v>
      </c>
      <c r="L12" s="7">
        <v>1</v>
      </c>
      <c r="M12" s="7"/>
      <c r="N12" s="7">
        <v>3</v>
      </c>
      <c r="O12" s="7">
        <v>1</v>
      </c>
      <c r="P12" s="7">
        <v>21</v>
      </c>
    </row>
    <row r="13" spans="1:16" x14ac:dyDescent="0.25">
      <c r="A13">
        <v>2013</v>
      </c>
      <c r="B13" t="s">
        <v>6989</v>
      </c>
      <c r="C13" t="s">
        <v>30</v>
      </c>
      <c r="D13">
        <v>409013994</v>
      </c>
      <c r="E13">
        <v>1</v>
      </c>
      <c r="G13" t="s">
        <v>94</v>
      </c>
      <c r="H13" s="7">
        <v>9</v>
      </c>
      <c r="I13" s="7">
        <v>13</v>
      </c>
      <c r="J13" s="7">
        <v>10</v>
      </c>
      <c r="K13" s="7">
        <v>13</v>
      </c>
      <c r="L13" s="7">
        <v>13</v>
      </c>
      <c r="M13" s="7">
        <v>15</v>
      </c>
      <c r="N13" s="7">
        <v>11</v>
      </c>
      <c r="O13" s="7">
        <v>9</v>
      </c>
      <c r="P13" s="7">
        <v>93</v>
      </c>
    </row>
    <row r="14" spans="1:16" x14ac:dyDescent="0.25">
      <c r="A14">
        <v>2016</v>
      </c>
      <c r="B14" t="s">
        <v>13784</v>
      </c>
      <c r="C14" t="s">
        <v>30</v>
      </c>
      <c r="D14">
        <v>408084349</v>
      </c>
      <c r="E14">
        <v>1</v>
      </c>
      <c r="G14" t="s">
        <v>13807</v>
      </c>
      <c r="H14" s="7"/>
      <c r="I14" s="7"/>
      <c r="J14" s="7"/>
      <c r="K14" s="7"/>
      <c r="L14" s="7"/>
      <c r="M14" s="7"/>
      <c r="N14" s="7">
        <v>1</v>
      </c>
      <c r="O14" s="7"/>
      <c r="P14" s="7">
        <v>1</v>
      </c>
    </row>
    <row r="15" spans="1:16" x14ac:dyDescent="0.25">
      <c r="A15">
        <v>2012</v>
      </c>
      <c r="B15" t="s">
        <v>4772</v>
      </c>
      <c r="C15" t="s">
        <v>271</v>
      </c>
      <c r="D15">
        <v>408010692</v>
      </c>
      <c r="E15">
        <v>1</v>
      </c>
      <c r="G15" t="s">
        <v>30</v>
      </c>
      <c r="H15" s="7">
        <v>7</v>
      </c>
      <c r="I15" s="7">
        <v>7</v>
      </c>
      <c r="J15" s="7">
        <v>6</v>
      </c>
      <c r="K15" s="7">
        <v>9</v>
      </c>
      <c r="L15" s="7">
        <v>12</v>
      </c>
      <c r="M15" s="7">
        <v>8</v>
      </c>
      <c r="N15" s="7">
        <v>9</v>
      </c>
      <c r="O15" s="7">
        <v>6</v>
      </c>
      <c r="P15" s="7">
        <v>64</v>
      </c>
    </row>
    <row r="16" spans="1:16" x14ac:dyDescent="0.25">
      <c r="A16">
        <v>2017</v>
      </c>
      <c r="B16" t="s">
        <v>16188</v>
      </c>
      <c r="C16" t="s">
        <v>212</v>
      </c>
      <c r="D16">
        <v>404515480</v>
      </c>
      <c r="E16">
        <v>1</v>
      </c>
      <c r="G16" t="s">
        <v>154</v>
      </c>
      <c r="H16" s="7">
        <v>18</v>
      </c>
      <c r="I16" s="7">
        <v>18</v>
      </c>
      <c r="J16" s="7">
        <v>14</v>
      </c>
      <c r="K16" s="7">
        <v>16</v>
      </c>
      <c r="L16" s="7">
        <v>17</v>
      </c>
      <c r="M16" s="7">
        <v>19</v>
      </c>
      <c r="N16" s="7">
        <v>14</v>
      </c>
      <c r="O16" s="7">
        <v>15</v>
      </c>
      <c r="P16" s="7">
        <v>131</v>
      </c>
    </row>
    <row r="17" spans="1:16" x14ac:dyDescent="0.25">
      <c r="A17">
        <v>2013</v>
      </c>
      <c r="B17" t="s">
        <v>1494</v>
      </c>
      <c r="C17" t="s">
        <v>30</v>
      </c>
      <c r="D17">
        <v>400738009</v>
      </c>
      <c r="E17">
        <v>1</v>
      </c>
      <c r="G17" t="s">
        <v>32702</v>
      </c>
      <c r="H17" s="7">
        <v>40</v>
      </c>
      <c r="I17" s="7">
        <v>42</v>
      </c>
      <c r="J17" s="7">
        <v>45</v>
      </c>
      <c r="K17" s="7">
        <v>43</v>
      </c>
      <c r="L17" s="7">
        <v>35</v>
      </c>
      <c r="M17" s="7">
        <v>33</v>
      </c>
      <c r="N17" s="7">
        <v>47</v>
      </c>
      <c r="O17" s="7">
        <v>51</v>
      </c>
      <c r="P17" s="7">
        <v>336</v>
      </c>
    </row>
    <row r="18" spans="1:16" x14ac:dyDescent="0.25">
      <c r="A18">
        <v>2017</v>
      </c>
      <c r="B18" t="s">
        <v>16192</v>
      </c>
      <c r="C18" t="s">
        <v>30</v>
      </c>
      <c r="D18">
        <v>389813101</v>
      </c>
      <c r="E18">
        <v>1</v>
      </c>
      <c r="G18" t="s">
        <v>32695</v>
      </c>
      <c r="H18" s="7">
        <v>127</v>
      </c>
      <c r="I18" s="7">
        <v>130</v>
      </c>
      <c r="J18" s="7">
        <v>129</v>
      </c>
      <c r="K18" s="7">
        <v>124</v>
      </c>
      <c r="L18" s="7">
        <v>125</v>
      </c>
      <c r="M18" s="7">
        <v>117</v>
      </c>
      <c r="N18" s="7">
        <v>128</v>
      </c>
      <c r="O18" s="7">
        <v>119</v>
      </c>
      <c r="P18" s="7">
        <v>999</v>
      </c>
    </row>
    <row r="19" spans="1:16" x14ac:dyDescent="0.25">
      <c r="A19">
        <v>2011</v>
      </c>
      <c r="B19" t="s">
        <v>2502</v>
      </c>
      <c r="C19" t="s">
        <v>154</v>
      </c>
      <c r="D19">
        <v>381011219</v>
      </c>
      <c r="E19">
        <v>1</v>
      </c>
    </row>
    <row r="20" spans="1:16" x14ac:dyDescent="0.25">
      <c r="A20">
        <v>2016</v>
      </c>
      <c r="B20" t="s">
        <v>13789</v>
      </c>
      <c r="C20" t="s">
        <v>94</v>
      </c>
      <c r="D20">
        <v>368384330</v>
      </c>
      <c r="E20">
        <v>1</v>
      </c>
    </row>
    <row r="21" spans="1:16" x14ac:dyDescent="0.25">
      <c r="A21">
        <v>2013</v>
      </c>
      <c r="B21" t="s">
        <v>6998</v>
      </c>
      <c r="C21" t="s">
        <v>94</v>
      </c>
      <c r="D21">
        <v>368061265</v>
      </c>
      <c r="E21">
        <v>1</v>
      </c>
    </row>
    <row r="22" spans="1:16" x14ac:dyDescent="0.25">
      <c r="A22">
        <v>2016</v>
      </c>
      <c r="B22" t="s">
        <v>13793</v>
      </c>
      <c r="C22" t="s">
        <v>30</v>
      </c>
      <c r="D22">
        <v>364001123</v>
      </c>
      <c r="E22">
        <v>1</v>
      </c>
    </row>
    <row r="23" spans="1:16" x14ac:dyDescent="0.25">
      <c r="A23">
        <v>2016</v>
      </c>
      <c r="B23" t="s">
        <v>13798</v>
      </c>
      <c r="C23" t="s">
        <v>263</v>
      </c>
      <c r="D23">
        <v>363070709</v>
      </c>
      <c r="E23">
        <v>1</v>
      </c>
    </row>
    <row r="24" spans="1:16" x14ac:dyDescent="0.25">
      <c r="A24">
        <v>2015</v>
      </c>
      <c r="B24" t="s">
        <v>11553</v>
      </c>
      <c r="C24" t="s">
        <v>32699</v>
      </c>
      <c r="D24">
        <v>356461711</v>
      </c>
      <c r="E24">
        <v>1</v>
      </c>
    </row>
    <row r="25" spans="1:16" x14ac:dyDescent="0.25">
      <c r="A25">
        <v>2015</v>
      </c>
      <c r="B25" t="s">
        <v>11559</v>
      </c>
      <c r="C25" t="s">
        <v>94</v>
      </c>
      <c r="D25">
        <v>353007020</v>
      </c>
      <c r="E25">
        <v>1</v>
      </c>
    </row>
    <row r="26" spans="1:16" x14ac:dyDescent="0.25">
      <c r="A26">
        <v>2011</v>
      </c>
      <c r="B26" t="s">
        <v>2507</v>
      </c>
      <c r="C26" t="s">
        <v>51</v>
      </c>
      <c r="D26">
        <v>352390543</v>
      </c>
      <c r="E26">
        <v>1</v>
      </c>
    </row>
    <row r="27" spans="1:16" x14ac:dyDescent="0.25">
      <c r="A27">
        <v>2014</v>
      </c>
      <c r="B27" t="s">
        <v>9286</v>
      </c>
      <c r="C27" t="s">
        <v>154</v>
      </c>
      <c r="D27">
        <v>350126372</v>
      </c>
      <c r="E27">
        <v>1</v>
      </c>
    </row>
    <row r="28" spans="1:16" x14ac:dyDescent="0.25">
      <c r="A28">
        <v>2016</v>
      </c>
      <c r="B28" t="s">
        <v>13803</v>
      </c>
      <c r="C28" t="s">
        <v>13807</v>
      </c>
      <c r="D28">
        <v>341268248</v>
      </c>
      <c r="E28">
        <v>1</v>
      </c>
    </row>
    <row r="29" spans="1:16" x14ac:dyDescent="0.25">
      <c r="A29">
        <v>2014</v>
      </c>
      <c r="B29" t="s">
        <v>9291</v>
      </c>
      <c r="C29" t="s">
        <v>271</v>
      </c>
      <c r="D29">
        <v>337135885</v>
      </c>
      <c r="E29">
        <v>1</v>
      </c>
    </row>
    <row r="30" spans="1:16" x14ac:dyDescent="0.25">
      <c r="A30">
        <v>2015</v>
      </c>
      <c r="B30" t="s">
        <v>11565</v>
      </c>
      <c r="C30" t="s">
        <v>94</v>
      </c>
      <c r="D30">
        <v>336045770</v>
      </c>
      <c r="E30">
        <v>1</v>
      </c>
    </row>
    <row r="31" spans="1:16" x14ac:dyDescent="0.25">
      <c r="A31">
        <v>2017</v>
      </c>
      <c r="B31" t="s">
        <v>16195</v>
      </c>
      <c r="C31" t="s">
        <v>163</v>
      </c>
      <c r="D31">
        <v>334201140</v>
      </c>
      <c r="E31">
        <v>1</v>
      </c>
    </row>
    <row r="32" spans="1:16" x14ac:dyDescent="0.25">
      <c r="A32">
        <v>2010</v>
      </c>
      <c r="B32" t="s">
        <v>33</v>
      </c>
      <c r="C32" t="s">
        <v>30</v>
      </c>
      <c r="D32">
        <v>334191110</v>
      </c>
      <c r="E32">
        <v>1</v>
      </c>
    </row>
    <row r="33" spans="1:5" x14ac:dyDescent="0.25">
      <c r="A33">
        <v>2014</v>
      </c>
      <c r="B33" t="s">
        <v>9296</v>
      </c>
      <c r="C33" t="s">
        <v>30</v>
      </c>
      <c r="D33">
        <v>333176600</v>
      </c>
      <c r="E33">
        <v>1</v>
      </c>
    </row>
    <row r="34" spans="1:5" x14ac:dyDescent="0.25">
      <c r="A34">
        <v>2016</v>
      </c>
      <c r="B34" t="s">
        <v>13808</v>
      </c>
      <c r="C34" t="s">
        <v>154</v>
      </c>
      <c r="D34">
        <v>330360194</v>
      </c>
      <c r="E34">
        <v>1</v>
      </c>
    </row>
    <row r="35" spans="1:5" x14ac:dyDescent="0.25">
      <c r="A35">
        <v>2017</v>
      </c>
      <c r="B35" t="s">
        <v>16198</v>
      </c>
      <c r="C35" t="s">
        <v>154</v>
      </c>
      <c r="D35">
        <v>327481748</v>
      </c>
      <c r="E35">
        <v>1</v>
      </c>
    </row>
    <row r="36" spans="1:5" x14ac:dyDescent="0.25">
      <c r="A36">
        <v>2016</v>
      </c>
      <c r="B36" t="s">
        <v>13812</v>
      </c>
      <c r="C36" t="s">
        <v>154</v>
      </c>
      <c r="D36">
        <v>325100054</v>
      </c>
      <c r="E36">
        <v>1</v>
      </c>
    </row>
    <row r="37" spans="1:5" x14ac:dyDescent="0.25">
      <c r="A37">
        <v>2017</v>
      </c>
      <c r="B37" t="s">
        <v>16202</v>
      </c>
      <c r="C37" t="s">
        <v>30</v>
      </c>
      <c r="D37">
        <v>315058289</v>
      </c>
      <c r="E37">
        <v>1</v>
      </c>
    </row>
    <row r="38" spans="1:5" x14ac:dyDescent="0.25">
      <c r="A38">
        <v>2010</v>
      </c>
      <c r="B38" t="s">
        <v>42</v>
      </c>
      <c r="C38" t="s">
        <v>51</v>
      </c>
      <c r="D38">
        <v>312433331</v>
      </c>
      <c r="E38">
        <v>1</v>
      </c>
    </row>
    <row r="39" spans="1:5" x14ac:dyDescent="0.25">
      <c r="A39">
        <v>2012</v>
      </c>
      <c r="B39" t="s">
        <v>4778</v>
      </c>
      <c r="C39" t="s">
        <v>516</v>
      </c>
      <c r="D39">
        <v>304360277</v>
      </c>
      <c r="E39">
        <v>1</v>
      </c>
    </row>
    <row r="40" spans="1:5" x14ac:dyDescent="0.25">
      <c r="A40">
        <v>2012</v>
      </c>
      <c r="B40" t="s">
        <v>4783</v>
      </c>
      <c r="C40" t="s">
        <v>154</v>
      </c>
      <c r="D40">
        <v>303003568</v>
      </c>
      <c r="E40">
        <v>1</v>
      </c>
    </row>
    <row r="41" spans="1:5" x14ac:dyDescent="0.25">
      <c r="A41">
        <v>2010</v>
      </c>
      <c r="B41" t="s">
        <v>53</v>
      </c>
      <c r="C41" t="s">
        <v>63</v>
      </c>
      <c r="D41">
        <v>300531751</v>
      </c>
      <c r="E41">
        <v>1</v>
      </c>
    </row>
    <row r="42" spans="1:5" x14ac:dyDescent="0.25">
      <c r="A42">
        <v>2010</v>
      </c>
      <c r="B42" t="s">
        <v>65</v>
      </c>
      <c r="C42" t="s">
        <v>154</v>
      </c>
      <c r="D42">
        <v>295983305</v>
      </c>
      <c r="E42">
        <v>1</v>
      </c>
    </row>
    <row r="43" spans="1:5" x14ac:dyDescent="0.25">
      <c r="A43">
        <v>2010</v>
      </c>
      <c r="B43" t="s">
        <v>75</v>
      </c>
      <c r="C43" t="s">
        <v>154</v>
      </c>
      <c r="D43">
        <v>292576195</v>
      </c>
      <c r="E43">
        <v>1</v>
      </c>
    </row>
    <row r="44" spans="1:5" x14ac:dyDescent="0.25">
      <c r="A44">
        <v>2012</v>
      </c>
      <c r="B44" t="s">
        <v>4789</v>
      </c>
      <c r="C44" t="s">
        <v>271</v>
      </c>
      <c r="D44">
        <v>292324737</v>
      </c>
      <c r="E44">
        <v>1</v>
      </c>
    </row>
    <row r="45" spans="1:5" x14ac:dyDescent="0.25">
      <c r="A45">
        <v>2013</v>
      </c>
      <c r="B45" t="s">
        <v>7003</v>
      </c>
      <c r="C45" t="s">
        <v>154</v>
      </c>
      <c r="D45">
        <v>291045518</v>
      </c>
      <c r="E45">
        <v>1</v>
      </c>
    </row>
    <row r="46" spans="1:5" x14ac:dyDescent="0.25">
      <c r="A46">
        <v>2015</v>
      </c>
      <c r="B46" t="s">
        <v>11570</v>
      </c>
      <c r="C46" t="s">
        <v>271</v>
      </c>
      <c r="D46">
        <v>281723902</v>
      </c>
      <c r="E46">
        <v>1</v>
      </c>
    </row>
    <row r="47" spans="1:5" x14ac:dyDescent="0.25">
      <c r="A47">
        <v>2011</v>
      </c>
      <c r="B47" t="s">
        <v>2513</v>
      </c>
      <c r="C47" t="s">
        <v>63</v>
      </c>
      <c r="D47">
        <v>281287133</v>
      </c>
      <c r="E47">
        <v>1</v>
      </c>
    </row>
    <row r="48" spans="1:5" x14ac:dyDescent="0.25">
      <c r="A48">
        <v>2013</v>
      </c>
      <c r="B48" t="s">
        <v>7008</v>
      </c>
      <c r="C48" t="s">
        <v>154</v>
      </c>
      <c r="D48">
        <v>274092705</v>
      </c>
      <c r="E48">
        <v>1</v>
      </c>
    </row>
    <row r="49" spans="1:5" x14ac:dyDescent="0.25">
      <c r="A49">
        <v>2016</v>
      </c>
      <c r="B49" t="s">
        <v>13815</v>
      </c>
      <c r="C49" t="s">
        <v>13821</v>
      </c>
      <c r="D49">
        <v>270395425</v>
      </c>
      <c r="E49">
        <v>1</v>
      </c>
    </row>
    <row r="50" spans="1:5" x14ac:dyDescent="0.25">
      <c r="A50">
        <v>2013</v>
      </c>
      <c r="B50" t="s">
        <v>7013</v>
      </c>
      <c r="C50" t="s">
        <v>30</v>
      </c>
      <c r="D50">
        <v>268492764</v>
      </c>
      <c r="E50">
        <v>1</v>
      </c>
    </row>
    <row r="51" spans="1:5" x14ac:dyDescent="0.25">
      <c r="A51">
        <v>2017</v>
      </c>
      <c r="B51" t="s">
        <v>16205</v>
      </c>
      <c r="C51" t="s">
        <v>94</v>
      </c>
      <c r="D51">
        <v>264624300</v>
      </c>
      <c r="E51">
        <v>1</v>
      </c>
    </row>
    <row r="52" spans="1:5" x14ac:dyDescent="0.25">
      <c r="A52">
        <v>2012</v>
      </c>
      <c r="B52" t="s">
        <v>4795</v>
      </c>
      <c r="C52" t="s">
        <v>163</v>
      </c>
      <c r="D52">
        <v>262030663</v>
      </c>
      <c r="E52">
        <v>1</v>
      </c>
    </row>
    <row r="53" spans="1:5" x14ac:dyDescent="0.25">
      <c r="A53">
        <v>2014</v>
      </c>
      <c r="B53" t="s">
        <v>9301</v>
      </c>
      <c r="C53" t="s">
        <v>30</v>
      </c>
      <c r="D53">
        <v>259766572</v>
      </c>
      <c r="E53">
        <v>1</v>
      </c>
    </row>
    <row r="54" spans="1:5" x14ac:dyDescent="0.25">
      <c r="A54">
        <v>2013</v>
      </c>
      <c r="B54" t="s">
        <v>7019</v>
      </c>
      <c r="C54" t="s">
        <v>154</v>
      </c>
      <c r="D54">
        <v>258366855</v>
      </c>
      <c r="E54">
        <v>1</v>
      </c>
    </row>
    <row r="55" spans="1:5" x14ac:dyDescent="0.25">
      <c r="A55">
        <v>2014</v>
      </c>
      <c r="B55" t="s">
        <v>9306</v>
      </c>
      <c r="C55" t="s">
        <v>154</v>
      </c>
      <c r="D55">
        <v>257760692</v>
      </c>
      <c r="E55">
        <v>1</v>
      </c>
    </row>
    <row r="56" spans="1:5" x14ac:dyDescent="0.25">
      <c r="A56">
        <v>2014</v>
      </c>
      <c r="B56" t="s">
        <v>9310</v>
      </c>
      <c r="C56" t="s">
        <v>154</v>
      </c>
      <c r="D56">
        <v>255119788</v>
      </c>
      <c r="E56">
        <v>1</v>
      </c>
    </row>
    <row r="57" spans="1:5" x14ac:dyDescent="0.25">
      <c r="A57">
        <v>2011</v>
      </c>
      <c r="B57" t="s">
        <v>2520</v>
      </c>
      <c r="C57" t="s">
        <v>154</v>
      </c>
      <c r="D57">
        <v>254464305</v>
      </c>
      <c r="E57">
        <v>1</v>
      </c>
    </row>
    <row r="58" spans="1:5" x14ac:dyDescent="0.25">
      <c r="A58">
        <v>2010</v>
      </c>
      <c r="B58" t="s">
        <v>85</v>
      </c>
      <c r="C58" t="s">
        <v>94</v>
      </c>
      <c r="D58">
        <v>251513985</v>
      </c>
      <c r="E58">
        <v>1</v>
      </c>
    </row>
    <row r="59" spans="1:5" x14ac:dyDescent="0.25">
      <c r="A59">
        <v>2016</v>
      </c>
      <c r="B59" t="s">
        <v>13822</v>
      </c>
      <c r="C59" t="s">
        <v>30</v>
      </c>
      <c r="D59">
        <v>248757044</v>
      </c>
      <c r="E59">
        <v>1</v>
      </c>
    </row>
    <row r="60" spans="1:5" x14ac:dyDescent="0.25">
      <c r="A60">
        <v>2014</v>
      </c>
      <c r="B60" t="s">
        <v>9313</v>
      </c>
      <c r="C60" t="s">
        <v>51</v>
      </c>
      <c r="D60">
        <v>245439076</v>
      </c>
      <c r="E60">
        <v>1</v>
      </c>
    </row>
    <row r="61" spans="1:5" x14ac:dyDescent="0.25">
      <c r="A61">
        <v>2014</v>
      </c>
      <c r="B61" t="s">
        <v>9317</v>
      </c>
      <c r="C61" t="s">
        <v>30</v>
      </c>
      <c r="D61">
        <v>241410378</v>
      </c>
      <c r="E61">
        <v>1</v>
      </c>
    </row>
    <row r="62" spans="1:5" x14ac:dyDescent="0.25">
      <c r="A62">
        <v>2011</v>
      </c>
      <c r="B62" t="s">
        <v>2527</v>
      </c>
      <c r="C62" t="s">
        <v>30</v>
      </c>
      <c r="D62">
        <v>241071802</v>
      </c>
      <c r="E62">
        <v>1</v>
      </c>
    </row>
    <row r="63" spans="1:5" x14ac:dyDescent="0.25">
      <c r="A63">
        <v>2010</v>
      </c>
      <c r="B63" t="s">
        <v>96</v>
      </c>
      <c r="C63" t="s">
        <v>51</v>
      </c>
      <c r="D63">
        <v>238736787</v>
      </c>
      <c r="E63">
        <v>1</v>
      </c>
    </row>
    <row r="64" spans="1:5" x14ac:dyDescent="0.25">
      <c r="A64">
        <v>2013</v>
      </c>
      <c r="B64" t="s">
        <v>7024</v>
      </c>
      <c r="C64" t="s">
        <v>94</v>
      </c>
      <c r="D64">
        <v>238679850</v>
      </c>
      <c r="E64">
        <v>1</v>
      </c>
    </row>
    <row r="65" spans="1:5" x14ac:dyDescent="0.25">
      <c r="A65">
        <v>2012</v>
      </c>
      <c r="B65" t="s">
        <v>4799</v>
      </c>
      <c r="C65" t="s">
        <v>30</v>
      </c>
      <c r="D65">
        <v>237283207</v>
      </c>
      <c r="E65">
        <v>1</v>
      </c>
    </row>
    <row r="66" spans="1:5" x14ac:dyDescent="0.25">
      <c r="A66">
        <v>2013</v>
      </c>
      <c r="B66" t="s">
        <v>7029</v>
      </c>
      <c r="C66" t="s">
        <v>30</v>
      </c>
      <c r="D66">
        <v>234911825</v>
      </c>
      <c r="E66">
        <v>1</v>
      </c>
    </row>
    <row r="67" spans="1:5" x14ac:dyDescent="0.25">
      <c r="A67">
        <v>2016</v>
      </c>
      <c r="B67" t="s">
        <v>13828</v>
      </c>
      <c r="C67" t="s">
        <v>154</v>
      </c>
      <c r="D67">
        <v>234037575</v>
      </c>
      <c r="E67">
        <v>1</v>
      </c>
    </row>
    <row r="68" spans="1:5" x14ac:dyDescent="0.25">
      <c r="A68">
        <v>2014</v>
      </c>
      <c r="B68" t="s">
        <v>9322</v>
      </c>
      <c r="C68" t="s">
        <v>263</v>
      </c>
      <c r="D68">
        <v>233921534</v>
      </c>
      <c r="E68">
        <v>1</v>
      </c>
    </row>
    <row r="69" spans="1:5" x14ac:dyDescent="0.25">
      <c r="A69">
        <v>2016</v>
      </c>
      <c r="B69" t="s">
        <v>13833</v>
      </c>
      <c r="C69" t="s">
        <v>30</v>
      </c>
      <c r="D69">
        <v>232641920</v>
      </c>
      <c r="E69">
        <v>1</v>
      </c>
    </row>
    <row r="70" spans="1:5" x14ac:dyDescent="0.25">
      <c r="A70">
        <v>2017</v>
      </c>
      <c r="B70" t="s">
        <v>16211</v>
      </c>
      <c r="C70" t="s">
        <v>154</v>
      </c>
      <c r="D70">
        <v>229024295</v>
      </c>
      <c r="E70">
        <v>1</v>
      </c>
    </row>
    <row r="71" spans="1:5" x14ac:dyDescent="0.25">
      <c r="A71">
        <v>2013</v>
      </c>
      <c r="B71" t="s">
        <v>7034</v>
      </c>
      <c r="C71" t="s">
        <v>51</v>
      </c>
      <c r="D71">
        <v>228778661</v>
      </c>
      <c r="E71">
        <v>1</v>
      </c>
    </row>
    <row r="72" spans="1:5" x14ac:dyDescent="0.25">
      <c r="A72">
        <v>2015</v>
      </c>
      <c r="B72" t="s">
        <v>11574</v>
      </c>
      <c r="C72" t="s">
        <v>263</v>
      </c>
      <c r="D72">
        <v>228433663</v>
      </c>
      <c r="E72">
        <v>1</v>
      </c>
    </row>
    <row r="73" spans="1:5" x14ac:dyDescent="0.25">
      <c r="A73">
        <v>2017</v>
      </c>
      <c r="B73" t="s">
        <v>2340</v>
      </c>
      <c r="C73" t="s">
        <v>263</v>
      </c>
      <c r="D73">
        <v>226277068</v>
      </c>
      <c r="E73">
        <v>1</v>
      </c>
    </row>
    <row r="74" spans="1:5" x14ac:dyDescent="0.25">
      <c r="A74">
        <v>2017</v>
      </c>
      <c r="B74" t="s">
        <v>16217</v>
      </c>
      <c r="C74" t="s">
        <v>94</v>
      </c>
      <c r="D74">
        <v>226008385</v>
      </c>
      <c r="E74">
        <v>1</v>
      </c>
    </row>
    <row r="75" spans="1:5" x14ac:dyDescent="0.25">
      <c r="A75">
        <v>2014</v>
      </c>
      <c r="B75" t="s">
        <v>9327</v>
      </c>
      <c r="C75" t="s">
        <v>30</v>
      </c>
      <c r="D75">
        <v>222527828</v>
      </c>
      <c r="E75">
        <v>1</v>
      </c>
    </row>
    <row r="76" spans="1:5" x14ac:dyDescent="0.25">
      <c r="A76">
        <v>2012</v>
      </c>
      <c r="B76" t="s">
        <v>4805</v>
      </c>
      <c r="C76" t="s">
        <v>94</v>
      </c>
      <c r="D76">
        <v>218815487</v>
      </c>
      <c r="E76">
        <v>1</v>
      </c>
    </row>
    <row r="77" spans="1:5" x14ac:dyDescent="0.25">
      <c r="A77">
        <v>2010</v>
      </c>
      <c r="B77" t="s">
        <v>104</v>
      </c>
      <c r="C77" t="s">
        <v>51</v>
      </c>
      <c r="D77">
        <v>217581231</v>
      </c>
      <c r="E77">
        <v>1</v>
      </c>
    </row>
    <row r="78" spans="1:5" x14ac:dyDescent="0.25">
      <c r="A78">
        <v>2012</v>
      </c>
      <c r="B78" t="s">
        <v>4811</v>
      </c>
      <c r="C78" t="s">
        <v>32700</v>
      </c>
      <c r="D78">
        <v>216391482</v>
      </c>
      <c r="E78">
        <v>1</v>
      </c>
    </row>
    <row r="79" spans="1:5" x14ac:dyDescent="0.25">
      <c r="A79">
        <v>2011</v>
      </c>
      <c r="B79" t="s">
        <v>2533</v>
      </c>
      <c r="C79" t="s">
        <v>94</v>
      </c>
      <c r="D79">
        <v>209837675</v>
      </c>
      <c r="E79">
        <v>1</v>
      </c>
    </row>
    <row r="80" spans="1:5" x14ac:dyDescent="0.25">
      <c r="A80">
        <v>2017</v>
      </c>
      <c r="B80" t="s">
        <v>16221</v>
      </c>
      <c r="C80" t="s">
        <v>32699</v>
      </c>
      <c r="D80">
        <v>209726015</v>
      </c>
      <c r="E80">
        <v>1</v>
      </c>
    </row>
    <row r="81" spans="1:5" x14ac:dyDescent="0.25">
      <c r="A81">
        <v>2011</v>
      </c>
      <c r="B81" t="s">
        <v>2539</v>
      </c>
      <c r="C81" t="s">
        <v>51</v>
      </c>
      <c r="D81">
        <v>209397903</v>
      </c>
      <c r="E81">
        <v>1</v>
      </c>
    </row>
    <row r="82" spans="1:5" x14ac:dyDescent="0.25">
      <c r="A82">
        <v>2014</v>
      </c>
      <c r="B82" t="s">
        <v>9332</v>
      </c>
      <c r="C82" t="s">
        <v>263</v>
      </c>
      <c r="D82">
        <v>208545589</v>
      </c>
      <c r="E82">
        <v>1</v>
      </c>
    </row>
    <row r="83" spans="1:5" x14ac:dyDescent="0.25">
      <c r="A83">
        <v>2013</v>
      </c>
      <c r="B83" t="s">
        <v>7038</v>
      </c>
      <c r="C83" t="s">
        <v>30</v>
      </c>
      <c r="D83">
        <v>206362140</v>
      </c>
      <c r="E83">
        <v>1</v>
      </c>
    </row>
    <row r="84" spans="1:5" x14ac:dyDescent="0.25">
      <c r="A84">
        <v>2014</v>
      </c>
      <c r="B84" t="s">
        <v>9335</v>
      </c>
      <c r="C84" t="s">
        <v>163</v>
      </c>
      <c r="D84">
        <v>202853933</v>
      </c>
      <c r="E84">
        <v>1</v>
      </c>
    </row>
    <row r="85" spans="1:5" x14ac:dyDescent="0.25">
      <c r="A85">
        <v>2013</v>
      </c>
      <c r="B85" t="s">
        <v>7040</v>
      </c>
      <c r="C85" t="s">
        <v>51</v>
      </c>
      <c r="D85">
        <v>202359711</v>
      </c>
      <c r="E85">
        <v>1</v>
      </c>
    </row>
    <row r="86" spans="1:5" x14ac:dyDescent="0.25">
      <c r="A86">
        <v>2015</v>
      </c>
      <c r="B86" t="s">
        <v>11578</v>
      </c>
      <c r="C86" t="s">
        <v>30</v>
      </c>
      <c r="D86">
        <v>201151353</v>
      </c>
      <c r="E86">
        <v>1</v>
      </c>
    </row>
    <row r="87" spans="1:5" x14ac:dyDescent="0.25">
      <c r="A87">
        <v>2010</v>
      </c>
      <c r="B87" t="s">
        <v>112</v>
      </c>
      <c r="C87" t="s">
        <v>30</v>
      </c>
      <c r="D87">
        <v>200821936</v>
      </c>
      <c r="E87">
        <v>1</v>
      </c>
    </row>
    <row r="88" spans="1:5" x14ac:dyDescent="0.25">
      <c r="A88">
        <v>2014</v>
      </c>
      <c r="B88" t="s">
        <v>9339</v>
      </c>
      <c r="C88" t="s">
        <v>154</v>
      </c>
      <c r="D88">
        <v>200676069</v>
      </c>
      <c r="E88">
        <v>1</v>
      </c>
    </row>
    <row r="89" spans="1:5" x14ac:dyDescent="0.25">
      <c r="A89">
        <v>2015</v>
      </c>
      <c r="B89" t="s">
        <v>11583</v>
      </c>
      <c r="C89" t="s">
        <v>163</v>
      </c>
      <c r="D89">
        <v>200074609</v>
      </c>
      <c r="E89">
        <v>1</v>
      </c>
    </row>
    <row r="90" spans="1:5" x14ac:dyDescent="0.25">
      <c r="A90">
        <v>2015</v>
      </c>
      <c r="B90" t="s">
        <v>11587</v>
      </c>
      <c r="C90" t="s">
        <v>51</v>
      </c>
      <c r="D90">
        <v>195042377</v>
      </c>
      <c r="E90">
        <v>1</v>
      </c>
    </row>
    <row r="91" spans="1:5" x14ac:dyDescent="0.25">
      <c r="A91">
        <v>2014</v>
      </c>
      <c r="B91" t="s">
        <v>9345</v>
      </c>
      <c r="C91" t="s">
        <v>163</v>
      </c>
      <c r="D91">
        <v>191719337</v>
      </c>
      <c r="E91">
        <v>1</v>
      </c>
    </row>
    <row r="92" spans="1:5" x14ac:dyDescent="0.25">
      <c r="A92">
        <v>2011</v>
      </c>
      <c r="B92" t="s">
        <v>2546</v>
      </c>
      <c r="C92" t="s">
        <v>32699</v>
      </c>
      <c r="D92">
        <v>191452396</v>
      </c>
      <c r="E92">
        <v>1</v>
      </c>
    </row>
    <row r="93" spans="1:5" x14ac:dyDescent="0.25">
      <c r="A93">
        <v>2014</v>
      </c>
      <c r="B93" t="s">
        <v>9350</v>
      </c>
      <c r="C93" t="s">
        <v>51</v>
      </c>
      <c r="D93">
        <v>191204754</v>
      </c>
      <c r="E93">
        <v>1</v>
      </c>
    </row>
    <row r="94" spans="1:5" x14ac:dyDescent="0.25">
      <c r="A94">
        <v>2012</v>
      </c>
      <c r="B94" t="s">
        <v>4816</v>
      </c>
      <c r="C94" t="s">
        <v>30</v>
      </c>
      <c r="D94">
        <v>189422889</v>
      </c>
      <c r="E94">
        <v>1</v>
      </c>
    </row>
    <row r="95" spans="1:5" x14ac:dyDescent="0.25">
      <c r="A95">
        <v>2017</v>
      </c>
      <c r="B95" t="s">
        <v>16227</v>
      </c>
      <c r="C95" t="s">
        <v>154</v>
      </c>
      <c r="D95">
        <v>188045546</v>
      </c>
      <c r="E95">
        <v>1</v>
      </c>
    </row>
    <row r="96" spans="1:5" x14ac:dyDescent="0.25">
      <c r="A96">
        <v>2014</v>
      </c>
      <c r="B96" t="s">
        <v>9353</v>
      </c>
      <c r="C96" t="s">
        <v>51</v>
      </c>
      <c r="D96">
        <v>188020017</v>
      </c>
      <c r="E96">
        <v>1</v>
      </c>
    </row>
    <row r="97" spans="1:5" x14ac:dyDescent="0.25">
      <c r="A97">
        <v>2013</v>
      </c>
      <c r="B97" t="s">
        <v>7044</v>
      </c>
      <c r="C97" t="s">
        <v>263</v>
      </c>
      <c r="D97">
        <v>187168425</v>
      </c>
      <c r="E97">
        <v>1</v>
      </c>
    </row>
    <row r="98" spans="1:5" x14ac:dyDescent="0.25">
      <c r="A98">
        <v>2011</v>
      </c>
      <c r="B98" t="s">
        <v>2554</v>
      </c>
      <c r="C98" t="s">
        <v>154</v>
      </c>
      <c r="D98">
        <v>186848418</v>
      </c>
      <c r="E98">
        <v>1</v>
      </c>
    </row>
    <row r="99" spans="1:5" x14ac:dyDescent="0.25">
      <c r="A99">
        <v>2015</v>
      </c>
      <c r="B99" t="s">
        <v>11593</v>
      </c>
      <c r="C99" t="s">
        <v>94</v>
      </c>
      <c r="D99">
        <v>184296230</v>
      </c>
      <c r="E99">
        <v>1</v>
      </c>
    </row>
    <row r="100" spans="1:5" x14ac:dyDescent="0.25">
      <c r="A100">
        <v>2015</v>
      </c>
      <c r="B100" t="s">
        <v>11598</v>
      </c>
      <c r="C100" t="s">
        <v>263</v>
      </c>
      <c r="D100">
        <v>183637894</v>
      </c>
      <c r="E100">
        <v>1</v>
      </c>
    </row>
    <row r="101" spans="1:5" x14ac:dyDescent="0.25">
      <c r="A101">
        <v>2012</v>
      </c>
      <c r="B101" t="s">
        <v>4820</v>
      </c>
      <c r="C101" t="s">
        <v>32700</v>
      </c>
      <c r="D101">
        <v>182207973</v>
      </c>
      <c r="E101">
        <v>1</v>
      </c>
    </row>
    <row r="102" spans="1:5" x14ac:dyDescent="0.25">
      <c r="A102">
        <v>2011</v>
      </c>
      <c r="B102" t="s">
        <v>2558</v>
      </c>
      <c r="C102" t="s">
        <v>51</v>
      </c>
      <c r="D102">
        <v>181030624</v>
      </c>
      <c r="E102">
        <v>1</v>
      </c>
    </row>
    <row r="103" spans="1:5" x14ac:dyDescent="0.25">
      <c r="A103">
        <v>2015</v>
      </c>
      <c r="B103" t="s">
        <v>11606</v>
      </c>
      <c r="C103" t="s">
        <v>30</v>
      </c>
      <c r="D103">
        <v>180202163</v>
      </c>
      <c r="E103">
        <v>1</v>
      </c>
    </row>
    <row r="104" spans="1:5" x14ac:dyDescent="0.25">
      <c r="A104">
        <v>2012</v>
      </c>
      <c r="B104" t="s">
        <v>4824</v>
      </c>
      <c r="C104" t="e">
        <v>#N/A</v>
      </c>
      <c r="D104">
        <v>179020854</v>
      </c>
      <c r="E104">
        <v>1</v>
      </c>
    </row>
    <row r="105" spans="1:5" x14ac:dyDescent="0.25">
      <c r="A105">
        <v>2015</v>
      </c>
      <c r="B105" t="s">
        <v>11612</v>
      </c>
      <c r="C105" t="s">
        <v>32700</v>
      </c>
      <c r="D105">
        <v>177397510</v>
      </c>
      <c r="E105">
        <v>1</v>
      </c>
    </row>
    <row r="106" spans="1:5" x14ac:dyDescent="0.25">
      <c r="A106">
        <v>2014</v>
      </c>
      <c r="B106" t="s">
        <v>9357</v>
      </c>
      <c r="C106" t="s">
        <v>263</v>
      </c>
      <c r="D106">
        <v>177002924</v>
      </c>
      <c r="E106">
        <v>1</v>
      </c>
    </row>
    <row r="107" spans="1:5" x14ac:dyDescent="0.25">
      <c r="A107">
        <v>2011</v>
      </c>
      <c r="B107" t="s">
        <v>2562</v>
      </c>
      <c r="C107" t="s">
        <v>263</v>
      </c>
      <c r="D107">
        <v>176760185</v>
      </c>
      <c r="E107">
        <v>1</v>
      </c>
    </row>
    <row r="108" spans="1:5" x14ac:dyDescent="0.25">
      <c r="A108">
        <v>2011</v>
      </c>
      <c r="B108" t="s">
        <v>2569</v>
      </c>
      <c r="C108" t="s">
        <v>51</v>
      </c>
      <c r="D108">
        <v>176654505</v>
      </c>
      <c r="E108">
        <v>1</v>
      </c>
    </row>
    <row r="109" spans="1:5" x14ac:dyDescent="0.25">
      <c r="A109">
        <v>2010</v>
      </c>
      <c r="B109" t="s">
        <v>119</v>
      </c>
      <c r="C109" t="e">
        <v>#N/A</v>
      </c>
      <c r="D109">
        <v>176591618</v>
      </c>
      <c r="E109">
        <v>1</v>
      </c>
    </row>
    <row r="110" spans="1:5" x14ac:dyDescent="0.25">
      <c r="A110">
        <v>2017</v>
      </c>
      <c r="B110" t="s">
        <v>16233</v>
      </c>
      <c r="C110" t="s">
        <v>94</v>
      </c>
      <c r="D110">
        <v>176040665</v>
      </c>
      <c r="E110">
        <v>1</v>
      </c>
    </row>
    <row r="111" spans="1:5" x14ac:dyDescent="0.25">
      <c r="A111">
        <v>2017</v>
      </c>
      <c r="B111" t="s">
        <v>16239</v>
      </c>
      <c r="C111" t="s">
        <v>154</v>
      </c>
      <c r="D111">
        <v>175750384</v>
      </c>
      <c r="E111">
        <v>1</v>
      </c>
    </row>
    <row r="112" spans="1:5" x14ac:dyDescent="0.25">
      <c r="A112">
        <v>2017</v>
      </c>
      <c r="B112" t="s">
        <v>16243</v>
      </c>
      <c r="C112" t="s">
        <v>32700</v>
      </c>
      <c r="D112">
        <v>175003033</v>
      </c>
      <c r="E112">
        <v>1</v>
      </c>
    </row>
    <row r="113" spans="1:5" x14ac:dyDescent="0.25">
      <c r="A113">
        <v>2017</v>
      </c>
      <c r="B113" t="s">
        <v>16247</v>
      </c>
      <c r="C113" t="s">
        <v>263</v>
      </c>
      <c r="D113">
        <v>174340174</v>
      </c>
      <c r="E113">
        <v>1</v>
      </c>
    </row>
    <row r="114" spans="1:5" x14ac:dyDescent="0.25">
      <c r="A114">
        <v>2017</v>
      </c>
      <c r="B114" t="s">
        <v>16252</v>
      </c>
      <c r="C114" t="s">
        <v>30</v>
      </c>
      <c r="D114">
        <v>172558876</v>
      </c>
      <c r="E114">
        <v>1</v>
      </c>
    </row>
    <row r="115" spans="1:5" x14ac:dyDescent="0.25">
      <c r="A115">
        <v>2010</v>
      </c>
      <c r="B115" t="s">
        <v>129</v>
      </c>
      <c r="C115" t="s">
        <v>30</v>
      </c>
      <c r="D115">
        <v>172062763</v>
      </c>
      <c r="E115">
        <v>1</v>
      </c>
    </row>
    <row r="116" spans="1:5" x14ac:dyDescent="0.25">
      <c r="A116">
        <v>2010</v>
      </c>
      <c r="B116" t="s">
        <v>137</v>
      </c>
      <c r="C116" t="s">
        <v>51</v>
      </c>
      <c r="D116">
        <v>171243005</v>
      </c>
      <c r="E116">
        <v>1</v>
      </c>
    </row>
    <row r="117" spans="1:5" x14ac:dyDescent="0.25">
      <c r="A117">
        <v>2011</v>
      </c>
      <c r="B117" t="s">
        <v>2574</v>
      </c>
      <c r="C117" t="e">
        <v>#N/A</v>
      </c>
      <c r="D117">
        <v>169708112</v>
      </c>
      <c r="E117">
        <v>1</v>
      </c>
    </row>
    <row r="118" spans="1:5" x14ac:dyDescent="0.25">
      <c r="A118">
        <v>2015</v>
      </c>
      <c r="B118" t="s">
        <v>11616</v>
      </c>
      <c r="C118" t="s">
        <v>163</v>
      </c>
      <c r="D118">
        <v>169700110</v>
      </c>
      <c r="E118">
        <v>1</v>
      </c>
    </row>
    <row r="119" spans="1:5" x14ac:dyDescent="0.25">
      <c r="A119">
        <v>2016</v>
      </c>
      <c r="B119" t="s">
        <v>13837</v>
      </c>
      <c r="C119" t="s">
        <v>263</v>
      </c>
      <c r="D119">
        <v>169607287</v>
      </c>
      <c r="E119">
        <v>1</v>
      </c>
    </row>
    <row r="120" spans="1:5" x14ac:dyDescent="0.25">
      <c r="A120">
        <v>2011</v>
      </c>
      <c r="B120" t="s">
        <v>2580</v>
      </c>
      <c r="C120" t="e">
        <v>#N/A</v>
      </c>
      <c r="D120">
        <v>169106725</v>
      </c>
      <c r="E120">
        <v>1</v>
      </c>
    </row>
    <row r="121" spans="1:5" x14ac:dyDescent="0.25">
      <c r="A121">
        <v>2017</v>
      </c>
      <c r="B121" t="s">
        <v>16255</v>
      </c>
      <c r="C121" t="e">
        <v>#N/A</v>
      </c>
      <c r="D121">
        <v>168052812</v>
      </c>
      <c r="E121">
        <v>1</v>
      </c>
    </row>
    <row r="122" spans="1:5" x14ac:dyDescent="0.25">
      <c r="A122">
        <v>2014</v>
      </c>
      <c r="B122" t="s">
        <v>9361</v>
      </c>
      <c r="C122" t="s">
        <v>263</v>
      </c>
      <c r="D122">
        <v>167767189</v>
      </c>
      <c r="E122">
        <v>1</v>
      </c>
    </row>
    <row r="123" spans="1:5" x14ac:dyDescent="0.25">
      <c r="A123">
        <v>2015</v>
      </c>
      <c r="B123" t="s">
        <v>11618</v>
      </c>
      <c r="C123" t="e">
        <v>#N/A</v>
      </c>
      <c r="D123">
        <v>166167230</v>
      </c>
      <c r="E123">
        <v>1</v>
      </c>
    </row>
    <row r="124" spans="1:5" x14ac:dyDescent="0.25">
      <c r="A124">
        <v>2011</v>
      </c>
      <c r="B124" t="s">
        <v>2585</v>
      </c>
      <c r="C124" t="e">
        <v>#N/A</v>
      </c>
      <c r="D124">
        <v>165249063</v>
      </c>
      <c r="E124">
        <v>1</v>
      </c>
    </row>
    <row r="125" spans="1:5" x14ac:dyDescent="0.25">
      <c r="A125">
        <v>2010</v>
      </c>
      <c r="B125" t="s">
        <v>147</v>
      </c>
      <c r="C125" t="s">
        <v>154</v>
      </c>
      <c r="D125">
        <v>163214888</v>
      </c>
      <c r="E125">
        <v>1</v>
      </c>
    </row>
    <row r="126" spans="1:5" x14ac:dyDescent="0.25">
      <c r="A126">
        <v>2015</v>
      </c>
      <c r="B126" t="s">
        <v>11622</v>
      </c>
      <c r="C126" t="s">
        <v>51</v>
      </c>
      <c r="D126">
        <v>162994032</v>
      </c>
      <c r="E126">
        <v>1</v>
      </c>
    </row>
    <row r="127" spans="1:5" x14ac:dyDescent="0.25">
      <c r="A127">
        <v>2012</v>
      </c>
      <c r="B127" t="s">
        <v>4827</v>
      </c>
      <c r="C127" t="e">
        <v>#N/A</v>
      </c>
      <c r="D127">
        <v>162805434</v>
      </c>
      <c r="E127">
        <v>1</v>
      </c>
    </row>
    <row r="128" spans="1:5" x14ac:dyDescent="0.25">
      <c r="A128">
        <v>2016</v>
      </c>
      <c r="B128" t="s">
        <v>13841</v>
      </c>
      <c r="C128" t="e">
        <v>#N/A</v>
      </c>
      <c r="D128">
        <v>162434410</v>
      </c>
      <c r="E128">
        <v>1</v>
      </c>
    </row>
    <row r="129" spans="1:5" x14ac:dyDescent="0.25">
      <c r="A129">
        <v>2010</v>
      </c>
      <c r="B129" t="s">
        <v>156</v>
      </c>
      <c r="C129" t="s">
        <v>163</v>
      </c>
      <c r="D129">
        <v>162001186</v>
      </c>
      <c r="E129">
        <v>1</v>
      </c>
    </row>
    <row r="130" spans="1:5" x14ac:dyDescent="0.25">
      <c r="A130">
        <v>2012</v>
      </c>
      <c r="B130" t="s">
        <v>4835</v>
      </c>
      <c r="C130" t="s">
        <v>263</v>
      </c>
      <c r="D130">
        <v>161321843</v>
      </c>
      <c r="E130">
        <v>1</v>
      </c>
    </row>
    <row r="131" spans="1:5" x14ac:dyDescent="0.25">
      <c r="A131">
        <v>2015</v>
      </c>
      <c r="B131" t="s">
        <v>11627</v>
      </c>
      <c r="C131" t="s">
        <v>94</v>
      </c>
      <c r="D131">
        <v>161197785</v>
      </c>
      <c r="E131">
        <v>1</v>
      </c>
    </row>
    <row r="132" spans="1:5" x14ac:dyDescent="0.25">
      <c r="A132">
        <v>2013</v>
      </c>
      <c r="B132" t="s">
        <v>7049</v>
      </c>
      <c r="C132" t="s">
        <v>263</v>
      </c>
      <c r="D132">
        <v>159582188</v>
      </c>
      <c r="E132">
        <v>1</v>
      </c>
    </row>
    <row r="133" spans="1:5" x14ac:dyDescent="0.25">
      <c r="A133">
        <v>2016</v>
      </c>
      <c r="B133" t="s">
        <v>13846</v>
      </c>
      <c r="C133" t="s">
        <v>51</v>
      </c>
      <c r="D133">
        <v>158848340</v>
      </c>
      <c r="E133">
        <v>1</v>
      </c>
    </row>
    <row r="134" spans="1:5" x14ac:dyDescent="0.25">
      <c r="A134">
        <v>2016</v>
      </c>
      <c r="B134" t="s">
        <v>13852</v>
      </c>
      <c r="C134" t="s">
        <v>263</v>
      </c>
      <c r="D134">
        <v>155442489</v>
      </c>
      <c r="E134">
        <v>1</v>
      </c>
    </row>
    <row r="135" spans="1:5" x14ac:dyDescent="0.25">
      <c r="A135">
        <v>2012</v>
      </c>
      <c r="B135" t="s">
        <v>4839</v>
      </c>
      <c r="C135" t="s">
        <v>94</v>
      </c>
      <c r="D135">
        <v>155332381</v>
      </c>
      <c r="E135">
        <v>1</v>
      </c>
    </row>
    <row r="136" spans="1:5" x14ac:dyDescent="0.25">
      <c r="A136">
        <v>2015</v>
      </c>
      <c r="B136" t="s">
        <v>11633</v>
      </c>
      <c r="C136" t="s">
        <v>154</v>
      </c>
      <c r="D136">
        <v>155190832</v>
      </c>
      <c r="E136">
        <v>1</v>
      </c>
    </row>
    <row r="137" spans="1:5" x14ac:dyDescent="0.25">
      <c r="A137">
        <v>2016</v>
      </c>
      <c r="B137" t="s">
        <v>13857</v>
      </c>
      <c r="C137" t="s">
        <v>32700</v>
      </c>
      <c r="D137">
        <v>153707064</v>
      </c>
      <c r="E137">
        <v>1</v>
      </c>
    </row>
    <row r="138" spans="1:5" x14ac:dyDescent="0.25">
      <c r="A138">
        <v>2015</v>
      </c>
      <c r="B138" t="s">
        <v>11637</v>
      </c>
      <c r="C138" t="s">
        <v>154</v>
      </c>
      <c r="D138">
        <v>153636354</v>
      </c>
      <c r="E138">
        <v>1</v>
      </c>
    </row>
    <row r="139" spans="1:5" x14ac:dyDescent="0.25">
      <c r="A139">
        <v>2017</v>
      </c>
      <c r="B139" t="s">
        <v>16260</v>
      </c>
      <c r="C139" t="s">
        <v>30</v>
      </c>
      <c r="D139">
        <v>152901115</v>
      </c>
      <c r="E139">
        <v>1</v>
      </c>
    </row>
    <row r="140" spans="1:5" x14ac:dyDescent="0.25">
      <c r="A140">
        <v>2016</v>
      </c>
      <c r="B140" t="s">
        <v>13861</v>
      </c>
      <c r="C140" t="e">
        <v>#N/A</v>
      </c>
      <c r="D140">
        <v>151101803</v>
      </c>
      <c r="E140">
        <v>1</v>
      </c>
    </row>
    <row r="141" spans="1:5" x14ac:dyDescent="0.25">
      <c r="A141">
        <v>2014</v>
      </c>
      <c r="B141" t="s">
        <v>9365</v>
      </c>
      <c r="C141" t="e">
        <v>#N/A</v>
      </c>
      <c r="D141">
        <v>150947895</v>
      </c>
      <c r="E141">
        <v>1</v>
      </c>
    </row>
    <row r="142" spans="1:5" x14ac:dyDescent="0.25">
      <c r="A142">
        <v>2013</v>
      </c>
      <c r="B142" t="s">
        <v>7054</v>
      </c>
      <c r="C142" t="s">
        <v>154</v>
      </c>
      <c r="D142">
        <v>150394119</v>
      </c>
      <c r="E142">
        <v>1</v>
      </c>
    </row>
    <row r="143" spans="1:5" x14ac:dyDescent="0.25">
      <c r="A143">
        <v>2015</v>
      </c>
      <c r="B143" t="s">
        <v>11642</v>
      </c>
      <c r="C143" t="s">
        <v>51</v>
      </c>
      <c r="D143">
        <v>150357137</v>
      </c>
      <c r="E143">
        <v>1</v>
      </c>
    </row>
    <row r="144" spans="1:5" x14ac:dyDescent="0.25">
      <c r="A144">
        <v>2014</v>
      </c>
      <c r="B144" t="s">
        <v>9370</v>
      </c>
      <c r="C144" t="s">
        <v>94</v>
      </c>
      <c r="D144">
        <v>150157400</v>
      </c>
      <c r="E144">
        <v>1</v>
      </c>
    </row>
    <row r="145" spans="1:5" x14ac:dyDescent="0.25">
      <c r="A145">
        <v>2013</v>
      </c>
      <c r="B145" t="s">
        <v>7057</v>
      </c>
      <c r="C145" t="s">
        <v>163</v>
      </c>
      <c r="D145">
        <v>150117807</v>
      </c>
      <c r="E145">
        <v>1</v>
      </c>
    </row>
    <row r="146" spans="1:5" x14ac:dyDescent="0.25">
      <c r="A146">
        <v>2011</v>
      </c>
      <c r="B146" t="s">
        <v>2590</v>
      </c>
      <c r="C146" t="s">
        <v>32700</v>
      </c>
      <c r="D146">
        <v>149260504</v>
      </c>
      <c r="E146">
        <v>1</v>
      </c>
    </row>
    <row r="147" spans="1:5" x14ac:dyDescent="0.25">
      <c r="A147">
        <v>2012</v>
      </c>
      <c r="B147" t="s">
        <v>4843</v>
      </c>
      <c r="C147" t="s">
        <v>94</v>
      </c>
      <c r="D147">
        <v>148809770</v>
      </c>
      <c r="E147">
        <v>1</v>
      </c>
    </row>
    <row r="148" spans="1:5" x14ac:dyDescent="0.25">
      <c r="A148">
        <v>2010</v>
      </c>
      <c r="B148" t="s">
        <v>164</v>
      </c>
      <c r="C148" t="s">
        <v>94</v>
      </c>
      <c r="D148">
        <v>148438600</v>
      </c>
      <c r="E148">
        <v>1</v>
      </c>
    </row>
    <row r="149" spans="1:5" x14ac:dyDescent="0.25">
      <c r="A149">
        <v>2010</v>
      </c>
      <c r="B149" t="s">
        <v>173</v>
      </c>
      <c r="C149" t="e">
        <v>#N/A</v>
      </c>
      <c r="D149">
        <v>148415853</v>
      </c>
      <c r="E149">
        <v>1</v>
      </c>
    </row>
    <row r="150" spans="1:5" x14ac:dyDescent="0.25">
      <c r="A150">
        <v>2012</v>
      </c>
      <c r="B150" t="s">
        <v>4848</v>
      </c>
      <c r="C150" t="s">
        <v>163</v>
      </c>
      <c r="D150">
        <v>148313048</v>
      </c>
      <c r="E150">
        <v>1</v>
      </c>
    </row>
    <row r="151" spans="1:5" x14ac:dyDescent="0.25">
      <c r="A151">
        <v>2017</v>
      </c>
      <c r="B151" t="s">
        <v>16265</v>
      </c>
      <c r="C151" t="s">
        <v>263</v>
      </c>
      <c r="D151">
        <v>146880162</v>
      </c>
      <c r="E151">
        <v>1</v>
      </c>
    </row>
    <row r="152" spans="1:5" x14ac:dyDescent="0.25">
      <c r="A152">
        <v>2011</v>
      </c>
      <c r="B152" t="s">
        <v>2596</v>
      </c>
      <c r="C152" t="s">
        <v>263</v>
      </c>
      <c r="D152">
        <v>146408305</v>
      </c>
      <c r="E152">
        <v>1</v>
      </c>
    </row>
    <row r="153" spans="1:5" x14ac:dyDescent="0.25">
      <c r="A153">
        <v>2013</v>
      </c>
      <c r="B153" t="s">
        <v>7060</v>
      </c>
      <c r="C153" t="s">
        <v>154</v>
      </c>
      <c r="D153">
        <v>144840419</v>
      </c>
      <c r="E153">
        <v>1</v>
      </c>
    </row>
    <row r="154" spans="1:5" x14ac:dyDescent="0.25">
      <c r="A154">
        <v>2011</v>
      </c>
      <c r="B154" t="s">
        <v>2600</v>
      </c>
      <c r="C154" t="s">
        <v>263</v>
      </c>
      <c r="D154">
        <v>143619809</v>
      </c>
      <c r="E154">
        <v>1</v>
      </c>
    </row>
    <row r="155" spans="1:5" x14ac:dyDescent="0.25">
      <c r="A155">
        <v>2016</v>
      </c>
      <c r="B155" t="s">
        <v>13864</v>
      </c>
      <c r="C155" t="s">
        <v>32700</v>
      </c>
      <c r="D155">
        <v>143528619</v>
      </c>
      <c r="E155">
        <v>1</v>
      </c>
    </row>
    <row r="156" spans="1:5" x14ac:dyDescent="0.25">
      <c r="A156">
        <v>2011</v>
      </c>
      <c r="B156" t="s">
        <v>2605</v>
      </c>
      <c r="C156" t="e">
        <v>#N/A</v>
      </c>
      <c r="D156">
        <v>142614158</v>
      </c>
      <c r="E156">
        <v>1</v>
      </c>
    </row>
    <row r="157" spans="1:5" x14ac:dyDescent="0.25">
      <c r="A157">
        <v>2012</v>
      </c>
      <c r="B157" t="s">
        <v>4854</v>
      </c>
      <c r="C157" t="s">
        <v>263</v>
      </c>
      <c r="D157">
        <v>139854287</v>
      </c>
      <c r="E157">
        <v>1</v>
      </c>
    </row>
    <row r="158" spans="1:5" x14ac:dyDescent="0.25">
      <c r="A158">
        <v>2012</v>
      </c>
      <c r="B158" t="s">
        <v>4858</v>
      </c>
      <c r="C158" t="s">
        <v>163</v>
      </c>
      <c r="D158">
        <v>138447667</v>
      </c>
      <c r="E158">
        <v>1</v>
      </c>
    </row>
    <row r="159" spans="1:5" x14ac:dyDescent="0.25">
      <c r="A159">
        <v>2013</v>
      </c>
      <c r="B159" t="s">
        <v>7065</v>
      </c>
      <c r="C159" t="s">
        <v>154</v>
      </c>
      <c r="D159">
        <v>137400141</v>
      </c>
      <c r="E159">
        <v>1</v>
      </c>
    </row>
    <row r="160" spans="1:5" x14ac:dyDescent="0.25">
      <c r="A160">
        <v>2012</v>
      </c>
      <c r="B160" t="s">
        <v>4862</v>
      </c>
      <c r="C160" t="s">
        <v>154</v>
      </c>
      <c r="D160">
        <v>136025503</v>
      </c>
      <c r="E160">
        <v>1</v>
      </c>
    </row>
    <row r="161" spans="1:5" x14ac:dyDescent="0.25">
      <c r="A161">
        <v>2010</v>
      </c>
      <c r="B161" t="s">
        <v>180</v>
      </c>
      <c r="C161" t="e">
        <v>#N/A</v>
      </c>
      <c r="D161">
        <v>135453143</v>
      </c>
      <c r="E161">
        <v>1</v>
      </c>
    </row>
    <row r="162" spans="1:5" x14ac:dyDescent="0.25">
      <c r="A162">
        <v>2014</v>
      </c>
      <c r="B162" t="s">
        <v>9372</v>
      </c>
      <c r="C162" t="s">
        <v>94</v>
      </c>
      <c r="D162">
        <v>134938200</v>
      </c>
      <c r="E162">
        <v>1</v>
      </c>
    </row>
    <row r="163" spans="1:5" x14ac:dyDescent="0.25">
      <c r="A163">
        <v>2013</v>
      </c>
      <c r="B163" t="s">
        <v>7070</v>
      </c>
      <c r="C163" t="s">
        <v>94</v>
      </c>
      <c r="D163">
        <v>134506920</v>
      </c>
      <c r="E163">
        <v>1</v>
      </c>
    </row>
    <row r="164" spans="1:5" x14ac:dyDescent="0.25">
      <c r="A164">
        <v>2013</v>
      </c>
      <c r="B164" t="s">
        <v>7072</v>
      </c>
      <c r="C164" t="s">
        <v>163</v>
      </c>
      <c r="D164">
        <v>133668525</v>
      </c>
      <c r="E164">
        <v>1</v>
      </c>
    </row>
    <row r="165" spans="1:5" x14ac:dyDescent="0.25">
      <c r="A165">
        <v>2011</v>
      </c>
      <c r="B165" t="s">
        <v>2611</v>
      </c>
      <c r="C165" t="s">
        <v>263</v>
      </c>
      <c r="D165">
        <v>133110742</v>
      </c>
      <c r="E165">
        <v>1</v>
      </c>
    </row>
    <row r="166" spans="1:5" x14ac:dyDescent="0.25">
      <c r="A166">
        <v>2013</v>
      </c>
      <c r="B166" t="s">
        <v>7075</v>
      </c>
      <c r="C166" t="s">
        <v>263</v>
      </c>
      <c r="D166">
        <v>132556852</v>
      </c>
      <c r="E166">
        <v>1</v>
      </c>
    </row>
    <row r="167" spans="1:5" x14ac:dyDescent="0.25">
      <c r="A167">
        <v>2017</v>
      </c>
      <c r="B167" t="s">
        <v>15757</v>
      </c>
      <c r="C167" t="s">
        <v>271</v>
      </c>
      <c r="D167">
        <v>132422809</v>
      </c>
      <c r="E167">
        <v>1</v>
      </c>
    </row>
    <row r="168" spans="1:5" x14ac:dyDescent="0.25">
      <c r="A168">
        <v>2012</v>
      </c>
      <c r="B168" t="s">
        <v>4867</v>
      </c>
      <c r="C168" t="e">
        <v>#N/A</v>
      </c>
      <c r="D168">
        <v>132092958</v>
      </c>
      <c r="E168">
        <v>1</v>
      </c>
    </row>
    <row r="169" spans="1:5" x14ac:dyDescent="0.25">
      <c r="A169">
        <v>2010</v>
      </c>
      <c r="B169" t="s">
        <v>191</v>
      </c>
      <c r="C169" t="s">
        <v>51</v>
      </c>
      <c r="D169">
        <v>131772187</v>
      </c>
      <c r="E169">
        <v>1</v>
      </c>
    </row>
    <row r="170" spans="1:5" x14ac:dyDescent="0.25">
      <c r="A170">
        <v>2014</v>
      </c>
      <c r="B170" t="s">
        <v>9376</v>
      </c>
      <c r="C170" t="s">
        <v>263</v>
      </c>
      <c r="D170">
        <v>131538435</v>
      </c>
      <c r="E170">
        <v>1</v>
      </c>
    </row>
    <row r="171" spans="1:5" x14ac:dyDescent="0.25">
      <c r="A171">
        <v>2015</v>
      </c>
      <c r="B171" t="s">
        <v>11644</v>
      </c>
      <c r="C171" t="s">
        <v>263</v>
      </c>
      <c r="D171">
        <v>130178411</v>
      </c>
      <c r="E171">
        <v>1</v>
      </c>
    </row>
    <row r="172" spans="1:5" x14ac:dyDescent="0.25">
      <c r="A172">
        <v>2017</v>
      </c>
      <c r="B172" t="s">
        <v>16273</v>
      </c>
      <c r="C172" t="s">
        <v>51</v>
      </c>
      <c r="D172">
        <v>130168683</v>
      </c>
      <c r="E172">
        <v>1</v>
      </c>
    </row>
    <row r="173" spans="1:5" x14ac:dyDescent="0.25">
      <c r="A173">
        <v>2016</v>
      </c>
      <c r="B173" t="s">
        <v>13869</v>
      </c>
      <c r="C173" t="s">
        <v>163</v>
      </c>
      <c r="D173">
        <v>128350574</v>
      </c>
      <c r="E173">
        <v>1</v>
      </c>
    </row>
    <row r="174" spans="1:5" x14ac:dyDescent="0.25">
      <c r="A174">
        <v>2015</v>
      </c>
      <c r="B174" t="s">
        <v>11649</v>
      </c>
      <c r="C174" t="e">
        <v>#N/A</v>
      </c>
      <c r="D174">
        <v>128261724</v>
      </c>
      <c r="E174">
        <v>1</v>
      </c>
    </row>
    <row r="175" spans="1:5" x14ac:dyDescent="0.25">
      <c r="A175">
        <v>2010</v>
      </c>
      <c r="B175" t="s">
        <v>197</v>
      </c>
      <c r="C175" t="s">
        <v>51</v>
      </c>
      <c r="D175">
        <v>128012934</v>
      </c>
      <c r="E175">
        <v>1</v>
      </c>
    </row>
    <row r="176" spans="1:5" x14ac:dyDescent="0.25">
      <c r="A176">
        <v>2014</v>
      </c>
      <c r="B176" t="s">
        <v>9379</v>
      </c>
      <c r="C176" t="s">
        <v>30</v>
      </c>
      <c r="D176">
        <v>128002372</v>
      </c>
      <c r="E176">
        <v>1</v>
      </c>
    </row>
    <row r="177" spans="1:5" x14ac:dyDescent="0.25">
      <c r="A177">
        <v>2016</v>
      </c>
      <c r="B177" t="s">
        <v>13873</v>
      </c>
      <c r="C177" t="s">
        <v>154</v>
      </c>
      <c r="D177">
        <v>127440871</v>
      </c>
      <c r="E177">
        <v>1</v>
      </c>
    </row>
    <row r="178" spans="1:5" x14ac:dyDescent="0.25">
      <c r="A178">
        <v>2011</v>
      </c>
      <c r="B178" t="s">
        <v>2614</v>
      </c>
      <c r="C178" t="s">
        <v>51</v>
      </c>
      <c r="D178">
        <v>127004179</v>
      </c>
      <c r="E178">
        <v>1</v>
      </c>
    </row>
    <row r="179" spans="1:5" x14ac:dyDescent="0.25">
      <c r="A179">
        <v>2014</v>
      </c>
      <c r="B179" t="s">
        <v>9383</v>
      </c>
      <c r="C179" t="s">
        <v>94</v>
      </c>
      <c r="D179">
        <v>126663600</v>
      </c>
      <c r="E179">
        <v>1</v>
      </c>
    </row>
    <row r="180" spans="1:5" x14ac:dyDescent="0.25">
      <c r="A180">
        <v>2016</v>
      </c>
      <c r="B180" t="s">
        <v>13875</v>
      </c>
      <c r="C180" t="e">
        <v>#N/A</v>
      </c>
      <c r="D180">
        <v>126643061</v>
      </c>
      <c r="E180">
        <v>1</v>
      </c>
    </row>
    <row r="181" spans="1:5" x14ac:dyDescent="0.25">
      <c r="A181">
        <v>2012</v>
      </c>
      <c r="B181" t="s">
        <v>4870</v>
      </c>
      <c r="C181" t="s">
        <v>263</v>
      </c>
      <c r="D181">
        <v>126477084</v>
      </c>
      <c r="E181">
        <v>1</v>
      </c>
    </row>
    <row r="182" spans="1:5" x14ac:dyDescent="0.25">
      <c r="A182">
        <v>2012</v>
      </c>
      <c r="B182" t="s">
        <v>4875</v>
      </c>
      <c r="C182" t="s">
        <v>94</v>
      </c>
      <c r="D182">
        <v>126373434</v>
      </c>
      <c r="E182">
        <v>1</v>
      </c>
    </row>
    <row r="183" spans="1:5" x14ac:dyDescent="0.25">
      <c r="A183">
        <v>2013</v>
      </c>
      <c r="B183" t="s">
        <v>7079</v>
      </c>
      <c r="C183" t="s">
        <v>51</v>
      </c>
      <c r="D183">
        <v>125168368</v>
      </c>
      <c r="E183">
        <v>1</v>
      </c>
    </row>
    <row r="184" spans="1:5" x14ac:dyDescent="0.25">
      <c r="A184">
        <v>2013</v>
      </c>
      <c r="B184" t="s">
        <v>7084</v>
      </c>
      <c r="C184" t="e">
        <v>#N/A</v>
      </c>
      <c r="D184">
        <v>125095601</v>
      </c>
      <c r="E184">
        <v>1</v>
      </c>
    </row>
    <row r="185" spans="1:5" x14ac:dyDescent="0.25">
      <c r="A185">
        <v>2016</v>
      </c>
      <c r="B185" t="s">
        <v>13879</v>
      </c>
      <c r="C185" t="s">
        <v>154</v>
      </c>
      <c r="D185">
        <v>125070033</v>
      </c>
      <c r="E185">
        <v>1</v>
      </c>
    </row>
    <row r="186" spans="1:5" x14ac:dyDescent="0.25">
      <c r="A186">
        <v>2012</v>
      </c>
      <c r="B186" t="s">
        <v>4880</v>
      </c>
      <c r="C186" t="s">
        <v>163</v>
      </c>
      <c r="D186">
        <v>125014030</v>
      </c>
      <c r="E186">
        <v>1</v>
      </c>
    </row>
    <row r="187" spans="1:5" x14ac:dyDescent="0.25">
      <c r="A187">
        <v>2012</v>
      </c>
      <c r="B187" t="s">
        <v>4885</v>
      </c>
      <c r="C187" t="s">
        <v>263</v>
      </c>
      <c r="D187">
        <v>124987023</v>
      </c>
      <c r="E187">
        <v>1</v>
      </c>
    </row>
    <row r="188" spans="1:5" x14ac:dyDescent="0.25">
      <c r="A188">
        <v>2014</v>
      </c>
      <c r="B188" t="s">
        <v>9388</v>
      </c>
      <c r="C188" t="s">
        <v>263</v>
      </c>
      <c r="D188">
        <v>124872350</v>
      </c>
      <c r="E188">
        <v>1</v>
      </c>
    </row>
    <row r="189" spans="1:5" x14ac:dyDescent="0.25">
      <c r="A189">
        <v>2011</v>
      </c>
      <c r="B189" t="s">
        <v>2619</v>
      </c>
      <c r="C189" t="s">
        <v>51</v>
      </c>
      <c r="D189">
        <v>123477607</v>
      </c>
      <c r="E189">
        <v>1</v>
      </c>
    </row>
    <row r="190" spans="1:5" x14ac:dyDescent="0.25">
      <c r="A190">
        <v>2015</v>
      </c>
      <c r="B190" t="s">
        <v>11651</v>
      </c>
      <c r="C190" t="s">
        <v>32699</v>
      </c>
      <c r="D190">
        <v>123087120</v>
      </c>
      <c r="E190">
        <v>1</v>
      </c>
    </row>
    <row r="191" spans="1:5" x14ac:dyDescent="0.25">
      <c r="A191">
        <v>2013</v>
      </c>
      <c r="B191" t="s">
        <v>7090</v>
      </c>
      <c r="C191" t="e">
        <v>#N/A</v>
      </c>
      <c r="D191">
        <v>122523060</v>
      </c>
      <c r="E191">
        <v>1</v>
      </c>
    </row>
    <row r="192" spans="1:5" x14ac:dyDescent="0.25">
      <c r="A192">
        <v>2013</v>
      </c>
      <c r="B192" t="s">
        <v>7093</v>
      </c>
      <c r="C192" t="s">
        <v>163</v>
      </c>
      <c r="D192">
        <v>119793567</v>
      </c>
      <c r="E192">
        <v>1</v>
      </c>
    </row>
    <row r="193" spans="1:5" x14ac:dyDescent="0.25">
      <c r="A193">
        <v>2010</v>
      </c>
      <c r="B193" t="s">
        <v>205</v>
      </c>
      <c r="C193" t="s">
        <v>212</v>
      </c>
      <c r="D193">
        <v>119219978</v>
      </c>
      <c r="E193">
        <v>1</v>
      </c>
    </row>
    <row r="194" spans="1:5" x14ac:dyDescent="0.25">
      <c r="A194">
        <v>2010</v>
      </c>
      <c r="B194" t="s">
        <v>214</v>
      </c>
      <c r="C194" t="s">
        <v>163</v>
      </c>
      <c r="D194">
        <v>118311368</v>
      </c>
      <c r="E194">
        <v>1</v>
      </c>
    </row>
    <row r="195" spans="1:5" x14ac:dyDescent="0.25">
      <c r="A195">
        <v>2013</v>
      </c>
      <c r="B195" t="s">
        <v>7099</v>
      </c>
      <c r="C195" t="s">
        <v>271</v>
      </c>
      <c r="D195">
        <v>117723989</v>
      </c>
      <c r="E195">
        <v>1</v>
      </c>
    </row>
    <row r="196" spans="1:5" x14ac:dyDescent="0.25">
      <c r="A196">
        <v>2011</v>
      </c>
      <c r="B196" t="s">
        <v>2623</v>
      </c>
      <c r="C196" t="s">
        <v>154</v>
      </c>
      <c r="D196">
        <v>117538559</v>
      </c>
      <c r="E196">
        <v>1</v>
      </c>
    </row>
    <row r="197" spans="1:5" x14ac:dyDescent="0.25">
      <c r="A197">
        <v>2010</v>
      </c>
      <c r="B197" t="s">
        <v>222</v>
      </c>
      <c r="C197" t="e">
        <v>#N/A</v>
      </c>
      <c r="D197">
        <v>117229692</v>
      </c>
      <c r="E197">
        <v>1</v>
      </c>
    </row>
    <row r="198" spans="1:5" x14ac:dyDescent="0.25">
      <c r="A198">
        <v>2013</v>
      </c>
      <c r="B198" t="s">
        <v>7103</v>
      </c>
      <c r="C198" t="s">
        <v>51</v>
      </c>
      <c r="D198">
        <v>116900694</v>
      </c>
      <c r="E198">
        <v>1</v>
      </c>
    </row>
    <row r="199" spans="1:5" x14ac:dyDescent="0.25">
      <c r="A199">
        <v>2013</v>
      </c>
      <c r="B199" t="s">
        <v>7106</v>
      </c>
      <c r="C199" t="e">
        <v>#N/A</v>
      </c>
      <c r="D199">
        <v>116632095</v>
      </c>
      <c r="E199">
        <v>1</v>
      </c>
    </row>
    <row r="200" spans="1:5" x14ac:dyDescent="0.25">
      <c r="A200">
        <v>2011</v>
      </c>
      <c r="B200" t="s">
        <v>2627</v>
      </c>
      <c r="C200" t="s">
        <v>154</v>
      </c>
      <c r="D200">
        <v>116601172</v>
      </c>
      <c r="E200">
        <v>1</v>
      </c>
    </row>
    <row r="201" spans="1:5" x14ac:dyDescent="0.25">
      <c r="A201">
        <v>2014</v>
      </c>
      <c r="B201" t="s">
        <v>9390</v>
      </c>
      <c r="C201" t="s">
        <v>94</v>
      </c>
      <c r="D201">
        <v>115637895</v>
      </c>
      <c r="E201">
        <v>1</v>
      </c>
    </row>
    <row r="202" spans="1:5" x14ac:dyDescent="0.25">
      <c r="A202">
        <v>2017</v>
      </c>
      <c r="B202" t="s">
        <v>16277</v>
      </c>
      <c r="C202" t="s">
        <v>94</v>
      </c>
      <c r="D202">
        <v>115171585</v>
      </c>
      <c r="E202">
        <v>1</v>
      </c>
    </row>
    <row r="203" spans="1:5" x14ac:dyDescent="0.25">
      <c r="A203">
        <v>2017</v>
      </c>
      <c r="B203" t="s">
        <v>16281</v>
      </c>
      <c r="C203" t="s">
        <v>94</v>
      </c>
      <c r="D203">
        <v>114581250</v>
      </c>
      <c r="E203">
        <v>1</v>
      </c>
    </row>
    <row r="204" spans="1:5" x14ac:dyDescent="0.25">
      <c r="A204">
        <v>2014</v>
      </c>
      <c r="B204" t="s">
        <v>9394</v>
      </c>
      <c r="C204" t="s">
        <v>263</v>
      </c>
      <c r="D204">
        <v>113746621</v>
      </c>
      <c r="E204">
        <v>1</v>
      </c>
    </row>
    <row r="205" spans="1:5" x14ac:dyDescent="0.25">
      <c r="A205">
        <v>2012</v>
      </c>
      <c r="B205" t="s">
        <v>4893</v>
      </c>
      <c r="C205" t="s">
        <v>154</v>
      </c>
      <c r="D205">
        <v>113721571</v>
      </c>
      <c r="E205">
        <v>1</v>
      </c>
    </row>
    <row r="206" spans="1:5" x14ac:dyDescent="0.25">
      <c r="A206">
        <v>2016</v>
      </c>
      <c r="B206" t="s">
        <v>13883</v>
      </c>
      <c r="C206" t="e">
        <v>#N/A</v>
      </c>
      <c r="D206">
        <v>113257297</v>
      </c>
      <c r="E206">
        <v>1</v>
      </c>
    </row>
    <row r="207" spans="1:5" x14ac:dyDescent="0.25">
      <c r="A207">
        <v>2012</v>
      </c>
      <c r="B207" t="s">
        <v>4897</v>
      </c>
      <c r="C207" t="s">
        <v>94</v>
      </c>
      <c r="D207">
        <v>113203870</v>
      </c>
      <c r="E207">
        <v>1</v>
      </c>
    </row>
    <row r="208" spans="1:5" x14ac:dyDescent="0.25">
      <c r="A208">
        <v>2013</v>
      </c>
      <c r="B208" t="s">
        <v>7111</v>
      </c>
      <c r="C208" t="s">
        <v>154</v>
      </c>
      <c r="D208">
        <v>112200072</v>
      </c>
      <c r="E208">
        <v>1</v>
      </c>
    </row>
    <row r="209" spans="1:5" x14ac:dyDescent="0.25">
      <c r="A209">
        <v>2014</v>
      </c>
      <c r="B209" t="s">
        <v>9397</v>
      </c>
      <c r="C209" t="s">
        <v>263</v>
      </c>
      <c r="D209">
        <v>111506430</v>
      </c>
      <c r="E209">
        <v>1</v>
      </c>
    </row>
    <row r="210" spans="1:5" x14ac:dyDescent="0.25">
      <c r="A210">
        <v>2015</v>
      </c>
      <c r="B210" t="s">
        <v>11656</v>
      </c>
      <c r="C210" t="s">
        <v>263</v>
      </c>
      <c r="D210">
        <v>110825712</v>
      </c>
      <c r="E210">
        <v>1</v>
      </c>
    </row>
    <row r="211" spans="1:5" x14ac:dyDescent="0.25">
      <c r="A211">
        <v>2010</v>
      </c>
      <c r="B211" t="s">
        <v>230</v>
      </c>
      <c r="C211" t="e">
        <v>#N/A</v>
      </c>
      <c r="D211">
        <v>110485654</v>
      </c>
      <c r="E211">
        <v>1</v>
      </c>
    </row>
    <row r="212" spans="1:5" x14ac:dyDescent="0.25">
      <c r="A212">
        <v>2015</v>
      </c>
      <c r="B212" t="s">
        <v>11660</v>
      </c>
      <c r="C212" t="s">
        <v>94</v>
      </c>
      <c r="D212">
        <v>110212700</v>
      </c>
      <c r="E212">
        <v>1</v>
      </c>
    </row>
    <row r="213" spans="1:5" x14ac:dyDescent="0.25">
      <c r="A213">
        <v>2015</v>
      </c>
      <c r="B213" t="s">
        <v>11663</v>
      </c>
      <c r="C213" t="s">
        <v>154</v>
      </c>
      <c r="D213">
        <v>109767581</v>
      </c>
      <c r="E213">
        <v>1</v>
      </c>
    </row>
    <row r="214" spans="1:5" x14ac:dyDescent="0.25">
      <c r="A214">
        <v>2011</v>
      </c>
      <c r="B214" t="s">
        <v>2630</v>
      </c>
      <c r="C214" t="s">
        <v>94</v>
      </c>
      <c r="D214">
        <v>108085305</v>
      </c>
      <c r="E214">
        <v>1</v>
      </c>
    </row>
    <row r="215" spans="1:5" x14ac:dyDescent="0.25">
      <c r="A215">
        <v>2017</v>
      </c>
      <c r="B215" t="s">
        <v>16284</v>
      </c>
      <c r="C215" t="s">
        <v>163</v>
      </c>
      <c r="D215">
        <v>107825862</v>
      </c>
      <c r="E215">
        <v>1</v>
      </c>
    </row>
    <row r="216" spans="1:5" x14ac:dyDescent="0.25">
      <c r="A216">
        <v>2013</v>
      </c>
      <c r="B216" t="s">
        <v>7114</v>
      </c>
      <c r="C216" t="e">
        <v>#N/A</v>
      </c>
      <c r="D216">
        <v>107518682</v>
      </c>
      <c r="E216">
        <v>1</v>
      </c>
    </row>
    <row r="217" spans="1:5" x14ac:dyDescent="0.25">
      <c r="A217">
        <v>2016</v>
      </c>
      <c r="B217" t="s">
        <v>13887</v>
      </c>
      <c r="C217" t="s">
        <v>163</v>
      </c>
      <c r="D217">
        <v>107509366</v>
      </c>
      <c r="E217">
        <v>1</v>
      </c>
    </row>
    <row r="218" spans="1:5" x14ac:dyDescent="0.25">
      <c r="A218">
        <v>2013</v>
      </c>
      <c r="B218" t="s">
        <v>7118</v>
      </c>
      <c r="C218" t="s">
        <v>163</v>
      </c>
      <c r="D218">
        <v>107100855</v>
      </c>
      <c r="E218">
        <v>1</v>
      </c>
    </row>
    <row r="219" spans="1:5" x14ac:dyDescent="0.25">
      <c r="A219">
        <v>2010</v>
      </c>
      <c r="B219" t="s">
        <v>239</v>
      </c>
      <c r="C219" t="e">
        <v>#N/A</v>
      </c>
      <c r="D219">
        <v>106954678</v>
      </c>
      <c r="E219">
        <v>1</v>
      </c>
    </row>
    <row r="220" spans="1:5" x14ac:dyDescent="0.25">
      <c r="A220">
        <v>2014</v>
      </c>
      <c r="B220" t="s">
        <v>9399</v>
      </c>
      <c r="C220" t="s">
        <v>154</v>
      </c>
      <c r="D220">
        <v>106580051</v>
      </c>
      <c r="E220">
        <v>1</v>
      </c>
    </row>
    <row r="221" spans="1:5" x14ac:dyDescent="0.25">
      <c r="A221">
        <v>2010</v>
      </c>
      <c r="B221" t="s">
        <v>249</v>
      </c>
      <c r="C221" t="e">
        <v>#N/A</v>
      </c>
      <c r="D221">
        <v>105269730</v>
      </c>
      <c r="E221">
        <v>1</v>
      </c>
    </row>
    <row r="222" spans="1:5" x14ac:dyDescent="0.25">
      <c r="A222">
        <v>2017</v>
      </c>
      <c r="B222" t="s">
        <v>16288</v>
      </c>
      <c r="C222" t="s">
        <v>94</v>
      </c>
      <c r="D222">
        <v>104897530</v>
      </c>
      <c r="E222">
        <v>1</v>
      </c>
    </row>
    <row r="223" spans="1:5" x14ac:dyDescent="0.25">
      <c r="A223">
        <v>2010</v>
      </c>
      <c r="B223" t="s">
        <v>258</v>
      </c>
      <c r="C223" t="s">
        <v>263</v>
      </c>
      <c r="D223">
        <v>104386950</v>
      </c>
      <c r="E223">
        <v>1</v>
      </c>
    </row>
    <row r="224" spans="1:5" x14ac:dyDescent="0.25">
      <c r="A224">
        <v>2017</v>
      </c>
      <c r="B224" t="s">
        <v>16292</v>
      </c>
      <c r="C224" t="s">
        <v>51</v>
      </c>
      <c r="D224">
        <v>104029443</v>
      </c>
      <c r="E224">
        <v>1</v>
      </c>
    </row>
    <row r="225" spans="1:5" x14ac:dyDescent="0.25">
      <c r="A225">
        <v>2011</v>
      </c>
      <c r="B225" t="s">
        <v>2634</v>
      </c>
      <c r="C225" t="s">
        <v>51</v>
      </c>
      <c r="D225">
        <v>104028807</v>
      </c>
      <c r="E225">
        <v>1</v>
      </c>
    </row>
    <row r="226" spans="1:5" x14ac:dyDescent="0.25">
      <c r="A226">
        <v>2012</v>
      </c>
      <c r="B226" t="s">
        <v>4901</v>
      </c>
      <c r="C226" t="e">
        <v>#N/A</v>
      </c>
      <c r="D226">
        <v>103860290</v>
      </c>
      <c r="E226">
        <v>1</v>
      </c>
    </row>
    <row r="227" spans="1:5" x14ac:dyDescent="0.25">
      <c r="A227">
        <v>2012</v>
      </c>
      <c r="B227" t="s">
        <v>4905</v>
      </c>
      <c r="C227" t="s">
        <v>51</v>
      </c>
      <c r="D227">
        <v>103412758</v>
      </c>
      <c r="E227">
        <v>1</v>
      </c>
    </row>
    <row r="228" spans="1:5" x14ac:dyDescent="0.25">
      <c r="A228">
        <v>2016</v>
      </c>
      <c r="B228" t="s">
        <v>13892</v>
      </c>
      <c r="C228" t="s">
        <v>263</v>
      </c>
      <c r="D228">
        <v>103144286</v>
      </c>
      <c r="E228">
        <v>1</v>
      </c>
    </row>
    <row r="229" spans="1:5" x14ac:dyDescent="0.25">
      <c r="A229">
        <v>2010</v>
      </c>
      <c r="B229" t="s">
        <v>264</v>
      </c>
      <c r="C229" t="s">
        <v>271</v>
      </c>
      <c r="D229">
        <v>103068524</v>
      </c>
      <c r="E229">
        <v>1</v>
      </c>
    </row>
    <row r="230" spans="1:5" x14ac:dyDescent="0.25">
      <c r="A230">
        <v>2011</v>
      </c>
      <c r="B230" t="s">
        <v>2637</v>
      </c>
      <c r="C230" t="s">
        <v>163</v>
      </c>
      <c r="D230">
        <v>103028109</v>
      </c>
      <c r="E230">
        <v>1</v>
      </c>
    </row>
    <row r="231" spans="1:5" x14ac:dyDescent="0.25">
      <c r="A231">
        <v>2017</v>
      </c>
      <c r="B231" t="s">
        <v>16294</v>
      </c>
      <c r="C231" t="s">
        <v>263</v>
      </c>
      <c r="D231">
        <v>102826543</v>
      </c>
      <c r="E231">
        <v>1</v>
      </c>
    </row>
    <row r="232" spans="1:5" x14ac:dyDescent="0.25">
      <c r="A232">
        <v>2011</v>
      </c>
      <c r="B232" t="s">
        <v>2640</v>
      </c>
      <c r="C232" t="s">
        <v>163</v>
      </c>
      <c r="D232">
        <v>102515793</v>
      </c>
      <c r="E232">
        <v>1</v>
      </c>
    </row>
    <row r="233" spans="1:5" x14ac:dyDescent="0.25">
      <c r="A233">
        <v>2016</v>
      </c>
      <c r="B233" t="s">
        <v>13895</v>
      </c>
      <c r="C233" t="s">
        <v>154</v>
      </c>
      <c r="D233">
        <v>102470008</v>
      </c>
      <c r="E233">
        <v>1</v>
      </c>
    </row>
    <row r="234" spans="1:5" x14ac:dyDescent="0.25">
      <c r="A234">
        <v>2014</v>
      </c>
      <c r="B234" t="s">
        <v>9404</v>
      </c>
      <c r="C234" t="s">
        <v>263</v>
      </c>
      <c r="D234">
        <v>102427862</v>
      </c>
      <c r="E234">
        <v>1</v>
      </c>
    </row>
    <row r="235" spans="1:5" x14ac:dyDescent="0.25">
      <c r="A235">
        <v>2017</v>
      </c>
      <c r="B235" t="s">
        <v>16298</v>
      </c>
      <c r="C235" t="e">
        <v>#N/A</v>
      </c>
      <c r="D235">
        <v>102092201</v>
      </c>
      <c r="E235">
        <v>1</v>
      </c>
    </row>
    <row r="236" spans="1:5" x14ac:dyDescent="0.25">
      <c r="A236">
        <v>2013</v>
      </c>
      <c r="B236" t="s">
        <v>7122</v>
      </c>
      <c r="C236" t="s">
        <v>154</v>
      </c>
      <c r="D236">
        <v>101802906</v>
      </c>
      <c r="E236">
        <v>1</v>
      </c>
    </row>
    <row r="237" spans="1:5" x14ac:dyDescent="0.25">
      <c r="A237">
        <v>2014</v>
      </c>
      <c r="B237" t="s">
        <v>9409</v>
      </c>
      <c r="C237" t="s">
        <v>163</v>
      </c>
      <c r="D237">
        <v>101530738</v>
      </c>
      <c r="E237">
        <v>1</v>
      </c>
    </row>
    <row r="238" spans="1:5" x14ac:dyDescent="0.25">
      <c r="A238">
        <v>2013</v>
      </c>
      <c r="B238" t="s">
        <v>7128</v>
      </c>
      <c r="C238" t="s">
        <v>163</v>
      </c>
      <c r="D238">
        <v>101470202</v>
      </c>
      <c r="E238">
        <v>1</v>
      </c>
    </row>
    <row r="239" spans="1:5" x14ac:dyDescent="0.25">
      <c r="A239">
        <v>2014</v>
      </c>
      <c r="B239" t="s">
        <v>9412</v>
      </c>
      <c r="C239" t="s">
        <v>51</v>
      </c>
      <c r="D239">
        <v>101200044</v>
      </c>
      <c r="E239">
        <v>1</v>
      </c>
    </row>
    <row r="240" spans="1:5" x14ac:dyDescent="0.25">
      <c r="A240">
        <v>2016</v>
      </c>
      <c r="B240" t="s">
        <v>13898</v>
      </c>
      <c r="C240" t="e">
        <v>#N/A</v>
      </c>
      <c r="D240">
        <v>100546139</v>
      </c>
      <c r="E240">
        <v>1</v>
      </c>
    </row>
    <row r="241" spans="1:5" x14ac:dyDescent="0.25">
      <c r="A241">
        <v>2010</v>
      </c>
      <c r="B241" t="s">
        <v>273</v>
      </c>
      <c r="C241" t="s">
        <v>154</v>
      </c>
      <c r="D241">
        <v>100539043</v>
      </c>
      <c r="E241">
        <v>1</v>
      </c>
    </row>
    <row r="242" spans="1:5" x14ac:dyDescent="0.25">
      <c r="A242">
        <v>2011</v>
      </c>
      <c r="B242" t="s">
        <v>2643</v>
      </c>
      <c r="C242" t="s">
        <v>163</v>
      </c>
      <c r="D242">
        <v>100292856</v>
      </c>
      <c r="E242">
        <v>1</v>
      </c>
    </row>
    <row r="243" spans="1:5" x14ac:dyDescent="0.25">
      <c r="A243">
        <v>2010</v>
      </c>
      <c r="B243" t="s">
        <v>280</v>
      </c>
      <c r="C243" t="s">
        <v>154</v>
      </c>
      <c r="D243">
        <v>100246011</v>
      </c>
      <c r="E243">
        <v>1</v>
      </c>
    </row>
    <row r="244" spans="1:5" x14ac:dyDescent="0.25">
      <c r="A244">
        <v>2011</v>
      </c>
      <c r="B244" t="s">
        <v>2647</v>
      </c>
      <c r="C244" t="s">
        <v>94</v>
      </c>
      <c r="D244">
        <v>100240551</v>
      </c>
      <c r="E244">
        <v>1</v>
      </c>
    </row>
    <row r="245" spans="1:5" x14ac:dyDescent="0.25">
      <c r="A245">
        <v>2017</v>
      </c>
      <c r="B245" t="s">
        <v>16300</v>
      </c>
      <c r="C245" t="s">
        <v>263</v>
      </c>
      <c r="D245">
        <v>100234838</v>
      </c>
      <c r="E245">
        <v>1</v>
      </c>
    </row>
    <row r="246" spans="1:5" x14ac:dyDescent="0.25">
      <c r="A246">
        <v>2014</v>
      </c>
      <c r="B246" t="s">
        <v>9416</v>
      </c>
      <c r="C246" t="s">
        <v>154</v>
      </c>
      <c r="D246">
        <v>100206256</v>
      </c>
      <c r="E246">
        <v>1</v>
      </c>
    </row>
    <row r="247" spans="1:5" x14ac:dyDescent="0.25">
      <c r="A247">
        <v>2016</v>
      </c>
      <c r="B247" t="s">
        <v>13903</v>
      </c>
      <c r="C247" t="s">
        <v>212</v>
      </c>
      <c r="D247">
        <v>100014699</v>
      </c>
      <c r="E247">
        <v>1</v>
      </c>
    </row>
    <row r="248" spans="1:5" x14ac:dyDescent="0.25">
      <c r="A248">
        <v>2013</v>
      </c>
      <c r="B248" t="s">
        <v>7131</v>
      </c>
      <c r="C248" t="e">
        <v>#N/A</v>
      </c>
      <c r="D248">
        <v>98925640</v>
      </c>
      <c r="E248">
        <v>1</v>
      </c>
    </row>
    <row r="249" spans="1:5" x14ac:dyDescent="0.25">
      <c r="A249">
        <v>2011</v>
      </c>
      <c r="B249" t="s">
        <v>2651</v>
      </c>
      <c r="C249" t="s">
        <v>163</v>
      </c>
      <c r="D249">
        <v>98780042</v>
      </c>
      <c r="E249">
        <v>1</v>
      </c>
    </row>
    <row r="250" spans="1:5" x14ac:dyDescent="0.25">
      <c r="A250">
        <v>2010</v>
      </c>
      <c r="B250" t="s">
        <v>288</v>
      </c>
      <c r="C250" t="s">
        <v>263</v>
      </c>
      <c r="D250">
        <v>98711404</v>
      </c>
      <c r="E250">
        <v>1</v>
      </c>
    </row>
    <row r="251" spans="1:5" x14ac:dyDescent="0.25">
      <c r="A251">
        <v>2016</v>
      </c>
      <c r="B251" t="s">
        <v>13907</v>
      </c>
      <c r="C251" t="s">
        <v>163</v>
      </c>
      <c r="D251">
        <v>97685686</v>
      </c>
      <c r="E251">
        <v>1</v>
      </c>
    </row>
    <row r="252" spans="1:5" x14ac:dyDescent="0.25">
      <c r="A252">
        <v>2010</v>
      </c>
      <c r="B252" t="s">
        <v>294</v>
      </c>
      <c r="C252" t="s">
        <v>212</v>
      </c>
      <c r="D252">
        <v>96962694</v>
      </c>
      <c r="E252">
        <v>1</v>
      </c>
    </row>
    <row r="253" spans="1:5" x14ac:dyDescent="0.25">
      <c r="A253">
        <v>2012</v>
      </c>
      <c r="B253" t="s">
        <v>4909</v>
      </c>
      <c r="C253" t="s">
        <v>212</v>
      </c>
      <c r="D253">
        <v>95720716</v>
      </c>
      <c r="E253">
        <v>1</v>
      </c>
    </row>
    <row r="254" spans="1:5" x14ac:dyDescent="0.25">
      <c r="A254">
        <v>2010</v>
      </c>
      <c r="B254" t="s">
        <v>300</v>
      </c>
      <c r="C254" t="s">
        <v>154</v>
      </c>
      <c r="D254">
        <v>95347692</v>
      </c>
      <c r="E254">
        <v>1</v>
      </c>
    </row>
    <row r="255" spans="1:5" x14ac:dyDescent="0.25">
      <c r="A255">
        <v>2013</v>
      </c>
      <c r="B255">
        <v>42</v>
      </c>
      <c r="C255" t="s">
        <v>154</v>
      </c>
      <c r="D255">
        <v>95020213</v>
      </c>
      <c r="E255">
        <v>1</v>
      </c>
    </row>
    <row r="256" spans="1:5" x14ac:dyDescent="0.25">
      <c r="A256">
        <v>2010</v>
      </c>
      <c r="B256" t="s">
        <v>308</v>
      </c>
      <c r="C256" t="s">
        <v>154</v>
      </c>
      <c r="D256">
        <v>94835059</v>
      </c>
      <c r="E256">
        <v>1</v>
      </c>
    </row>
    <row r="257" spans="1:5" x14ac:dyDescent="0.25">
      <c r="A257">
        <v>2012</v>
      </c>
      <c r="B257" t="s">
        <v>4915</v>
      </c>
      <c r="C257" t="s">
        <v>51</v>
      </c>
      <c r="D257">
        <v>93772375</v>
      </c>
      <c r="E257">
        <v>1</v>
      </c>
    </row>
    <row r="258" spans="1:5" x14ac:dyDescent="0.25">
      <c r="A258">
        <v>2010</v>
      </c>
      <c r="B258" t="s">
        <v>315</v>
      </c>
      <c r="C258" t="s">
        <v>51</v>
      </c>
      <c r="D258">
        <v>93617009</v>
      </c>
      <c r="E258">
        <v>1</v>
      </c>
    </row>
    <row r="259" spans="1:5" x14ac:dyDescent="0.25">
      <c r="A259">
        <v>2015</v>
      </c>
      <c r="B259" t="s">
        <v>11666</v>
      </c>
      <c r="C259" t="s">
        <v>30</v>
      </c>
      <c r="D259">
        <v>93436322</v>
      </c>
      <c r="E259">
        <v>1</v>
      </c>
    </row>
    <row r="260" spans="1:5" x14ac:dyDescent="0.25">
      <c r="A260">
        <v>2016</v>
      </c>
      <c r="B260" t="s">
        <v>13911</v>
      </c>
      <c r="C260" t="s">
        <v>163</v>
      </c>
      <c r="D260">
        <v>93432655</v>
      </c>
      <c r="E260">
        <v>1</v>
      </c>
    </row>
    <row r="261" spans="1:5" x14ac:dyDescent="0.25">
      <c r="A261">
        <v>2013</v>
      </c>
      <c r="B261" t="s">
        <v>7137</v>
      </c>
      <c r="C261" t="e">
        <v>#N/A</v>
      </c>
      <c r="D261">
        <v>93050117</v>
      </c>
      <c r="E261">
        <v>1</v>
      </c>
    </row>
    <row r="262" spans="1:5" x14ac:dyDescent="0.25">
      <c r="A262">
        <v>2010</v>
      </c>
      <c r="B262" t="s">
        <v>320</v>
      </c>
      <c r="C262" t="s">
        <v>154</v>
      </c>
      <c r="D262">
        <v>92186262</v>
      </c>
      <c r="E262">
        <v>1</v>
      </c>
    </row>
    <row r="263" spans="1:5" x14ac:dyDescent="0.25">
      <c r="A263">
        <v>2014</v>
      </c>
      <c r="B263" t="s">
        <v>9419</v>
      </c>
      <c r="C263" t="s">
        <v>94</v>
      </c>
      <c r="D263">
        <v>92168600</v>
      </c>
      <c r="E263">
        <v>1</v>
      </c>
    </row>
    <row r="264" spans="1:5" x14ac:dyDescent="0.25">
      <c r="A264">
        <v>2017</v>
      </c>
      <c r="B264" t="s">
        <v>16304</v>
      </c>
      <c r="C264" t="s">
        <v>154</v>
      </c>
      <c r="D264">
        <v>92054159</v>
      </c>
      <c r="E264">
        <v>1</v>
      </c>
    </row>
    <row r="265" spans="1:5" x14ac:dyDescent="0.25">
      <c r="A265">
        <v>2017</v>
      </c>
      <c r="B265" t="s">
        <v>16309</v>
      </c>
      <c r="C265" t="e">
        <v>#N/A</v>
      </c>
      <c r="D265">
        <v>92029184</v>
      </c>
      <c r="E265">
        <v>1</v>
      </c>
    </row>
    <row r="266" spans="1:5" x14ac:dyDescent="0.25">
      <c r="A266">
        <v>2012</v>
      </c>
      <c r="B266" t="s">
        <v>4920</v>
      </c>
      <c r="C266" t="e">
        <v>#N/A</v>
      </c>
      <c r="D266">
        <v>91547205</v>
      </c>
      <c r="E266">
        <v>1</v>
      </c>
    </row>
    <row r="267" spans="1:5" x14ac:dyDescent="0.25">
      <c r="A267">
        <v>2014</v>
      </c>
      <c r="B267" t="s">
        <v>9423</v>
      </c>
      <c r="C267" t="s">
        <v>163</v>
      </c>
      <c r="D267">
        <v>91443253</v>
      </c>
      <c r="E267">
        <v>1</v>
      </c>
    </row>
    <row r="268" spans="1:5" x14ac:dyDescent="0.25">
      <c r="A268">
        <v>2016</v>
      </c>
      <c r="B268" t="s">
        <v>13915</v>
      </c>
      <c r="C268" t="s">
        <v>94</v>
      </c>
      <c r="D268">
        <v>91221830</v>
      </c>
      <c r="E268">
        <v>1</v>
      </c>
    </row>
    <row r="269" spans="1:5" x14ac:dyDescent="0.25">
      <c r="A269">
        <v>2014</v>
      </c>
      <c r="B269" t="s">
        <v>9425</v>
      </c>
      <c r="C269" t="e">
        <v>#N/A</v>
      </c>
      <c r="D269">
        <v>91125683</v>
      </c>
      <c r="E269">
        <v>1</v>
      </c>
    </row>
    <row r="270" spans="1:5" x14ac:dyDescent="0.25">
      <c r="A270">
        <v>2010</v>
      </c>
      <c r="B270" t="s">
        <v>327</v>
      </c>
      <c r="C270" t="s">
        <v>30</v>
      </c>
      <c r="D270">
        <v>90759676</v>
      </c>
      <c r="E270">
        <v>1</v>
      </c>
    </row>
    <row r="271" spans="1:5" x14ac:dyDescent="0.25">
      <c r="A271">
        <v>2015</v>
      </c>
      <c r="B271" t="s">
        <v>11671</v>
      </c>
      <c r="C271" t="s">
        <v>154</v>
      </c>
      <c r="D271">
        <v>90411453</v>
      </c>
      <c r="E271">
        <v>1</v>
      </c>
    </row>
    <row r="272" spans="1:5" x14ac:dyDescent="0.25">
      <c r="A272">
        <v>2010</v>
      </c>
      <c r="B272" t="s">
        <v>333</v>
      </c>
      <c r="C272" t="s">
        <v>63</v>
      </c>
      <c r="D272">
        <v>90380162</v>
      </c>
      <c r="E272">
        <v>1</v>
      </c>
    </row>
    <row r="273" spans="1:5" x14ac:dyDescent="0.25">
      <c r="A273">
        <v>2013</v>
      </c>
      <c r="B273" t="s">
        <v>7143</v>
      </c>
      <c r="C273" t="s">
        <v>30</v>
      </c>
      <c r="D273">
        <v>90288712</v>
      </c>
      <c r="E273">
        <v>1</v>
      </c>
    </row>
    <row r="274" spans="1:5" x14ac:dyDescent="0.25">
      <c r="A274">
        <v>2015</v>
      </c>
      <c r="B274" t="s">
        <v>11674</v>
      </c>
      <c r="C274" t="s">
        <v>51</v>
      </c>
      <c r="D274">
        <v>89760956</v>
      </c>
      <c r="E274">
        <v>1</v>
      </c>
    </row>
    <row r="275" spans="1:5" x14ac:dyDescent="0.25">
      <c r="A275">
        <v>2013</v>
      </c>
      <c r="B275" t="s">
        <v>7146</v>
      </c>
      <c r="C275" t="s">
        <v>30</v>
      </c>
      <c r="D275">
        <v>89302115</v>
      </c>
      <c r="E275">
        <v>1</v>
      </c>
    </row>
    <row r="276" spans="1:5" x14ac:dyDescent="0.25">
      <c r="A276">
        <v>2015</v>
      </c>
      <c r="B276" t="s">
        <v>11676</v>
      </c>
      <c r="C276" t="s">
        <v>263</v>
      </c>
      <c r="D276">
        <v>89256424</v>
      </c>
      <c r="E276">
        <v>1</v>
      </c>
    </row>
    <row r="277" spans="1:5" x14ac:dyDescent="0.25">
      <c r="A277">
        <v>2016</v>
      </c>
      <c r="B277" t="s">
        <v>13918</v>
      </c>
      <c r="C277" t="e">
        <v>#N/A</v>
      </c>
      <c r="D277">
        <v>89217875</v>
      </c>
      <c r="E277">
        <v>1</v>
      </c>
    </row>
    <row r="278" spans="1:5" x14ac:dyDescent="0.25">
      <c r="A278">
        <v>2013</v>
      </c>
      <c r="B278" t="s">
        <v>7150</v>
      </c>
      <c r="C278" t="s">
        <v>94</v>
      </c>
      <c r="D278">
        <v>89107235</v>
      </c>
      <c r="E278">
        <v>1</v>
      </c>
    </row>
    <row r="279" spans="1:5" x14ac:dyDescent="0.25">
      <c r="A279">
        <v>2010</v>
      </c>
      <c r="B279" t="s">
        <v>338</v>
      </c>
      <c r="C279" t="s">
        <v>263</v>
      </c>
      <c r="D279">
        <v>88768303</v>
      </c>
      <c r="E279">
        <v>1</v>
      </c>
    </row>
    <row r="280" spans="1:5" x14ac:dyDescent="0.25">
      <c r="A280">
        <v>2011</v>
      </c>
      <c r="B280" t="s">
        <v>2655</v>
      </c>
      <c r="C280" t="s">
        <v>30</v>
      </c>
      <c r="D280">
        <v>88631237</v>
      </c>
      <c r="E280">
        <v>1</v>
      </c>
    </row>
    <row r="281" spans="1:5" x14ac:dyDescent="0.25">
      <c r="A281">
        <v>2016</v>
      </c>
      <c r="B281" t="s">
        <v>13923</v>
      </c>
      <c r="C281" t="s">
        <v>263</v>
      </c>
      <c r="D281">
        <v>87242834</v>
      </c>
      <c r="E281">
        <v>1</v>
      </c>
    </row>
    <row r="282" spans="1:5" x14ac:dyDescent="0.25">
      <c r="A282">
        <v>2015</v>
      </c>
      <c r="B282" t="s">
        <v>11680</v>
      </c>
      <c r="C282" t="s">
        <v>94</v>
      </c>
      <c r="D282">
        <v>87044645</v>
      </c>
      <c r="E282">
        <v>1</v>
      </c>
    </row>
    <row r="283" spans="1:5" x14ac:dyDescent="0.25">
      <c r="A283">
        <v>2012</v>
      </c>
      <c r="B283" t="s">
        <v>4926</v>
      </c>
      <c r="C283" t="s">
        <v>154</v>
      </c>
      <c r="D283">
        <v>86907746</v>
      </c>
      <c r="E283">
        <v>1</v>
      </c>
    </row>
    <row r="284" spans="1:5" x14ac:dyDescent="0.25">
      <c r="A284">
        <v>2016</v>
      </c>
      <c r="B284" t="s">
        <v>13927</v>
      </c>
      <c r="C284" t="s">
        <v>154</v>
      </c>
      <c r="D284">
        <v>86260045</v>
      </c>
      <c r="E284">
        <v>1</v>
      </c>
    </row>
    <row r="285" spans="1:5" x14ac:dyDescent="0.25">
      <c r="A285">
        <v>2014</v>
      </c>
      <c r="B285" t="s">
        <v>9430</v>
      </c>
      <c r="C285" t="s">
        <v>94</v>
      </c>
      <c r="D285">
        <v>86208010</v>
      </c>
      <c r="E285">
        <v>1</v>
      </c>
    </row>
    <row r="286" spans="1:5" x14ac:dyDescent="0.25">
      <c r="A286">
        <v>2017</v>
      </c>
      <c r="B286" t="s">
        <v>16311</v>
      </c>
      <c r="C286" t="e">
        <v>#N/A</v>
      </c>
      <c r="D286">
        <v>86089513</v>
      </c>
      <c r="E286">
        <v>1</v>
      </c>
    </row>
    <row r="287" spans="1:5" x14ac:dyDescent="0.25">
      <c r="A287">
        <v>2014</v>
      </c>
      <c r="B287" t="s">
        <v>9433</v>
      </c>
      <c r="C287" t="s">
        <v>163</v>
      </c>
      <c r="D287">
        <v>85911262</v>
      </c>
      <c r="E287">
        <v>1</v>
      </c>
    </row>
    <row r="288" spans="1:5" x14ac:dyDescent="0.25">
      <c r="A288">
        <v>2015</v>
      </c>
      <c r="B288" t="s">
        <v>11682</v>
      </c>
      <c r="C288" t="s">
        <v>263</v>
      </c>
      <c r="D288">
        <v>85886987</v>
      </c>
      <c r="E288">
        <v>1</v>
      </c>
    </row>
    <row r="289" spans="1:5" x14ac:dyDescent="0.25">
      <c r="A289">
        <v>2014</v>
      </c>
      <c r="B289" t="s">
        <v>9437</v>
      </c>
      <c r="C289" t="s">
        <v>163</v>
      </c>
      <c r="D289">
        <v>85817906</v>
      </c>
      <c r="E289">
        <v>1</v>
      </c>
    </row>
    <row r="290" spans="1:5" x14ac:dyDescent="0.25">
      <c r="A290">
        <v>2011</v>
      </c>
      <c r="B290" t="s">
        <v>2660</v>
      </c>
      <c r="C290" t="s">
        <v>30</v>
      </c>
      <c r="D290">
        <v>85468508</v>
      </c>
      <c r="E290">
        <v>1</v>
      </c>
    </row>
    <row r="291" spans="1:5" x14ac:dyDescent="0.25">
      <c r="A291">
        <v>2017</v>
      </c>
      <c r="B291" t="s">
        <v>16316</v>
      </c>
      <c r="C291" t="s">
        <v>271</v>
      </c>
      <c r="D291">
        <v>85364450</v>
      </c>
      <c r="E291">
        <v>1</v>
      </c>
    </row>
    <row r="292" spans="1:5" x14ac:dyDescent="0.25">
      <c r="A292">
        <v>2012</v>
      </c>
      <c r="B292" t="s">
        <v>4929</v>
      </c>
      <c r="C292" t="s">
        <v>271</v>
      </c>
      <c r="D292">
        <v>85028192</v>
      </c>
      <c r="E292">
        <v>1</v>
      </c>
    </row>
    <row r="293" spans="1:5" x14ac:dyDescent="0.25">
      <c r="A293">
        <v>2010</v>
      </c>
      <c r="B293" t="s">
        <v>345</v>
      </c>
      <c r="C293" t="s">
        <v>51</v>
      </c>
      <c r="D293">
        <v>84752907</v>
      </c>
      <c r="E293">
        <v>1</v>
      </c>
    </row>
    <row r="294" spans="1:5" x14ac:dyDescent="0.25">
      <c r="A294">
        <v>2014</v>
      </c>
      <c r="B294" t="s">
        <v>9442</v>
      </c>
      <c r="C294" t="s">
        <v>154</v>
      </c>
      <c r="D294">
        <v>84525432</v>
      </c>
      <c r="E294">
        <v>1</v>
      </c>
    </row>
    <row r="295" spans="1:5" x14ac:dyDescent="0.25">
      <c r="A295">
        <v>2017</v>
      </c>
      <c r="B295" t="s">
        <v>16320</v>
      </c>
      <c r="C295" t="e">
        <v>#N/A</v>
      </c>
      <c r="D295">
        <v>84410380</v>
      </c>
      <c r="E295">
        <v>1</v>
      </c>
    </row>
    <row r="296" spans="1:5" x14ac:dyDescent="0.25">
      <c r="A296">
        <v>2011</v>
      </c>
      <c r="B296" t="s">
        <v>2665</v>
      </c>
      <c r="C296" t="s">
        <v>154</v>
      </c>
      <c r="D296">
        <v>84351197</v>
      </c>
      <c r="E296">
        <v>1</v>
      </c>
    </row>
    <row r="297" spans="1:5" x14ac:dyDescent="0.25">
      <c r="A297">
        <v>2014</v>
      </c>
      <c r="B297" t="s">
        <v>9446</v>
      </c>
      <c r="C297" t="e">
        <v>#N/A</v>
      </c>
      <c r="D297">
        <v>84273813</v>
      </c>
      <c r="E297">
        <v>1</v>
      </c>
    </row>
    <row r="298" spans="1:5" x14ac:dyDescent="0.25">
      <c r="A298">
        <v>2014</v>
      </c>
      <c r="B298" t="s">
        <v>9450</v>
      </c>
      <c r="C298" t="s">
        <v>263</v>
      </c>
      <c r="D298">
        <v>83911193</v>
      </c>
      <c r="E298">
        <v>1</v>
      </c>
    </row>
    <row r="299" spans="1:5" x14ac:dyDescent="0.25">
      <c r="A299">
        <v>2012</v>
      </c>
      <c r="B299" t="s">
        <v>4931</v>
      </c>
      <c r="C299" t="s">
        <v>154</v>
      </c>
      <c r="D299">
        <v>83670083</v>
      </c>
      <c r="E299">
        <v>1</v>
      </c>
    </row>
    <row r="300" spans="1:5" x14ac:dyDescent="0.25">
      <c r="A300">
        <v>2013</v>
      </c>
      <c r="B300" t="s">
        <v>7154</v>
      </c>
      <c r="C300" t="e">
        <v>#N/A</v>
      </c>
      <c r="D300">
        <v>83586447</v>
      </c>
      <c r="E300">
        <v>1</v>
      </c>
    </row>
    <row r="301" spans="1:5" x14ac:dyDescent="0.25">
      <c r="A301">
        <v>2011</v>
      </c>
      <c r="B301" t="s">
        <v>2669</v>
      </c>
      <c r="C301" t="e">
        <v>#N/A</v>
      </c>
      <c r="D301">
        <v>83552429</v>
      </c>
      <c r="E301">
        <v>1</v>
      </c>
    </row>
    <row r="302" spans="1:5" x14ac:dyDescent="0.25">
      <c r="A302">
        <v>2011</v>
      </c>
      <c r="B302" t="s">
        <v>2674</v>
      </c>
      <c r="C302" t="e">
        <v>#N/A</v>
      </c>
      <c r="D302">
        <v>83504017</v>
      </c>
      <c r="E302">
        <v>1</v>
      </c>
    </row>
    <row r="303" spans="1:5" x14ac:dyDescent="0.25">
      <c r="A303">
        <v>2014</v>
      </c>
      <c r="B303" t="s">
        <v>9455</v>
      </c>
      <c r="C303" t="s">
        <v>32700</v>
      </c>
      <c r="D303">
        <v>83350911</v>
      </c>
      <c r="E303">
        <v>1</v>
      </c>
    </row>
    <row r="304" spans="1:5" x14ac:dyDescent="0.25">
      <c r="A304">
        <v>2013</v>
      </c>
      <c r="B304" t="s">
        <v>7156</v>
      </c>
      <c r="C304" t="s">
        <v>30</v>
      </c>
      <c r="D304">
        <v>83301580</v>
      </c>
      <c r="E304">
        <v>1</v>
      </c>
    </row>
    <row r="305" spans="1:5" x14ac:dyDescent="0.25">
      <c r="A305">
        <v>2013</v>
      </c>
      <c r="B305" t="s">
        <v>7160</v>
      </c>
      <c r="C305" t="s">
        <v>32700</v>
      </c>
      <c r="D305">
        <v>83028128</v>
      </c>
      <c r="E305">
        <v>1</v>
      </c>
    </row>
    <row r="306" spans="1:5" x14ac:dyDescent="0.25">
      <c r="A306">
        <v>2011</v>
      </c>
      <c r="B306" t="s">
        <v>2679</v>
      </c>
      <c r="C306" t="e">
        <v>#N/A</v>
      </c>
      <c r="D306">
        <v>82584160</v>
      </c>
      <c r="E306">
        <v>1</v>
      </c>
    </row>
    <row r="307" spans="1:5" x14ac:dyDescent="0.25">
      <c r="A307">
        <v>2014</v>
      </c>
      <c r="B307" t="s">
        <v>9459</v>
      </c>
      <c r="C307" t="s">
        <v>263</v>
      </c>
      <c r="D307">
        <v>82390774</v>
      </c>
      <c r="E307">
        <v>1</v>
      </c>
    </row>
    <row r="308" spans="1:5" x14ac:dyDescent="0.25">
      <c r="A308">
        <v>2016</v>
      </c>
      <c r="B308" t="s">
        <v>13931</v>
      </c>
      <c r="C308" t="s">
        <v>51</v>
      </c>
      <c r="D308">
        <v>82051601</v>
      </c>
      <c r="E308">
        <v>1</v>
      </c>
    </row>
    <row r="309" spans="1:5" x14ac:dyDescent="0.25">
      <c r="A309">
        <v>2017</v>
      </c>
      <c r="B309" t="s">
        <v>16324</v>
      </c>
      <c r="C309" t="s">
        <v>263</v>
      </c>
      <c r="D309">
        <v>81903458</v>
      </c>
      <c r="E309">
        <v>1</v>
      </c>
    </row>
    <row r="310" spans="1:5" x14ac:dyDescent="0.25">
      <c r="A310">
        <v>2015</v>
      </c>
      <c r="B310" t="s">
        <v>11686</v>
      </c>
      <c r="C310" t="s">
        <v>263</v>
      </c>
      <c r="D310">
        <v>81697192</v>
      </c>
      <c r="E310">
        <v>1</v>
      </c>
    </row>
    <row r="311" spans="1:5" x14ac:dyDescent="0.25">
      <c r="A311">
        <v>2010</v>
      </c>
      <c r="B311" t="s">
        <v>351</v>
      </c>
      <c r="C311" t="s">
        <v>263</v>
      </c>
      <c r="D311">
        <v>81562942</v>
      </c>
      <c r="E311">
        <v>1</v>
      </c>
    </row>
    <row r="312" spans="1:5" x14ac:dyDescent="0.25">
      <c r="A312">
        <v>2015</v>
      </c>
      <c r="B312" t="s">
        <v>11690</v>
      </c>
      <c r="C312" t="s">
        <v>94</v>
      </c>
      <c r="D312">
        <v>81476385</v>
      </c>
      <c r="E312">
        <v>1</v>
      </c>
    </row>
    <row r="313" spans="1:5" x14ac:dyDescent="0.25">
      <c r="A313">
        <v>2010</v>
      </c>
      <c r="B313" t="s">
        <v>356</v>
      </c>
      <c r="C313" t="s">
        <v>163</v>
      </c>
      <c r="D313">
        <v>80574010</v>
      </c>
      <c r="E313">
        <v>1</v>
      </c>
    </row>
    <row r="314" spans="1:5" x14ac:dyDescent="0.25">
      <c r="A314">
        <v>2011</v>
      </c>
      <c r="B314" t="s">
        <v>2685</v>
      </c>
      <c r="C314" t="s">
        <v>212</v>
      </c>
      <c r="D314">
        <v>80360843</v>
      </c>
      <c r="E314">
        <v>1</v>
      </c>
    </row>
    <row r="315" spans="1:5" x14ac:dyDescent="0.25">
      <c r="A315">
        <v>2017</v>
      </c>
      <c r="B315" t="s">
        <v>16328</v>
      </c>
      <c r="C315" t="s">
        <v>94</v>
      </c>
      <c r="D315">
        <v>80227895</v>
      </c>
      <c r="E315">
        <v>1</v>
      </c>
    </row>
    <row r="316" spans="1:5" x14ac:dyDescent="0.25">
      <c r="A316">
        <v>2015</v>
      </c>
      <c r="B316" t="s">
        <v>11694</v>
      </c>
      <c r="C316" t="s">
        <v>163</v>
      </c>
      <c r="D316">
        <v>80080379</v>
      </c>
      <c r="E316">
        <v>1</v>
      </c>
    </row>
    <row r="317" spans="1:5" x14ac:dyDescent="0.25">
      <c r="A317">
        <v>2012</v>
      </c>
      <c r="B317" t="s">
        <v>4934</v>
      </c>
      <c r="C317" t="s">
        <v>51</v>
      </c>
      <c r="D317">
        <v>80070736</v>
      </c>
      <c r="E317">
        <v>1</v>
      </c>
    </row>
    <row r="318" spans="1:5" x14ac:dyDescent="0.25">
      <c r="A318">
        <v>2010</v>
      </c>
      <c r="B318" t="s">
        <v>362</v>
      </c>
      <c r="C318" t="e">
        <v>#N/A</v>
      </c>
      <c r="D318">
        <v>80014842</v>
      </c>
      <c r="E318">
        <v>1</v>
      </c>
    </row>
    <row r="319" spans="1:5" x14ac:dyDescent="0.25">
      <c r="A319">
        <v>2011</v>
      </c>
      <c r="B319" t="s">
        <v>2688</v>
      </c>
      <c r="C319" t="s">
        <v>30</v>
      </c>
      <c r="D319">
        <v>79884879</v>
      </c>
      <c r="E319">
        <v>1</v>
      </c>
    </row>
    <row r="320" spans="1:5" x14ac:dyDescent="0.25">
      <c r="A320">
        <v>2012</v>
      </c>
      <c r="B320" t="s">
        <v>4939</v>
      </c>
      <c r="C320" t="s">
        <v>154</v>
      </c>
      <c r="D320">
        <v>79727149</v>
      </c>
      <c r="E320">
        <v>1</v>
      </c>
    </row>
    <row r="321" spans="1:5" x14ac:dyDescent="0.25">
      <c r="A321">
        <v>2011</v>
      </c>
      <c r="B321" t="s">
        <v>2693</v>
      </c>
      <c r="C321" t="e">
        <v>#N/A</v>
      </c>
      <c r="D321">
        <v>79249455</v>
      </c>
      <c r="E321">
        <v>1</v>
      </c>
    </row>
    <row r="322" spans="1:5" x14ac:dyDescent="0.25">
      <c r="A322">
        <v>2016</v>
      </c>
      <c r="B322" t="s">
        <v>13934</v>
      </c>
      <c r="C322" t="s">
        <v>94</v>
      </c>
      <c r="D322">
        <v>79213375</v>
      </c>
      <c r="E322">
        <v>1</v>
      </c>
    </row>
    <row r="323" spans="1:5" x14ac:dyDescent="0.25">
      <c r="A323">
        <v>2015</v>
      </c>
      <c r="B323" t="s">
        <v>11698</v>
      </c>
      <c r="C323" t="s">
        <v>163</v>
      </c>
      <c r="D323">
        <v>78747585</v>
      </c>
      <c r="E323">
        <v>1</v>
      </c>
    </row>
    <row r="324" spans="1:5" x14ac:dyDescent="0.25">
      <c r="A324">
        <v>2011</v>
      </c>
      <c r="B324" t="s">
        <v>2698</v>
      </c>
      <c r="C324" t="s">
        <v>94</v>
      </c>
      <c r="D324">
        <v>78046570</v>
      </c>
      <c r="E324">
        <v>1</v>
      </c>
    </row>
    <row r="325" spans="1:5" x14ac:dyDescent="0.25">
      <c r="A325">
        <v>2014</v>
      </c>
      <c r="B325" t="s">
        <v>9462</v>
      </c>
      <c r="C325" t="s">
        <v>163</v>
      </c>
      <c r="D325">
        <v>78031620</v>
      </c>
      <c r="E325">
        <v>1</v>
      </c>
    </row>
    <row r="326" spans="1:5" x14ac:dyDescent="0.25">
      <c r="A326">
        <v>2011</v>
      </c>
      <c r="B326" t="s">
        <v>2702</v>
      </c>
      <c r="C326" t="s">
        <v>51</v>
      </c>
      <c r="D326">
        <v>77591831</v>
      </c>
      <c r="E326">
        <v>1</v>
      </c>
    </row>
    <row r="327" spans="1:5" x14ac:dyDescent="0.25">
      <c r="A327">
        <v>2012</v>
      </c>
      <c r="B327" t="s">
        <v>4943</v>
      </c>
      <c r="C327" t="s">
        <v>263</v>
      </c>
      <c r="D327">
        <v>77267296</v>
      </c>
      <c r="E327">
        <v>1</v>
      </c>
    </row>
    <row r="328" spans="1:5" x14ac:dyDescent="0.25">
      <c r="A328">
        <v>2010</v>
      </c>
      <c r="B328" t="s">
        <v>370</v>
      </c>
      <c r="C328" t="s">
        <v>263</v>
      </c>
      <c r="D328">
        <v>77222099</v>
      </c>
      <c r="E328">
        <v>1</v>
      </c>
    </row>
    <row r="329" spans="1:5" x14ac:dyDescent="0.25">
      <c r="A329">
        <v>2016</v>
      </c>
      <c r="B329" t="s">
        <v>13937</v>
      </c>
      <c r="C329" t="s">
        <v>30</v>
      </c>
      <c r="D329">
        <v>77041381</v>
      </c>
      <c r="E329">
        <v>1</v>
      </c>
    </row>
    <row r="330" spans="1:5" x14ac:dyDescent="0.25">
      <c r="A330">
        <v>2010</v>
      </c>
      <c r="B330" t="s">
        <v>377</v>
      </c>
      <c r="C330" t="s">
        <v>263</v>
      </c>
      <c r="D330">
        <v>76423035</v>
      </c>
      <c r="E330">
        <v>1</v>
      </c>
    </row>
    <row r="331" spans="1:5" x14ac:dyDescent="0.25">
      <c r="A331">
        <v>2015</v>
      </c>
      <c r="B331" t="s">
        <v>11702</v>
      </c>
      <c r="C331" t="e">
        <v>#N/A</v>
      </c>
      <c r="D331">
        <v>76271832</v>
      </c>
      <c r="E331">
        <v>1</v>
      </c>
    </row>
    <row r="332" spans="1:5" x14ac:dyDescent="0.25">
      <c r="A332">
        <v>2016</v>
      </c>
      <c r="B332" t="s">
        <v>13939</v>
      </c>
      <c r="C332" t="s">
        <v>30</v>
      </c>
      <c r="D332">
        <v>76233151</v>
      </c>
      <c r="E332">
        <v>1</v>
      </c>
    </row>
    <row r="333" spans="1:5" x14ac:dyDescent="0.25">
      <c r="A333">
        <v>2015</v>
      </c>
      <c r="B333" t="s">
        <v>11707</v>
      </c>
      <c r="C333" t="s">
        <v>154</v>
      </c>
      <c r="D333">
        <v>75764672</v>
      </c>
      <c r="E333">
        <v>1</v>
      </c>
    </row>
    <row r="334" spans="1:5" x14ac:dyDescent="0.25">
      <c r="A334">
        <v>2011</v>
      </c>
      <c r="B334" t="s">
        <v>2705</v>
      </c>
      <c r="C334" t="s">
        <v>154</v>
      </c>
      <c r="D334">
        <v>75658097</v>
      </c>
      <c r="E334">
        <v>1</v>
      </c>
    </row>
    <row r="335" spans="1:5" x14ac:dyDescent="0.25">
      <c r="A335">
        <v>2011</v>
      </c>
      <c r="B335" t="s">
        <v>2709</v>
      </c>
      <c r="C335" t="s">
        <v>263</v>
      </c>
      <c r="D335">
        <v>75624550</v>
      </c>
      <c r="E335">
        <v>1</v>
      </c>
    </row>
    <row r="336" spans="1:5" x14ac:dyDescent="0.25">
      <c r="A336">
        <v>2013</v>
      </c>
      <c r="B336" t="s">
        <v>7164</v>
      </c>
      <c r="C336" t="s">
        <v>94</v>
      </c>
      <c r="D336">
        <v>75612460</v>
      </c>
      <c r="E336">
        <v>1</v>
      </c>
    </row>
    <row r="337" spans="1:5" x14ac:dyDescent="0.25">
      <c r="A337">
        <v>2011</v>
      </c>
      <c r="B337" t="s">
        <v>2715</v>
      </c>
      <c r="C337" t="s">
        <v>163</v>
      </c>
      <c r="D337">
        <v>75605492</v>
      </c>
      <c r="E337">
        <v>1</v>
      </c>
    </row>
    <row r="338" spans="1:5" x14ac:dyDescent="0.25">
      <c r="A338">
        <v>2017</v>
      </c>
      <c r="B338" t="s">
        <v>16332</v>
      </c>
      <c r="C338" t="s">
        <v>63</v>
      </c>
      <c r="D338">
        <v>75468583</v>
      </c>
      <c r="E338">
        <v>1</v>
      </c>
    </row>
    <row r="339" spans="1:5" x14ac:dyDescent="0.25">
      <c r="A339">
        <v>2016</v>
      </c>
      <c r="B339" t="s">
        <v>13942</v>
      </c>
      <c r="C339" t="s">
        <v>94</v>
      </c>
      <c r="D339">
        <v>75395035</v>
      </c>
      <c r="E339">
        <v>1</v>
      </c>
    </row>
    <row r="340" spans="1:5" x14ac:dyDescent="0.25">
      <c r="A340">
        <v>2017</v>
      </c>
      <c r="B340" t="s">
        <v>16337</v>
      </c>
      <c r="C340" t="s">
        <v>263</v>
      </c>
      <c r="D340">
        <v>74262031</v>
      </c>
      <c r="E340">
        <v>1</v>
      </c>
    </row>
    <row r="341" spans="1:5" x14ac:dyDescent="0.25">
      <c r="A341">
        <v>2011</v>
      </c>
      <c r="B341" t="s">
        <v>2720</v>
      </c>
      <c r="C341" t="s">
        <v>163</v>
      </c>
      <c r="D341">
        <v>74158157</v>
      </c>
      <c r="E341">
        <v>1</v>
      </c>
    </row>
    <row r="342" spans="1:5" x14ac:dyDescent="0.25">
      <c r="A342">
        <v>2017</v>
      </c>
      <c r="B342" t="s">
        <v>16341</v>
      </c>
      <c r="C342" t="s">
        <v>263</v>
      </c>
      <c r="D342">
        <v>73921000</v>
      </c>
      <c r="E342">
        <v>1</v>
      </c>
    </row>
    <row r="343" spans="1:5" x14ac:dyDescent="0.25">
      <c r="A343">
        <v>2011</v>
      </c>
      <c r="B343" t="s">
        <v>2724</v>
      </c>
      <c r="C343" t="s">
        <v>51</v>
      </c>
      <c r="D343">
        <v>73864507</v>
      </c>
      <c r="E343">
        <v>1</v>
      </c>
    </row>
    <row r="344" spans="1:5" x14ac:dyDescent="0.25">
      <c r="A344">
        <v>2016</v>
      </c>
      <c r="B344" t="s">
        <v>13943</v>
      </c>
      <c r="C344" t="s">
        <v>271</v>
      </c>
      <c r="D344">
        <v>73206343</v>
      </c>
      <c r="E344">
        <v>1</v>
      </c>
    </row>
    <row r="345" spans="1:5" x14ac:dyDescent="0.25">
      <c r="A345">
        <v>2013</v>
      </c>
      <c r="B345" t="s">
        <v>7167</v>
      </c>
      <c r="C345" t="s">
        <v>163</v>
      </c>
      <c r="D345">
        <v>73103784</v>
      </c>
      <c r="E345">
        <v>1</v>
      </c>
    </row>
    <row r="346" spans="1:5" x14ac:dyDescent="0.25">
      <c r="A346">
        <v>2012</v>
      </c>
      <c r="B346" t="s">
        <v>4946</v>
      </c>
      <c r="C346" t="s">
        <v>30</v>
      </c>
      <c r="D346">
        <v>73078100</v>
      </c>
      <c r="E346">
        <v>1</v>
      </c>
    </row>
    <row r="347" spans="1:5" x14ac:dyDescent="0.25">
      <c r="A347">
        <v>2010</v>
      </c>
      <c r="B347" t="s">
        <v>385</v>
      </c>
      <c r="C347" t="s">
        <v>51</v>
      </c>
      <c r="D347">
        <v>73026337</v>
      </c>
      <c r="E347">
        <v>1</v>
      </c>
    </row>
    <row r="348" spans="1:5" x14ac:dyDescent="0.25">
      <c r="A348">
        <v>2011</v>
      </c>
      <c r="B348" t="s">
        <v>2728</v>
      </c>
      <c r="C348" t="s">
        <v>51</v>
      </c>
      <c r="D348">
        <v>73013910</v>
      </c>
      <c r="E348">
        <v>1</v>
      </c>
    </row>
    <row r="349" spans="1:5" x14ac:dyDescent="0.25">
      <c r="A349">
        <v>2014</v>
      </c>
      <c r="B349" t="s">
        <v>9466</v>
      </c>
      <c r="C349" t="s">
        <v>51</v>
      </c>
      <c r="D349">
        <v>72688614</v>
      </c>
      <c r="E349">
        <v>1</v>
      </c>
    </row>
    <row r="350" spans="1:5" x14ac:dyDescent="0.25">
      <c r="A350">
        <v>2016</v>
      </c>
      <c r="B350" t="s">
        <v>13946</v>
      </c>
      <c r="C350" t="s">
        <v>154</v>
      </c>
      <c r="D350">
        <v>72679278</v>
      </c>
      <c r="E350">
        <v>1</v>
      </c>
    </row>
    <row r="351" spans="1:5" x14ac:dyDescent="0.25">
      <c r="A351">
        <v>2015</v>
      </c>
      <c r="B351" t="s">
        <v>11710</v>
      </c>
      <c r="C351" t="s">
        <v>32700</v>
      </c>
      <c r="D351">
        <v>72313754</v>
      </c>
      <c r="E351">
        <v>1</v>
      </c>
    </row>
    <row r="352" spans="1:5" x14ac:dyDescent="0.25">
      <c r="A352">
        <v>2011</v>
      </c>
      <c r="B352" t="s">
        <v>2730</v>
      </c>
      <c r="C352" t="s">
        <v>154</v>
      </c>
      <c r="D352">
        <v>72286779</v>
      </c>
      <c r="E352">
        <v>1</v>
      </c>
    </row>
    <row r="353" spans="1:5" x14ac:dyDescent="0.25">
      <c r="A353">
        <v>2017</v>
      </c>
      <c r="B353" t="s">
        <v>16344</v>
      </c>
      <c r="C353" t="e">
        <v>#N/A</v>
      </c>
      <c r="D353">
        <v>72110659</v>
      </c>
      <c r="E353">
        <v>1</v>
      </c>
    </row>
    <row r="354" spans="1:5" x14ac:dyDescent="0.25">
      <c r="A354">
        <v>2016</v>
      </c>
      <c r="B354" t="s">
        <v>13949</v>
      </c>
      <c r="C354" t="e">
        <v>#N/A</v>
      </c>
      <c r="D354">
        <v>72082998</v>
      </c>
      <c r="E354">
        <v>1</v>
      </c>
    </row>
    <row r="355" spans="1:5" x14ac:dyDescent="0.25">
      <c r="A355">
        <v>2014</v>
      </c>
      <c r="B355" t="s">
        <v>9468</v>
      </c>
      <c r="C355" t="s">
        <v>94</v>
      </c>
      <c r="D355">
        <v>71962800</v>
      </c>
      <c r="E355">
        <v>1</v>
      </c>
    </row>
    <row r="356" spans="1:5" x14ac:dyDescent="0.25">
      <c r="A356">
        <v>2013</v>
      </c>
      <c r="B356" t="s">
        <v>7171</v>
      </c>
      <c r="C356" t="s">
        <v>94</v>
      </c>
      <c r="D356">
        <v>71628180</v>
      </c>
      <c r="E356">
        <v>1</v>
      </c>
    </row>
    <row r="357" spans="1:5" x14ac:dyDescent="0.25">
      <c r="A357">
        <v>2013</v>
      </c>
      <c r="B357" t="s">
        <v>7177</v>
      </c>
      <c r="C357" t="e">
        <v>#N/A</v>
      </c>
      <c r="D357">
        <v>71349120</v>
      </c>
      <c r="E357">
        <v>1</v>
      </c>
    </row>
    <row r="358" spans="1:5" x14ac:dyDescent="0.25">
      <c r="A358">
        <v>2015</v>
      </c>
      <c r="B358" t="s">
        <v>11715</v>
      </c>
      <c r="C358" t="s">
        <v>163</v>
      </c>
      <c r="D358">
        <v>71038190</v>
      </c>
      <c r="E358">
        <v>1</v>
      </c>
    </row>
    <row r="359" spans="1:5" x14ac:dyDescent="0.25">
      <c r="A359">
        <v>2013</v>
      </c>
      <c r="B359" t="s">
        <v>7181</v>
      </c>
      <c r="C359" t="s">
        <v>163</v>
      </c>
      <c r="D359">
        <v>71017784</v>
      </c>
      <c r="E359">
        <v>1</v>
      </c>
    </row>
    <row r="360" spans="1:5" x14ac:dyDescent="0.25">
      <c r="A360">
        <v>2011</v>
      </c>
      <c r="B360" t="s">
        <v>2735</v>
      </c>
      <c r="C360" t="s">
        <v>51</v>
      </c>
      <c r="D360">
        <v>70662220</v>
      </c>
      <c r="E360">
        <v>1</v>
      </c>
    </row>
    <row r="361" spans="1:5" x14ac:dyDescent="0.25">
      <c r="A361">
        <v>2013</v>
      </c>
      <c r="B361" t="s">
        <v>7185</v>
      </c>
      <c r="C361" t="s">
        <v>94</v>
      </c>
      <c r="D361">
        <v>70525195</v>
      </c>
      <c r="E361">
        <v>1</v>
      </c>
    </row>
    <row r="362" spans="1:5" x14ac:dyDescent="0.25">
      <c r="A362">
        <v>2015</v>
      </c>
      <c r="B362" t="s">
        <v>11718</v>
      </c>
      <c r="C362" t="s">
        <v>51</v>
      </c>
      <c r="D362">
        <v>70259870</v>
      </c>
      <c r="E362">
        <v>1</v>
      </c>
    </row>
    <row r="363" spans="1:5" x14ac:dyDescent="0.25">
      <c r="A363">
        <v>2012</v>
      </c>
      <c r="B363" t="s">
        <v>4949</v>
      </c>
      <c r="C363" t="e">
        <v>#N/A</v>
      </c>
      <c r="D363">
        <v>70012847</v>
      </c>
      <c r="E363">
        <v>1</v>
      </c>
    </row>
    <row r="364" spans="1:5" x14ac:dyDescent="0.25">
      <c r="A364">
        <v>2013</v>
      </c>
      <c r="B364" t="s">
        <v>7189</v>
      </c>
      <c r="C364" t="s">
        <v>263</v>
      </c>
      <c r="D364">
        <v>68559554</v>
      </c>
      <c r="E364">
        <v>1</v>
      </c>
    </row>
    <row r="365" spans="1:5" x14ac:dyDescent="0.25">
      <c r="A365">
        <v>2011</v>
      </c>
      <c r="B365" t="s">
        <v>2739</v>
      </c>
      <c r="C365" t="s">
        <v>263</v>
      </c>
      <c r="D365">
        <v>68224452</v>
      </c>
      <c r="E365">
        <v>1</v>
      </c>
    </row>
    <row r="366" spans="1:5" x14ac:dyDescent="0.25">
      <c r="A366">
        <v>2015</v>
      </c>
      <c r="B366" t="s">
        <v>11721</v>
      </c>
      <c r="C366" t="s">
        <v>163</v>
      </c>
      <c r="D366">
        <v>67790117</v>
      </c>
      <c r="E366">
        <v>1</v>
      </c>
    </row>
    <row r="367" spans="1:5" x14ac:dyDescent="0.25">
      <c r="A367">
        <v>2010</v>
      </c>
      <c r="B367" t="s">
        <v>391</v>
      </c>
      <c r="C367" t="s">
        <v>212</v>
      </c>
      <c r="D367">
        <v>67631157</v>
      </c>
      <c r="E367">
        <v>1</v>
      </c>
    </row>
    <row r="368" spans="1:5" x14ac:dyDescent="0.25">
      <c r="A368">
        <v>2012</v>
      </c>
      <c r="B368" t="s">
        <v>4954</v>
      </c>
      <c r="C368" t="e">
        <v>#N/A</v>
      </c>
      <c r="D368">
        <v>67544505</v>
      </c>
      <c r="E368">
        <v>1</v>
      </c>
    </row>
    <row r="369" spans="1:5" x14ac:dyDescent="0.25">
      <c r="A369">
        <v>2013</v>
      </c>
      <c r="B369" t="s">
        <v>7192</v>
      </c>
      <c r="C369" t="s">
        <v>263</v>
      </c>
      <c r="D369">
        <v>67349198</v>
      </c>
      <c r="E369">
        <v>1</v>
      </c>
    </row>
    <row r="370" spans="1:5" x14ac:dyDescent="0.25">
      <c r="A370">
        <v>2016</v>
      </c>
      <c r="B370" t="s">
        <v>13954</v>
      </c>
      <c r="C370" t="e">
        <v>#N/A</v>
      </c>
      <c r="D370">
        <v>67268835</v>
      </c>
      <c r="E370">
        <v>1</v>
      </c>
    </row>
    <row r="371" spans="1:5" x14ac:dyDescent="0.25">
      <c r="A371">
        <v>2016</v>
      </c>
      <c r="B371" t="s">
        <v>13958</v>
      </c>
      <c r="C371" t="s">
        <v>63</v>
      </c>
      <c r="D371">
        <v>67209615</v>
      </c>
      <c r="E371">
        <v>1</v>
      </c>
    </row>
    <row r="372" spans="1:5" x14ac:dyDescent="0.25">
      <c r="A372">
        <v>2010</v>
      </c>
      <c r="B372" t="s">
        <v>399</v>
      </c>
      <c r="C372" t="s">
        <v>163</v>
      </c>
      <c r="D372">
        <v>67061228</v>
      </c>
      <c r="E372">
        <v>1</v>
      </c>
    </row>
    <row r="373" spans="1:5" x14ac:dyDescent="0.25">
      <c r="A373">
        <v>2014</v>
      </c>
      <c r="B373" t="s">
        <v>9472</v>
      </c>
      <c r="C373" t="s">
        <v>30</v>
      </c>
      <c r="D373">
        <v>66954149</v>
      </c>
      <c r="E373">
        <v>1</v>
      </c>
    </row>
    <row r="374" spans="1:5" x14ac:dyDescent="0.25">
      <c r="A374">
        <v>2012</v>
      </c>
      <c r="B374" t="s">
        <v>4957</v>
      </c>
      <c r="C374" t="s">
        <v>94</v>
      </c>
      <c r="D374">
        <v>66528000</v>
      </c>
      <c r="E374">
        <v>1</v>
      </c>
    </row>
    <row r="375" spans="1:5" x14ac:dyDescent="0.25">
      <c r="A375">
        <v>2012</v>
      </c>
      <c r="B375" t="s">
        <v>4961</v>
      </c>
      <c r="C375" t="s">
        <v>163</v>
      </c>
      <c r="D375">
        <v>66486205</v>
      </c>
      <c r="E375">
        <v>1</v>
      </c>
    </row>
    <row r="376" spans="1:5" x14ac:dyDescent="0.25">
      <c r="A376">
        <v>2013</v>
      </c>
      <c r="B376" t="s">
        <v>7196</v>
      </c>
      <c r="C376" t="s">
        <v>271</v>
      </c>
      <c r="D376">
        <v>66380662</v>
      </c>
      <c r="E376">
        <v>1</v>
      </c>
    </row>
    <row r="377" spans="1:5" x14ac:dyDescent="0.25">
      <c r="A377">
        <v>2015</v>
      </c>
      <c r="B377" t="s">
        <v>11725</v>
      </c>
      <c r="C377" t="s">
        <v>154</v>
      </c>
      <c r="D377">
        <v>66013057</v>
      </c>
      <c r="E377">
        <v>1</v>
      </c>
    </row>
    <row r="378" spans="1:5" x14ac:dyDescent="0.25">
      <c r="A378">
        <v>2012</v>
      </c>
      <c r="B378" t="s">
        <v>4965</v>
      </c>
      <c r="C378" t="s">
        <v>271</v>
      </c>
      <c r="D378">
        <v>65653242</v>
      </c>
      <c r="E378">
        <v>1</v>
      </c>
    </row>
    <row r="379" spans="1:5" x14ac:dyDescent="0.25">
      <c r="A379">
        <v>2012</v>
      </c>
      <c r="B379" t="s">
        <v>4967</v>
      </c>
      <c r="C379" t="e">
        <v>#N/A</v>
      </c>
      <c r="D379">
        <v>65422625</v>
      </c>
      <c r="E379">
        <v>1</v>
      </c>
    </row>
    <row r="380" spans="1:5" x14ac:dyDescent="0.25">
      <c r="A380">
        <v>2015</v>
      </c>
      <c r="B380" t="s">
        <v>11728</v>
      </c>
      <c r="C380" t="s">
        <v>94</v>
      </c>
      <c r="D380">
        <v>65206105</v>
      </c>
      <c r="E380">
        <v>1</v>
      </c>
    </row>
    <row r="381" spans="1:5" x14ac:dyDescent="0.25">
      <c r="A381">
        <v>2013</v>
      </c>
      <c r="B381" t="s">
        <v>7198</v>
      </c>
      <c r="C381" t="s">
        <v>154</v>
      </c>
      <c r="D381">
        <v>65187603</v>
      </c>
      <c r="E381">
        <v>1</v>
      </c>
    </row>
    <row r="382" spans="1:5" x14ac:dyDescent="0.25">
      <c r="A382">
        <v>2014</v>
      </c>
      <c r="B382" t="s">
        <v>9474</v>
      </c>
      <c r="C382" t="s">
        <v>163</v>
      </c>
      <c r="D382">
        <v>65182182</v>
      </c>
      <c r="E382">
        <v>1</v>
      </c>
    </row>
    <row r="383" spans="1:5" x14ac:dyDescent="0.25">
      <c r="A383">
        <v>2016</v>
      </c>
      <c r="B383" t="s">
        <v>13962</v>
      </c>
      <c r="C383" t="s">
        <v>271</v>
      </c>
      <c r="D383">
        <v>65075540</v>
      </c>
      <c r="E383">
        <v>1</v>
      </c>
    </row>
    <row r="384" spans="1:5" x14ac:dyDescent="0.25">
      <c r="A384">
        <v>2014</v>
      </c>
      <c r="B384" t="s">
        <v>9477</v>
      </c>
      <c r="C384" t="s">
        <v>263</v>
      </c>
      <c r="D384">
        <v>65014513</v>
      </c>
      <c r="E384">
        <v>1</v>
      </c>
    </row>
    <row r="385" spans="1:5" x14ac:dyDescent="0.25">
      <c r="A385">
        <v>2012</v>
      </c>
      <c r="B385" t="s">
        <v>4972</v>
      </c>
      <c r="C385" t="e">
        <v>#N/A</v>
      </c>
      <c r="D385">
        <v>65001093</v>
      </c>
      <c r="E385">
        <v>1</v>
      </c>
    </row>
    <row r="386" spans="1:5" x14ac:dyDescent="0.25">
      <c r="A386">
        <v>2012</v>
      </c>
      <c r="B386" t="s">
        <v>4977</v>
      </c>
      <c r="C386" t="e">
        <v>#N/A</v>
      </c>
      <c r="D386">
        <v>64935167</v>
      </c>
      <c r="E386">
        <v>1</v>
      </c>
    </row>
    <row r="387" spans="1:5" x14ac:dyDescent="0.25">
      <c r="A387">
        <v>2012</v>
      </c>
      <c r="B387" t="s">
        <v>4980</v>
      </c>
      <c r="C387" t="s">
        <v>263</v>
      </c>
      <c r="D387">
        <v>64575175</v>
      </c>
      <c r="E387">
        <v>1</v>
      </c>
    </row>
    <row r="388" spans="1:5" x14ac:dyDescent="0.25">
      <c r="A388">
        <v>2017</v>
      </c>
      <c r="B388" t="s">
        <v>16347</v>
      </c>
      <c r="C388" t="e">
        <v>#N/A</v>
      </c>
      <c r="D388">
        <v>64508620</v>
      </c>
      <c r="E388">
        <v>1</v>
      </c>
    </row>
    <row r="389" spans="1:5" x14ac:dyDescent="0.25">
      <c r="A389">
        <v>2013</v>
      </c>
      <c r="B389" t="s">
        <v>7202</v>
      </c>
      <c r="C389" t="s">
        <v>94</v>
      </c>
      <c r="D389">
        <v>64473115</v>
      </c>
      <c r="E389">
        <v>1</v>
      </c>
    </row>
    <row r="390" spans="1:5" x14ac:dyDescent="0.25">
      <c r="A390">
        <v>2015</v>
      </c>
      <c r="B390" t="s">
        <v>11731</v>
      </c>
      <c r="C390" t="e">
        <v>#N/A</v>
      </c>
      <c r="D390">
        <v>64460211</v>
      </c>
      <c r="E390">
        <v>1</v>
      </c>
    </row>
    <row r="391" spans="1:5" x14ac:dyDescent="0.25">
      <c r="A391">
        <v>2014</v>
      </c>
      <c r="B391" t="s">
        <v>9480</v>
      </c>
      <c r="C391" t="e">
        <v>#N/A</v>
      </c>
      <c r="D391">
        <v>64251541</v>
      </c>
      <c r="E391">
        <v>1</v>
      </c>
    </row>
    <row r="392" spans="1:5" x14ac:dyDescent="0.25">
      <c r="A392">
        <v>2016</v>
      </c>
      <c r="B392" t="s">
        <v>13964</v>
      </c>
      <c r="C392" t="s">
        <v>263</v>
      </c>
      <c r="D392">
        <v>64063008</v>
      </c>
      <c r="E392">
        <v>1</v>
      </c>
    </row>
    <row r="393" spans="1:5" x14ac:dyDescent="0.25">
      <c r="A393">
        <v>2011</v>
      </c>
      <c r="B393" t="s">
        <v>2743</v>
      </c>
      <c r="C393" t="s">
        <v>154</v>
      </c>
      <c r="D393">
        <v>64006466</v>
      </c>
      <c r="E393">
        <v>1</v>
      </c>
    </row>
    <row r="394" spans="1:5" x14ac:dyDescent="0.25">
      <c r="A394">
        <v>2010</v>
      </c>
      <c r="B394" t="s">
        <v>406</v>
      </c>
      <c r="C394" t="s">
        <v>263</v>
      </c>
      <c r="D394">
        <v>64003625</v>
      </c>
      <c r="E394">
        <v>1</v>
      </c>
    </row>
    <row r="395" spans="1:5" x14ac:dyDescent="0.25">
      <c r="A395">
        <v>2013</v>
      </c>
      <c r="B395" t="s">
        <v>7205</v>
      </c>
      <c r="C395" t="e">
        <v>#N/A</v>
      </c>
      <c r="D395">
        <v>63914167</v>
      </c>
      <c r="E395">
        <v>1</v>
      </c>
    </row>
    <row r="396" spans="1:5" x14ac:dyDescent="0.25">
      <c r="A396">
        <v>2017</v>
      </c>
      <c r="B396" t="s">
        <v>16352</v>
      </c>
      <c r="C396" t="e">
        <v>#N/A</v>
      </c>
      <c r="D396">
        <v>63859435</v>
      </c>
      <c r="E396">
        <v>1</v>
      </c>
    </row>
    <row r="397" spans="1:5" x14ac:dyDescent="0.25">
      <c r="A397">
        <v>2011</v>
      </c>
      <c r="B397" t="s">
        <v>2747</v>
      </c>
      <c r="C397" t="s">
        <v>154</v>
      </c>
      <c r="D397">
        <v>63686397</v>
      </c>
      <c r="E397">
        <v>1</v>
      </c>
    </row>
    <row r="398" spans="1:5" x14ac:dyDescent="0.25">
      <c r="A398">
        <v>2012</v>
      </c>
      <c r="B398" t="s">
        <v>4983</v>
      </c>
      <c r="C398" t="s">
        <v>163</v>
      </c>
      <c r="D398">
        <v>63536011</v>
      </c>
      <c r="E398">
        <v>1</v>
      </c>
    </row>
    <row r="399" spans="1:5" x14ac:dyDescent="0.25">
      <c r="A399">
        <v>2016</v>
      </c>
      <c r="B399" t="s">
        <v>13967</v>
      </c>
      <c r="C399" t="s">
        <v>94</v>
      </c>
      <c r="D399">
        <v>63285885</v>
      </c>
      <c r="E399">
        <v>1</v>
      </c>
    </row>
    <row r="400" spans="1:5" x14ac:dyDescent="0.25">
      <c r="A400">
        <v>2010</v>
      </c>
      <c r="B400" t="s">
        <v>411</v>
      </c>
      <c r="C400" t="e">
        <v>#N/A</v>
      </c>
      <c r="D400">
        <v>63150991</v>
      </c>
      <c r="E400">
        <v>1</v>
      </c>
    </row>
    <row r="401" spans="1:5" x14ac:dyDescent="0.25">
      <c r="A401">
        <v>2010</v>
      </c>
      <c r="B401" t="s">
        <v>418</v>
      </c>
      <c r="C401" t="s">
        <v>154</v>
      </c>
      <c r="D401">
        <v>63075011</v>
      </c>
      <c r="E401">
        <v>1</v>
      </c>
    </row>
    <row r="402" spans="1:5" x14ac:dyDescent="0.25">
      <c r="A402">
        <v>2010</v>
      </c>
      <c r="B402" t="s">
        <v>425</v>
      </c>
      <c r="C402" t="e">
        <v>#N/A</v>
      </c>
      <c r="D402">
        <v>62950384</v>
      </c>
      <c r="E402">
        <v>1</v>
      </c>
    </row>
    <row r="403" spans="1:5" x14ac:dyDescent="0.25">
      <c r="A403">
        <v>2016</v>
      </c>
      <c r="B403" t="s">
        <v>13969</v>
      </c>
      <c r="C403" t="e">
        <v>#N/A</v>
      </c>
      <c r="D403">
        <v>62678608</v>
      </c>
      <c r="E403">
        <v>1</v>
      </c>
    </row>
    <row r="404" spans="1:5" x14ac:dyDescent="0.25">
      <c r="A404">
        <v>2015</v>
      </c>
      <c r="B404" t="s">
        <v>11734</v>
      </c>
      <c r="C404" t="s">
        <v>154</v>
      </c>
      <c r="D404">
        <v>62575678</v>
      </c>
      <c r="E404">
        <v>1</v>
      </c>
    </row>
    <row r="405" spans="1:5" x14ac:dyDescent="0.25">
      <c r="A405">
        <v>2011</v>
      </c>
      <c r="B405" t="s">
        <v>2754</v>
      </c>
      <c r="C405" t="s">
        <v>94</v>
      </c>
      <c r="D405">
        <v>62495645</v>
      </c>
      <c r="E405">
        <v>1</v>
      </c>
    </row>
    <row r="406" spans="1:5" x14ac:dyDescent="0.25">
      <c r="A406">
        <v>2012</v>
      </c>
      <c r="B406" t="s">
        <v>4987</v>
      </c>
      <c r="C406" t="e">
        <v>#N/A</v>
      </c>
      <c r="D406">
        <v>62321039</v>
      </c>
      <c r="E406">
        <v>1</v>
      </c>
    </row>
    <row r="407" spans="1:5" x14ac:dyDescent="0.25">
      <c r="A407">
        <v>2010</v>
      </c>
      <c r="B407" t="s">
        <v>431</v>
      </c>
      <c r="C407" t="s">
        <v>94</v>
      </c>
      <c r="D407">
        <v>61979680</v>
      </c>
      <c r="E407">
        <v>1</v>
      </c>
    </row>
    <row r="408" spans="1:5" x14ac:dyDescent="0.25">
      <c r="A408">
        <v>2013</v>
      </c>
      <c r="B408" t="s">
        <v>7207</v>
      </c>
      <c r="C408" t="s">
        <v>63</v>
      </c>
      <c r="D408">
        <v>61737191</v>
      </c>
      <c r="E408">
        <v>1</v>
      </c>
    </row>
    <row r="409" spans="1:5" x14ac:dyDescent="0.25">
      <c r="A409">
        <v>2016</v>
      </c>
      <c r="B409" t="s">
        <v>13974</v>
      </c>
      <c r="C409" t="s">
        <v>163</v>
      </c>
      <c r="D409">
        <v>61705123</v>
      </c>
      <c r="E409">
        <v>1</v>
      </c>
    </row>
    <row r="410" spans="1:5" x14ac:dyDescent="0.25">
      <c r="A410">
        <v>2016</v>
      </c>
      <c r="B410" t="s">
        <v>13976</v>
      </c>
      <c r="C410" t="s">
        <v>271</v>
      </c>
      <c r="D410">
        <v>61433527</v>
      </c>
      <c r="E410">
        <v>1</v>
      </c>
    </row>
    <row r="411" spans="1:5" x14ac:dyDescent="0.25">
      <c r="A411">
        <v>2013</v>
      </c>
      <c r="B411" t="s">
        <v>7210</v>
      </c>
      <c r="C411" t="s">
        <v>154</v>
      </c>
      <c r="D411">
        <v>61002302</v>
      </c>
      <c r="E411">
        <v>1</v>
      </c>
    </row>
    <row r="412" spans="1:5" x14ac:dyDescent="0.25">
      <c r="A412">
        <v>2010</v>
      </c>
      <c r="B412" t="s">
        <v>437</v>
      </c>
      <c r="C412" t="s">
        <v>94</v>
      </c>
      <c r="D412">
        <v>60974475</v>
      </c>
      <c r="E412">
        <v>1</v>
      </c>
    </row>
    <row r="413" spans="1:5" x14ac:dyDescent="0.25">
      <c r="A413">
        <v>2014</v>
      </c>
      <c r="B413" t="s">
        <v>9484</v>
      </c>
      <c r="C413" t="e">
        <v>#N/A</v>
      </c>
      <c r="D413">
        <v>60755732</v>
      </c>
      <c r="E413">
        <v>1</v>
      </c>
    </row>
    <row r="414" spans="1:5" x14ac:dyDescent="0.25">
      <c r="A414">
        <v>2013</v>
      </c>
      <c r="B414" t="s">
        <v>7214</v>
      </c>
      <c r="C414" t="s">
        <v>163</v>
      </c>
      <c r="D414">
        <v>60522097</v>
      </c>
      <c r="E414">
        <v>1</v>
      </c>
    </row>
    <row r="415" spans="1:5" x14ac:dyDescent="0.25">
      <c r="A415">
        <v>2012</v>
      </c>
      <c r="B415" t="s">
        <v>4991</v>
      </c>
      <c r="C415" t="s">
        <v>154</v>
      </c>
      <c r="D415">
        <v>60457138</v>
      </c>
      <c r="E415">
        <v>1</v>
      </c>
    </row>
    <row r="416" spans="1:5" x14ac:dyDescent="0.25">
      <c r="A416">
        <v>2016</v>
      </c>
      <c r="B416" t="s">
        <v>13979</v>
      </c>
      <c r="C416" t="s">
        <v>263</v>
      </c>
      <c r="D416">
        <v>60323786</v>
      </c>
      <c r="E416">
        <v>1</v>
      </c>
    </row>
    <row r="417" spans="1:5" x14ac:dyDescent="0.25">
      <c r="A417">
        <v>2010</v>
      </c>
      <c r="B417" t="s">
        <v>442</v>
      </c>
      <c r="C417" t="e">
        <v>#N/A</v>
      </c>
      <c r="D417">
        <v>60128566</v>
      </c>
      <c r="E417">
        <v>1</v>
      </c>
    </row>
    <row r="418" spans="1:5" x14ac:dyDescent="0.25">
      <c r="A418">
        <v>2010</v>
      </c>
      <c r="B418" t="s">
        <v>451</v>
      </c>
      <c r="C418" t="s">
        <v>271</v>
      </c>
      <c r="D418">
        <v>60095852</v>
      </c>
      <c r="E418">
        <v>1</v>
      </c>
    </row>
    <row r="419" spans="1:5" x14ac:dyDescent="0.25">
      <c r="A419">
        <v>2010</v>
      </c>
      <c r="B419" t="s">
        <v>456</v>
      </c>
      <c r="C419" t="s">
        <v>263</v>
      </c>
      <c r="D419">
        <v>60022256</v>
      </c>
      <c r="E419">
        <v>1</v>
      </c>
    </row>
    <row r="420" spans="1:5" x14ac:dyDescent="0.25">
      <c r="A420">
        <v>2010</v>
      </c>
      <c r="B420" t="s">
        <v>463</v>
      </c>
      <c r="C420" t="s">
        <v>30</v>
      </c>
      <c r="D420">
        <v>59713955</v>
      </c>
      <c r="E420">
        <v>1</v>
      </c>
    </row>
    <row r="421" spans="1:5" x14ac:dyDescent="0.25">
      <c r="A421">
        <v>2014</v>
      </c>
      <c r="B421" t="s">
        <v>9488</v>
      </c>
      <c r="C421" t="s">
        <v>263</v>
      </c>
      <c r="D421">
        <v>59700064</v>
      </c>
      <c r="E421">
        <v>1</v>
      </c>
    </row>
    <row r="422" spans="1:5" x14ac:dyDescent="0.25">
      <c r="A422">
        <v>2016</v>
      </c>
      <c r="B422" t="s">
        <v>13985</v>
      </c>
      <c r="C422" t="e">
        <v>#N/A</v>
      </c>
      <c r="D422">
        <v>59689605</v>
      </c>
      <c r="E422">
        <v>1</v>
      </c>
    </row>
    <row r="423" spans="1:5" x14ac:dyDescent="0.25">
      <c r="A423">
        <v>2012</v>
      </c>
      <c r="B423" t="s">
        <v>4996</v>
      </c>
      <c r="C423" t="s">
        <v>51</v>
      </c>
      <c r="D423">
        <v>59650222</v>
      </c>
      <c r="E423">
        <v>1</v>
      </c>
    </row>
    <row r="424" spans="1:5" x14ac:dyDescent="0.25">
      <c r="A424">
        <v>2014</v>
      </c>
      <c r="B424" t="s">
        <v>9490</v>
      </c>
      <c r="C424" t="e">
        <v>#N/A</v>
      </c>
      <c r="D424">
        <v>59301324</v>
      </c>
      <c r="E424">
        <v>1</v>
      </c>
    </row>
    <row r="425" spans="1:5" x14ac:dyDescent="0.25">
      <c r="A425">
        <v>2017</v>
      </c>
      <c r="B425" t="s">
        <v>16356</v>
      </c>
      <c r="C425" t="s">
        <v>154</v>
      </c>
      <c r="D425">
        <v>59281555</v>
      </c>
      <c r="E425">
        <v>1</v>
      </c>
    </row>
    <row r="426" spans="1:5" x14ac:dyDescent="0.25">
      <c r="A426">
        <v>2014</v>
      </c>
      <c r="B426" t="s">
        <v>9493</v>
      </c>
      <c r="C426" t="s">
        <v>30</v>
      </c>
      <c r="D426">
        <v>59165787</v>
      </c>
      <c r="E426">
        <v>1</v>
      </c>
    </row>
    <row r="427" spans="1:5" x14ac:dyDescent="0.25">
      <c r="A427">
        <v>2015</v>
      </c>
      <c r="B427" t="s">
        <v>11737</v>
      </c>
      <c r="C427" t="s">
        <v>154</v>
      </c>
      <c r="D427">
        <v>58884188</v>
      </c>
      <c r="E427">
        <v>1</v>
      </c>
    </row>
    <row r="428" spans="1:5" x14ac:dyDescent="0.25">
      <c r="A428">
        <v>2012</v>
      </c>
      <c r="B428" t="s">
        <v>5001</v>
      </c>
      <c r="C428" t="s">
        <v>163</v>
      </c>
      <c r="D428">
        <v>58877969</v>
      </c>
      <c r="E428">
        <v>1</v>
      </c>
    </row>
    <row r="429" spans="1:5" x14ac:dyDescent="0.25">
      <c r="A429">
        <v>2011</v>
      </c>
      <c r="B429" t="s">
        <v>2759</v>
      </c>
      <c r="C429" t="s">
        <v>263</v>
      </c>
      <c r="D429">
        <v>58709717</v>
      </c>
      <c r="E429">
        <v>1</v>
      </c>
    </row>
    <row r="430" spans="1:5" x14ac:dyDescent="0.25">
      <c r="A430">
        <v>2016</v>
      </c>
      <c r="B430" t="s">
        <v>13989</v>
      </c>
      <c r="C430" t="s">
        <v>51</v>
      </c>
      <c r="D430">
        <v>58697076</v>
      </c>
      <c r="E430">
        <v>1</v>
      </c>
    </row>
    <row r="431" spans="1:5" x14ac:dyDescent="0.25">
      <c r="A431">
        <v>2014</v>
      </c>
      <c r="B431" t="s">
        <v>9497</v>
      </c>
      <c r="C431" t="e">
        <v>#N/A</v>
      </c>
      <c r="D431">
        <v>58607007</v>
      </c>
      <c r="E431">
        <v>1</v>
      </c>
    </row>
    <row r="432" spans="1:5" x14ac:dyDescent="0.25">
      <c r="A432">
        <v>2010</v>
      </c>
      <c r="B432" t="s">
        <v>468</v>
      </c>
      <c r="C432" t="e">
        <v>#N/A</v>
      </c>
      <c r="D432">
        <v>58401464</v>
      </c>
      <c r="E432">
        <v>1</v>
      </c>
    </row>
    <row r="433" spans="1:5" x14ac:dyDescent="0.25">
      <c r="A433">
        <v>2013</v>
      </c>
      <c r="B433" t="s">
        <v>7217</v>
      </c>
      <c r="C433" t="s">
        <v>263</v>
      </c>
      <c r="D433">
        <v>58236838</v>
      </c>
      <c r="E433">
        <v>1</v>
      </c>
    </row>
    <row r="434" spans="1:5" x14ac:dyDescent="0.25">
      <c r="A434">
        <v>2017</v>
      </c>
      <c r="B434" t="s">
        <v>16359</v>
      </c>
      <c r="C434" t="s">
        <v>51</v>
      </c>
      <c r="D434">
        <v>58060186</v>
      </c>
      <c r="E434">
        <v>1</v>
      </c>
    </row>
    <row r="435" spans="1:5" x14ac:dyDescent="0.25">
      <c r="A435">
        <v>2011</v>
      </c>
      <c r="B435" t="s">
        <v>2765</v>
      </c>
      <c r="C435" t="s">
        <v>271</v>
      </c>
      <c r="D435">
        <v>58009200</v>
      </c>
      <c r="E435">
        <v>1</v>
      </c>
    </row>
    <row r="436" spans="1:5" x14ac:dyDescent="0.25">
      <c r="A436">
        <v>2012</v>
      </c>
      <c r="B436" t="s">
        <v>5005</v>
      </c>
      <c r="C436" t="e">
        <v>#N/A</v>
      </c>
      <c r="D436">
        <v>57884114</v>
      </c>
      <c r="E436">
        <v>1</v>
      </c>
    </row>
    <row r="437" spans="1:5" x14ac:dyDescent="0.25">
      <c r="A437">
        <v>2010</v>
      </c>
      <c r="B437" t="s">
        <v>473</v>
      </c>
      <c r="C437" t="e">
        <v>#N/A</v>
      </c>
      <c r="D437">
        <v>57744720</v>
      </c>
      <c r="E437">
        <v>1</v>
      </c>
    </row>
    <row r="438" spans="1:5" x14ac:dyDescent="0.25">
      <c r="A438">
        <v>2016</v>
      </c>
      <c r="B438" t="s">
        <v>13991</v>
      </c>
      <c r="C438" t="s">
        <v>51</v>
      </c>
      <c r="D438">
        <v>57682904</v>
      </c>
      <c r="E438">
        <v>1</v>
      </c>
    </row>
    <row r="439" spans="1:5" x14ac:dyDescent="0.25">
      <c r="A439">
        <v>2017</v>
      </c>
      <c r="B439" t="s">
        <v>16363</v>
      </c>
      <c r="C439" t="s">
        <v>271</v>
      </c>
      <c r="D439">
        <v>57386418</v>
      </c>
      <c r="E439">
        <v>1</v>
      </c>
    </row>
    <row r="440" spans="1:5" x14ac:dyDescent="0.25">
      <c r="A440">
        <v>2015</v>
      </c>
      <c r="B440" t="s">
        <v>11741</v>
      </c>
      <c r="C440" t="s">
        <v>163</v>
      </c>
      <c r="D440">
        <v>57027435</v>
      </c>
      <c r="E440">
        <v>1</v>
      </c>
    </row>
    <row r="441" spans="1:5" x14ac:dyDescent="0.25">
      <c r="A441">
        <v>2013</v>
      </c>
      <c r="B441" t="s">
        <v>7221</v>
      </c>
      <c r="C441" t="e">
        <v>#N/A</v>
      </c>
      <c r="D441">
        <v>57012977</v>
      </c>
      <c r="E441">
        <v>1</v>
      </c>
    </row>
    <row r="442" spans="1:5" x14ac:dyDescent="0.25">
      <c r="A442">
        <v>2012</v>
      </c>
      <c r="B442" t="s">
        <v>5009</v>
      </c>
      <c r="C442" t="e">
        <v>#N/A</v>
      </c>
      <c r="D442">
        <v>57011521</v>
      </c>
      <c r="E442">
        <v>1</v>
      </c>
    </row>
    <row r="443" spans="1:5" x14ac:dyDescent="0.25">
      <c r="A443">
        <v>2011</v>
      </c>
      <c r="B443" t="s">
        <v>2769</v>
      </c>
      <c r="C443" t="e">
        <v>#N/A</v>
      </c>
      <c r="D443">
        <v>56817045</v>
      </c>
      <c r="E443">
        <v>1</v>
      </c>
    </row>
    <row r="444" spans="1:5" x14ac:dyDescent="0.25">
      <c r="A444">
        <v>2013</v>
      </c>
      <c r="B444" t="s">
        <v>7225</v>
      </c>
      <c r="C444" t="e">
        <v>#N/A</v>
      </c>
      <c r="D444">
        <v>56671993</v>
      </c>
      <c r="E444">
        <v>1</v>
      </c>
    </row>
    <row r="445" spans="1:5" x14ac:dyDescent="0.25">
      <c r="A445">
        <v>2017</v>
      </c>
      <c r="B445" t="s">
        <v>16366</v>
      </c>
      <c r="C445" t="e">
        <v>#N/A</v>
      </c>
      <c r="D445">
        <v>56468410</v>
      </c>
      <c r="E445">
        <v>1</v>
      </c>
    </row>
    <row r="446" spans="1:5" x14ac:dyDescent="0.25">
      <c r="A446">
        <v>2015</v>
      </c>
      <c r="B446" t="s">
        <v>11743</v>
      </c>
      <c r="C446" t="s">
        <v>263</v>
      </c>
      <c r="D446">
        <v>56451232</v>
      </c>
      <c r="E446">
        <v>1</v>
      </c>
    </row>
    <row r="447" spans="1:5" x14ac:dyDescent="0.25">
      <c r="A447">
        <v>2014</v>
      </c>
      <c r="B447" t="s">
        <v>9501</v>
      </c>
      <c r="C447" t="s">
        <v>94</v>
      </c>
      <c r="D447">
        <v>56280355</v>
      </c>
      <c r="E447">
        <v>1</v>
      </c>
    </row>
    <row r="448" spans="1:5" x14ac:dyDescent="0.25">
      <c r="A448">
        <v>2016</v>
      </c>
      <c r="B448" t="s">
        <v>13995</v>
      </c>
      <c r="C448" t="s">
        <v>154</v>
      </c>
      <c r="D448">
        <v>56245075</v>
      </c>
      <c r="E448">
        <v>1</v>
      </c>
    </row>
    <row r="449" spans="1:5" x14ac:dyDescent="0.25">
      <c r="A449">
        <v>2015</v>
      </c>
      <c r="B449" t="s">
        <v>11746</v>
      </c>
      <c r="C449" t="s">
        <v>263</v>
      </c>
      <c r="D449">
        <v>56117548</v>
      </c>
      <c r="E449">
        <v>1</v>
      </c>
    </row>
    <row r="450" spans="1:5" x14ac:dyDescent="0.25">
      <c r="A450">
        <v>2012</v>
      </c>
      <c r="B450" t="s">
        <v>5013</v>
      </c>
      <c r="C450" t="e">
        <v>#N/A</v>
      </c>
      <c r="D450">
        <v>56003051</v>
      </c>
      <c r="E450">
        <v>1</v>
      </c>
    </row>
    <row r="451" spans="1:5" x14ac:dyDescent="0.25">
      <c r="A451">
        <v>2011</v>
      </c>
      <c r="B451" t="s">
        <v>2775</v>
      </c>
      <c r="C451" t="e">
        <v>#N/A</v>
      </c>
      <c r="D451">
        <v>55802754</v>
      </c>
      <c r="E451">
        <v>1</v>
      </c>
    </row>
    <row r="452" spans="1:5" x14ac:dyDescent="0.25">
      <c r="A452">
        <v>2013</v>
      </c>
      <c r="B452" t="s">
        <v>7229</v>
      </c>
      <c r="C452" t="e">
        <v>#N/A</v>
      </c>
      <c r="D452">
        <v>55750480</v>
      </c>
      <c r="E452">
        <v>1</v>
      </c>
    </row>
    <row r="453" spans="1:5" x14ac:dyDescent="0.25">
      <c r="A453">
        <v>2013</v>
      </c>
      <c r="B453" t="s">
        <v>7232</v>
      </c>
      <c r="C453" t="e">
        <v>#N/A</v>
      </c>
      <c r="D453">
        <v>55703475</v>
      </c>
      <c r="E453">
        <v>1</v>
      </c>
    </row>
    <row r="454" spans="1:5" x14ac:dyDescent="0.25">
      <c r="A454">
        <v>2017</v>
      </c>
      <c r="B454" t="s">
        <v>16369</v>
      </c>
      <c r="C454" t="e">
        <v>#N/A</v>
      </c>
      <c r="D454">
        <v>55683845</v>
      </c>
      <c r="E454">
        <v>1</v>
      </c>
    </row>
    <row r="455" spans="1:5" x14ac:dyDescent="0.25">
      <c r="A455">
        <v>2010</v>
      </c>
      <c r="B455" t="s">
        <v>479</v>
      </c>
      <c r="C455" t="s">
        <v>154</v>
      </c>
      <c r="D455">
        <v>55675313</v>
      </c>
      <c r="E455">
        <v>1</v>
      </c>
    </row>
    <row r="456" spans="1:5" x14ac:dyDescent="0.25">
      <c r="A456">
        <v>2016</v>
      </c>
      <c r="B456" t="s">
        <v>13999</v>
      </c>
      <c r="C456" t="s">
        <v>30</v>
      </c>
      <c r="D456">
        <v>55483770</v>
      </c>
      <c r="E456">
        <v>1</v>
      </c>
    </row>
    <row r="457" spans="1:5" x14ac:dyDescent="0.25">
      <c r="A457">
        <v>2016</v>
      </c>
      <c r="B457" t="s">
        <v>14001</v>
      </c>
      <c r="C457" t="s">
        <v>94</v>
      </c>
      <c r="D457">
        <v>55455765</v>
      </c>
      <c r="E457">
        <v>1</v>
      </c>
    </row>
    <row r="458" spans="1:5" x14ac:dyDescent="0.25">
      <c r="A458">
        <v>2016</v>
      </c>
      <c r="B458" t="s">
        <v>14004</v>
      </c>
      <c r="C458" t="e">
        <v>#N/A</v>
      </c>
      <c r="D458">
        <v>55124043</v>
      </c>
      <c r="E458">
        <v>1</v>
      </c>
    </row>
    <row r="459" spans="1:5" x14ac:dyDescent="0.25">
      <c r="A459">
        <v>2011</v>
      </c>
      <c r="B459" t="s">
        <v>2779</v>
      </c>
      <c r="C459" t="e">
        <v>#N/A</v>
      </c>
      <c r="D459">
        <v>55100437</v>
      </c>
      <c r="E459">
        <v>1</v>
      </c>
    </row>
    <row r="460" spans="1:5" x14ac:dyDescent="0.25">
      <c r="A460">
        <v>2016</v>
      </c>
      <c r="B460" t="s">
        <v>14008</v>
      </c>
      <c r="C460" t="s">
        <v>51</v>
      </c>
      <c r="D460">
        <v>54767494</v>
      </c>
      <c r="E460">
        <v>1</v>
      </c>
    </row>
    <row r="461" spans="1:5" x14ac:dyDescent="0.25">
      <c r="A461">
        <v>2012</v>
      </c>
      <c r="B461" t="s">
        <v>5017</v>
      </c>
      <c r="C461" t="e">
        <v>#N/A</v>
      </c>
      <c r="D461">
        <v>54760791</v>
      </c>
      <c r="E461">
        <v>1</v>
      </c>
    </row>
    <row r="462" spans="1:5" x14ac:dyDescent="0.25">
      <c r="A462">
        <v>2012</v>
      </c>
      <c r="B462" t="s">
        <v>5024</v>
      </c>
      <c r="C462" t="s">
        <v>154</v>
      </c>
      <c r="D462">
        <v>54731865</v>
      </c>
      <c r="E462">
        <v>1</v>
      </c>
    </row>
    <row r="463" spans="1:5" x14ac:dyDescent="0.25">
      <c r="A463">
        <v>2011</v>
      </c>
      <c r="B463" t="s">
        <v>2782</v>
      </c>
      <c r="C463" t="s">
        <v>63</v>
      </c>
      <c r="D463">
        <v>54712227</v>
      </c>
      <c r="E463">
        <v>1</v>
      </c>
    </row>
    <row r="464" spans="1:5" x14ac:dyDescent="0.25">
      <c r="A464">
        <v>2016</v>
      </c>
      <c r="B464" t="s">
        <v>14010</v>
      </c>
      <c r="C464" t="s">
        <v>263</v>
      </c>
      <c r="D464">
        <v>54647948</v>
      </c>
      <c r="E464">
        <v>1</v>
      </c>
    </row>
    <row r="465" spans="1:5" x14ac:dyDescent="0.25">
      <c r="A465">
        <v>2011</v>
      </c>
      <c r="B465" t="s">
        <v>2787</v>
      </c>
      <c r="C465" t="s">
        <v>154</v>
      </c>
      <c r="D465">
        <v>54544638</v>
      </c>
      <c r="E465">
        <v>1</v>
      </c>
    </row>
    <row r="466" spans="1:5" x14ac:dyDescent="0.25">
      <c r="A466">
        <v>2017</v>
      </c>
      <c r="B466" t="s">
        <v>16372</v>
      </c>
      <c r="C466" t="e">
        <v>#N/A</v>
      </c>
      <c r="D466">
        <v>54513740</v>
      </c>
      <c r="E466">
        <v>1</v>
      </c>
    </row>
    <row r="467" spans="1:5" x14ac:dyDescent="0.25">
      <c r="A467">
        <v>2014</v>
      </c>
      <c r="B467" t="s">
        <v>9505</v>
      </c>
      <c r="C467" t="s">
        <v>154</v>
      </c>
      <c r="D467">
        <v>54445357</v>
      </c>
      <c r="E467">
        <v>1</v>
      </c>
    </row>
    <row r="468" spans="1:5" x14ac:dyDescent="0.25">
      <c r="A468">
        <v>2012</v>
      </c>
      <c r="B468" t="s">
        <v>5027</v>
      </c>
      <c r="C468" t="e">
        <v>#N/A</v>
      </c>
      <c r="D468">
        <v>54333290</v>
      </c>
      <c r="E468">
        <v>1</v>
      </c>
    </row>
    <row r="469" spans="1:5" x14ac:dyDescent="0.25">
      <c r="A469">
        <v>2014</v>
      </c>
      <c r="B469" t="s">
        <v>9508</v>
      </c>
      <c r="C469" t="s">
        <v>30</v>
      </c>
      <c r="D469">
        <v>54240821</v>
      </c>
      <c r="E469">
        <v>1</v>
      </c>
    </row>
    <row r="470" spans="1:5" x14ac:dyDescent="0.25">
      <c r="A470">
        <v>2013</v>
      </c>
      <c r="B470" t="s">
        <v>7237</v>
      </c>
      <c r="C470" t="e">
        <v>#N/A</v>
      </c>
      <c r="D470">
        <v>54239856</v>
      </c>
      <c r="E470">
        <v>1</v>
      </c>
    </row>
    <row r="471" spans="1:5" x14ac:dyDescent="0.25">
      <c r="A471">
        <v>2015</v>
      </c>
      <c r="B471" t="s">
        <v>11748</v>
      </c>
      <c r="C471" t="e">
        <v>#N/A</v>
      </c>
      <c r="D471">
        <v>54117416</v>
      </c>
      <c r="E471">
        <v>1</v>
      </c>
    </row>
    <row r="472" spans="1:5" x14ac:dyDescent="0.25">
      <c r="A472">
        <v>2016</v>
      </c>
      <c r="B472" t="s">
        <v>14014</v>
      </c>
      <c r="C472" t="s">
        <v>154</v>
      </c>
      <c r="D472">
        <v>54030051</v>
      </c>
      <c r="E472">
        <v>1</v>
      </c>
    </row>
    <row r="473" spans="1:5" x14ac:dyDescent="0.25">
      <c r="A473">
        <v>2011</v>
      </c>
      <c r="B473" t="s">
        <v>2790</v>
      </c>
      <c r="C473" t="e">
        <v>#N/A</v>
      </c>
      <c r="D473">
        <v>54009150</v>
      </c>
      <c r="E473">
        <v>1</v>
      </c>
    </row>
    <row r="474" spans="1:5" x14ac:dyDescent="0.25">
      <c r="A474">
        <v>2012</v>
      </c>
      <c r="B474" t="s">
        <v>5032</v>
      </c>
      <c r="C474" t="s">
        <v>51</v>
      </c>
      <c r="D474">
        <v>53900335</v>
      </c>
      <c r="E474">
        <v>1</v>
      </c>
    </row>
    <row r="475" spans="1:5" x14ac:dyDescent="0.25">
      <c r="A475">
        <v>2015</v>
      </c>
      <c r="B475" t="s">
        <v>11752</v>
      </c>
      <c r="C475" t="s">
        <v>154</v>
      </c>
      <c r="D475">
        <v>53862963</v>
      </c>
      <c r="E475">
        <v>1</v>
      </c>
    </row>
    <row r="476" spans="1:5" x14ac:dyDescent="0.25">
      <c r="A476">
        <v>2010</v>
      </c>
      <c r="B476" t="s">
        <v>485</v>
      </c>
      <c r="C476" t="s">
        <v>154</v>
      </c>
      <c r="D476">
        <v>53374681</v>
      </c>
      <c r="E476">
        <v>1</v>
      </c>
    </row>
    <row r="477" spans="1:5" x14ac:dyDescent="0.25">
      <c r="A477">
        <v>2011</v>
      </c>
      <c r="B477" t="s">
        <v>2798</v>
      </c>
      <c r="C477" t="s">
        <v>271</v>
      </c>
      <c r="D477">
        <v>53345287</v>
      </c>
      <c r="E477">
        <v>1</v>
      </c>
    </row>
    <row r="478" spans="1:5" x14ac:dyDescent="0.25">
      <c r="A478">
        <v>2013</v>
      </c>
      <c r="B478" t="s">
        <v>7242</v>
      </c>
      <c r="C478" t="s">
        <v>271</v>
      </c>
      <c r="D478">
        <v>53262560</v>
      </c>
      <c r="E478">
        <v>1</v>
      </c>
    </row>
    <row r="479" spans="1:5" x14ac:dyDescent="0.25">
      <c r="A479">
        <v>2012</v>
      </c>
      <c r="B479" t="s">
        <v>5035</v>
      </c>
      <c r="C479" t="s">
        <v>51</v>
      </c>
      <c r="D479">
        <v>53261944</v>
      </c>
      <c r="E479">
        <v>1</v>
      </c>
    </row>
    <row r="480" spans="1:5" x14ac:dyDescent="0.25">
      <c r="A480">
        <v>2010</v>
      </c>
      <c r="B480" t="s">
        <v>489</v>
      </c>
      <c r="C480" t="s">
        <v>63</v>
      </c>
      <c r="D480">
        <v>53032453</v>
      </c>
      <c r="E480">
        <v>1</v>
      </c>
    </row>
    <row r="481" spans="1:5" x14ac:dyDescent="0.25">
      <c r="A481">
        <v>2016</v>
      </c>
      <c r="B481" t="s">
        <v>14016</v>
      </c>
      <c r="C481" t="s">
        <v>51</v>
      </c>
      <c r="D481">
        <v>52853219</v>
      </c>
      <c r="E481">
        <v>1</v>
      </c>
    </row>
    <row r="482" spans="1:5" x14ac:dyDescent="0.25">
      <c r="A482">
        <v>2011</v>
      </c>
      <c r="B482" t="s">
        <v>2800</v>
      </c>
      <c r="C482" t="s">
        <v>263</v>
      </c>
      <c r="D482">
        <v>52698535</v>
      </c>
      <c r="E482">
        <v>1</v>
      </c>
    </row>
    <row r="483" spans="1:5" x14ac:dyDescent="0.25">
      <c r="A483">
        <v>2014</v>
      </c>
      <c r="B483" t="s">
        <v>9513</v>
      </c>
      <c r="C483" t="e">
        <v>#N/A</v>
      </c>
      <c r="D483">
        <v>52543632</v>
      </c>
      <c r="E483">
        <v>1</v>
      </c>
    </row>
    <row r="484" spans="1:5" x14ac:dyDescent="0.25">
      <c r="A484">
        <v>2013</v>
      </c>
      <c r="B484" t="s">
        <v>7247</v>
      </c>
      <c r="C484" t="s">
        <v>271</v>
      </c>
      <c r="D484">
        <v>52543354</v>
      </c>
      <c r="E484">
        <v>1</v>
      </c>
    </row>
    <row r="485" spans="1:5" x14ac:dyDescent="0.25">
      <c r="A485">
        <v>2010</v>
      </c>
      <c r="B485" t="s">
        <v>496</v>
      </c>
      <c r="C485" t="s">
        <v>263</v>
      </c>
      <c r="D485">
        <v>52474616</v>
      </c>
      <c r="E485">
        <v>1</v>
      </c>
    </row>
    <row r="486" spans="1:5" x14ac:dyDescent="0.25">
      <c r="A486">
        <v>2015</v>
      </c>
      <c r="B486" t="s">
        <v>11755</v>
      </c>
      <c r="C486" t="e">
        <v>#N/A</v>
      </c>
      <c r="D486">
        <v>52421953</v>
      </c>
      <c r="E486">
        <v>1</v>
      </c>
    </row>
    <row r="487" spans="1:5" x14ac:dyDescent="0.25">
      <c r="A487">
        <v>2010</v>
      </c>
      <c r="B487" t="s">
        <v>503</v>
      </c>
      <c r="C487" t="s">
        <v>154</v>
      </c>
      <c r="D487">
        <v>52331382</v>
      </c>
      <c r="E487">
        <v>1</v>
      </c>
    </row>
    <row r="488" spans="1:5" x14ac:dyDescent="0.25">
      <c r="A488">
        <v>2015</v>
      </c>
      <c r="B488" t="s">
        <v>11758</v>
      </c>
      <c r="C488" t="e">
        <v>#N/A</v>
      </c>
      <c r="D488">
        <v>52218558</v>
      </c>
      <c r="E488">
        <v>1</v>
      </c>
    </row>
    <row r="489" spans="1:5" x14ac:dyDescent="0.25">
      <c r="A489">
        <v>2014</v>
      </c>
      <c r="B489" t="s">
        <v>9516</v>
      </c>
      <c r="C489" t="s">
        <v>51</v>
      </c>
      <c r="D489">
        <v>52076908</v>
      </c>
      <c r="E489">
        <v>1</v>
      </c>
    </row>
    <row r="490" spans="1:5" x14ac:dyDescent="0.25">
      <c r="A490">
        <v>2010</v>
      </c>
      <c r="B490" t="s">
        <v>511</v>
      </c>
      <c r="C490" t="s">
        <v>263</v>
      </c>
      <c r="D490">
        <v>52000688</v>
      </c>
      <c r="E490">
        <v>1</v>
      </c>
    </row>
    <row r="491" spans="1:5" x14ac:dyDescent="0.25">
      <c r="A491">
        <v>2013</v>
      </c>
      <c r="B491" t="s">
        <v>7249</v>
      </c>
      <c r="C491" t="s">
        <v>271</v>
      </c>
      <c r="D491">
        <v>51975354</v>
      </c>
      <c r="E491">
        <v>1</v>
      </c>
    </row>
    <row r="492" spans="1:5" x14ac:dyDescent="0.25">
      <c r="A492">
        <v>2013</v>
      </c>
      <c r="B492" t="s">
        <v>7252</v>
      </c>
      <c r="C492" t="s">
        <v>163</v>
      </c>
      <c r="D492">
        <v>51872378</v>
      </c>
      <c r="E492">
        <v>1</v>
      </c>
    </row>
    <row r="493" spans="1:5" x14ac:dyDescent="0.25">
      <c r="A493">
        <v>2012</v>
      </c>
      <c r="B493" t="s">
        <v>5040</v>
      </c>
      <c r="C493" t="s">
        <v>30</v>
      </c>
      <c r="D493">
        <v>51854875</v>
      </c>
      <c r="E493">
        <v>1</v>
      </c>
    </row>
    <row r="494" spans="1:5" x14ac:dyDescent="0.25">
      <c r="A494">
        <v>2011</v>
      </c>
      <c r="B494" t="s">
        <v>2804</v>
      </c>
      <c r="C494" t="s">
        <v>51</v>
      </c>
      <c r="D494">
        <v>51802742</v>
      </c>
      <c r="E494">
        <v>1</v>
      </c>
    </row>
    <row r="495" spans="1:5" x14ac:dyDescent="0.25">
      <c r="A495">
        <v>2016</v>
      </c>
      <c r="B495" t="s">
        <v>14021</v>
      </c>
      <c r="C495" t="e">
        <v>#N/A</v>
      </c>
      <c r="D495">
        <v>51738905</v>
      </c>
      <c r="E495">
        <v>1</v>
      </c>
    </row>
    <row r="496" spans="1:5" x14ac:dyDescent="0.25">
      <c r="A496">
        <v>2017</v>
      </c>
      <c r="B496" t="s">
        <v>16375</v>
      </c>
      <c r="C496" t="e">
        <v>#N/A</v>
      </c>
      <c r="D496">
        <v>51687870</v>
      </c>
      <c r="E496">
        <v>1</v>
      </c>
    </row>
    <row r="497" spans="1:5" x14ac:dyDescent="0.25">
      <c r="A497">
        <v>2012</v>
      </c>
      <c r="B497" t="s">
        <v>5044</v>
      </c>
      <c r="C497" t="e">
        <v>#N/A</v>
      </c>
      <c r="D497">
        <v>51580236</v>
      </c>
      <c r="E497">
        <v>1</v>
      </c>
    </row>
    <row r="498" spans="1:5" x14ac:dyDescent="0.25">
      <c r="A498">
        <v>2017</v>
      </c>
      <c r="B498" t="s">
        <v>16380</v>
      </c>
      <c r="C498" t="s">
        <v>94</v>
      </c>
      <c r="D498">
        <v>51342000</v>
      </c>
      <c r="E498">
        <v>1</v>
      </c>
    </row>
    <row r="499" spans="1:5" x14ac:dyDescent="0.25">
      <c r="A499">
        <v>2014</v>
      </c>
      <c r="B499" t="s">
        <v>9519</v>
      </c>
      <c r="C499" t="s">
        <v>30</v>
      </c>
      <c r="D499">
        <v>51183113</v>
      </c>
      <c r="E499">
        <v>1</v>
      </c>
    </row>
    <row r="500" spans="1:5" x14ac:dyDescent="0.25">
      <c r="A500">
        <v>2014</v>
      </c>
      <c r="B500" t="s">
        <v>9522</v>
      </c>
      <c r="C500" t="s">
        <v>94</v>
      </c>
      <c r="D500">
        <v>50856010</v>
      </c>
      <c r="E500">
        <v>1</v>
      </c>
    </row>
    <row r="501" spans="1:5" x14ac:dyDescent="0.25">
      <c r="A501">
        <v>2014</v>
      </c>
      <c r="B501" t="s">
        <v>9527</v>
      </c>
      <c r="C501" t="e">
        <v>#N/A</v>
      </c>
      <c r="D501">
        <v>50837305</v>
      </c>
      <c r="E501">
        <v>1</v>
      </c>
    </row>
    <row r="502" spans="1:5" x14ac:dyDescent="0.25">
      <c r="A502">
        <v>2017</v>
      </c>
      <c r="B502" t="s">
        <v>16384</v>
      </c>
      <c r="C502" t="s">
        <v>163</v>
      </c>
      <c r="D502">
        <v>50701325</v>
      </c>
      <c r="E502">
        <v>1</v>
      </c>
    </row>
    <row r="503" spans="1:5" x14ac:dyDescent="0.25">
      <c r="A503">
        <v>2014</v>
      </c>
      <c r="B503" t="s">
        <v>9531</v>
      </c>
      <c r="C503" t="s">
        <v>51</v>
      </c>
      <c r="D503">
        <v>50577412</v>
      </c>
      <c r="E503">
        <v>1</v>
      </c>
    </row>
    <row r="504" spans="1:5" x14ac:dyDescent="0.25">
      <c r="A504">
        <v>2014</v>
      </c>
      <c r="B504" t="s">
        <v>9533</v>
      </c>
      <c r="C504" t="s">
        <v>154</v>
      </c>
      <c r="D504">
        <v>50474843</v>
      </c>
      <c r="E504">
        <v>1</v>
      </c>
    </row>
    <row r="505" spans="1:5" x14ac:dyDescent="0.25">
      <c r="A505">
        <v>2010</v>
      </c>
      <c r="B505" t="s">
        <v>515</v>
      </c>
      <c r="C505" t="s">
        <v>516</v>
      </c>
      <c r="D505">
        <v>50287556</v>
      </c>
      <c r="E505">
        <v>1</v>
      </c>
    </row>
    <row r="506" spans="1:5" x14ac:dyDescent="0.25">
      <c r="A506">
        <v>2014</v>
      </c>
      <c r="B506" t="s">
        <v>9538</v>
      </c>
      <c r="C506" t="s">
        <v>263</v>
      </c>
      <c r="D506">
        <v>50151543</v>
      </c>
      <c r="E506">
        <v>1</v>
      </c>
    </row>
    <row r="507" spans="1:5" x14ac:dyDescent="0.25">
      <c r="A507">
        <v>2012</v>
      </c>
      <c r="B507" t="s">
        <v>5050</v>
      </c>
      <c r="C507" t="s">
        <v>263</v>
      </c>
      <c r="D507">
        <v>49876377</v>
      </c>
      <c r="E507">
        <v>1</v>
      </c>
    </row>
    <row r="508" spans="1:5" x14ac:dyDescent="0.25">
      <c r="A508">
        <v>2012</v>
      </c>
      <c r="B508" t="s">
        <v>5054</v>
      </c>
      <c r="C508" t="s">
        <v>271</v>
      </c>
      <c r="D508">
        <v>49130154</v>
      </c>
      <c r="E508">
        <v>1</v>
      </c>
    </row>
    <row r="509" spans="1:5" x14ac:dyDescent="0.25">
      <c r="A509">
        <v>2012</v>
      </c>
      <c r="B509" t="s">
        <v>5058</v>
      </c>
      <c r="C509" t="s">
        <v>263</v>
      </c>
      <c r="D509">
        <v>49008662</v>
      </c>
      <c r="E509">
        <v>1</v>
      </c>
    </row>
    <row r="510" spans="1:5" x14ac:dyDescent="0.25">
      <c r="A510">
        <v>2017</v>
      </c>
      <c r="B510" t="s">
        <v>16386</v>
      </c>
      <c r="C510" t="e">
        <v>#N/A</v>
      </c>
      <c r="D510">
        <v>48958273</v>
      </c>
      <c r="E510">
        <v>1</v>
      </c>
    </row>
    <row r="511" spans="1:5" x14ac:dyDescent="0.25">
      <c r="A511">
        <v>2014</v>
      </c>
      <c r="B511" t="s">
        <v>9542</v>
      </c>
      <c r="C511" t="s">
        <v>163</v>
      </c>
      <c r="D511">
        <v>48637684</v>
      </c>
      <c r="E511">
        <v>1</v>
      </c>
    </row>
    <row r="512" spans="1:5" x14ac:dyDescent="0.25">
      <c r="A512">
        <v>2011</v>
      </c>
      <c r="B512" t="s">
        <v>2808</v>
      </c>
      <c r="C512" t="s">
        <v>94</v>
      </c>
      <c r="D512">
        <v>48475290</v>
      </c>
      <c r="E512">
        <v>1</v>
      </c>
    </row>
    <row r="513" spans="1:5" x14ac:dyDescent="0.25">
      <c r="A513">
        <v>2016</v>
      </c>
      <c r="B513" t="s">
        <v>14028</v>
      </c>
      <c r="C513" t="s">
        <v>94</v>
      </c>
      <c r="D513">
        <v>48390190</v>
      </c>
      <c r="E513">
        <v>1</v>
      </c>
    </row>
    <row r="514" spans="1:5" x14ac:dyDescent="0.25">
      <c r="A514">
        <v>2012</v>
      </c>
      <c r="B514" t="s">
        <v>5061</v>
      </c>
      <c r="C514" t="s">
        <v>271</v>
      </c>
      <c r="D514">
        <v>48086903</v>
      </c>
      <c r="E514">
        <v>1</v>
      </c>
    </row>
    <row r="515" spans="1:5" x14ac:dyDescent="0.25">
      <c r="A515">
        <v>2010</v>
      </c>
      <c r="B515" t="s">
        <v>522</v>
      </c>
      <c r="C515" t="s">
        <v>271</v>
      </c>
      <c r="D515">
        <v>48071303</v>
      </c>
      <c r="E515">
        <v>1</v>
      </c>
    </row>
    <row r="516" spans="1:5" x14ac:dyDescent="0.25">
      <c r="A516">
        <v>2016</v>
      </c>
      <c r="B516" t="s">
        <v>14032</v>
      </c>
      <c r="C516" t="e">
        <v>#N/A</v>
      </c>
      <c r="D516">
        <v>48023088</v>
      </c>
      <c r="E516">
        <v>1</v>
      </c>
    </row>
    <row r="517" spans="1:5" x14ac:dyDescent="0.25">
      <c r="A517">
        <v>2016</v>
      </c>
      <c r="B517" t="s">
        <v>14037</v>
      </c>
      <c r="C517" t="e">
        <v>#N/A</v>
      </c>
      <c r="D517">
        <v>47695371</v>
      </c>
      <c r="E517">
        <v>1</v>
      </c>
    </row>
    <row r="518" spans="1:5" x14ac:dyDescent="0.25">
      <c r="A518">
        <v>2012</v>
      </c>
      <c r="B518" t="s">
        <v>5064</v>
      </c>
      <c r="C518" t="e">
        <v>#N/A</v>
      </c>
      <c r="D518">
        <v>47617067</v>
      </c>
      <c r="E518">
        <v>1</v>
      </c>
    </row>
    <row r="519" spans="1:5" x14ac:dyDescent="0.25">
      <c r="A519">
        <v>2014</v>
      </c>
      <c r="B519" t="s">
        <v>9546</v>
      </c>
      <c r="C519" t="s">
        <v>154</v>
      </c>
      <c r="D519">
        <v>47602194</v>
      </c>
      <c r="E519">
        <v>1</v>
      </c>
    </row>
    <row r="520" spans="1:5" x14ac:dyDescent="0.25">
      <c r="A520">
        <v>2015</v>
      </c>
      <c r="B520" t="s">
        <v>11762</v>
      </c>
      <c r="C520" t="s">
        <v>263</v>
      </c>
      <c r="D520">
        <v>47425125</v>
      </c>
      <c r="E520">
        <v>1</v>
      </c>
    </row>
    <row r="521" spans="1:5" x14ac:dyDescent="0.25">
      <c r="A521">
        <v>2015</v>
      </c>
      <c r="B521" t="s">
        <v>11765</v>
      </c>
      <c r="C521" t="s">
        <v>154</v>
      </c>
      <c r="D521">
        <v>47387723</v>
      </c>
      <c r="E521">
        <v>1</v>
      </c>
    </row>
    <row r="522" spans="1:5" x14ac:dyDescent="0.25">
      <c r="A522">
        <v>2012</v>
      </c>
      <c r="B522" t="s">
        <v>5068</v>
      </c>
      <c r="C522" t="s">
        <v>94</v>
      </c>
      <c r="D522">
        <v>47382068</v>
      </c>
      <c r="E522">
        <v>1</v>
      </c>
    </row>
    <row r="523" spans="1:5" x14ac:dyDescent="0.25">
      <c r="A523">
        <v>2016</v>
      </c>
      <c r="B523" t="s">
        <v>14041</v>
      </c>
      <c r="C523" t="s">
        <v>94</v>
      </c>
      <c r="D523">
        <v>47365290</v>
      </c>
      <c r="E523">
        <v>1</v>
      </c>
    </row>
    <row r="524" spans="1:5" x14ac:dyDescent="0.25">
      <c r="A524">
        <v>2017</v>
      </c>
      <c r="B524" t="s">
        <v>16390</v>
      </c>
      <c r="C524" t="s">
        <v>271</v>
      </c>
      <c r="D524">
        <v>47319572</v>
      </c>
      <c r="E524">
        <v>1</v>
      </c>
    </row>
    <row r="525" spans="1:5" x14ac:dyDescent="0.25">
      <c r="A525">
        <v>2014</v>
      </c>
      <c r="B525" t="s">
        <v>9548</v>
      </c>
      <c r="C525" t="s">
        <v>154</v>
      </c>
      <c r="D525">
        <v>47119388</v>
      </c>
      <c r="E525">
        <v>1</v>
      </c>
    </row>
    <row r="526" spans="1:5" x14ac:dyDescent="0.25">
      <c r="A526">
        <v>2010</v>
      </c>
      <c r="B526" t="s">
        <v>528</v>
      </c>
      <c r="C526" t="s">
        <v>271</v>
      </c>
      <c r="D526">
        <v>47059963</v>
      </c>
      <c r="E526">
        <v>1</v>
      </c>
    </row>
    <row r="527" spans="1:5" x14ac:dyDescent="0.25">
      <c r="A527">
        <v>2014</v>
      </c>
      <c r="B527" t="s">
        <v>9552</v>
      </c>
      <c r="C527" t="s">
        <v>154</v>
      </c>
      <c r="D527">
        <v>47047013</v>
      </c>
      <c r="E527">
        <v>1</v>
      </c>
    </row>
    <row r="528" spans="1:5" x14ac:dyDescent="0.25">
      <c r="A528">
        <v>2015</v>
      </c>
      <c r="B528" t="s">
        <v>11769</v>
      </c>
      <c r="C528" t="s">
        <v>271</v>
      </c>
      <c r="D528">
        <v>46889293</v>
      </c>
      <c r="E528">
        <v>1</v>
      </c>
    </row>
    <row r="529" spans="1:5" x14ac:dyDescent="0.25">
      <c r="A529">
        <v>2016</v>
      </c>
      <c r="B529" t="s">
        <v>14044</v>
      </c>
      <c r="C529" t="s">
        <v>154</v>
      </c>
      <c r="D529">
        <v>46843513</v>
      </c>
      <c r="E529">
        <v>1</v>
      </c>
    </row>
    <row r="530" spans="1:5" x14ac:dyDescent="0.25">
      <c r="A530">
        <v>2011</v>
      </c>
      <c r="B530" t="s">
        <v>2811</v>
      </c>
      <c r="C530" t="s">
        <v>163</v>
      </c>
      <c r="D530">
        <v>46462469</v>
      </c>
      <c r="E530">
        <v>1</v>
      </c>
    </row>
    <row r="531" spans="1:5" x14ac:dyDescent="0.25">
      <c r="A531">
        <v>2012</v>
      </c>
      <c r="B531" t="s">
        <v>5070</v>
      </c>
      <c r="C531" t="e">
        <v>#N/A</v>
      </c>
      <c r="D531">
        <v>46412041</v>
      </c>
      <c r="E531">
        <v>1</v>
      </c>
    </row>
    <row r="532" spans="1:5" x14ac:dyDescent="0.25">
      <c r="A532">
        <v>2014</v>
      </c>
      <c r="B532" t="s">
        <v>9556</v>
      </c>
      <c r="C532" t="s">
        <v>154</v>
      </c>
      <c r="D532">
        <v>46294610</v>
      </c>
      <c r="E532">
        <v>1</v>
      </c>
    </row>
    <row r="533" spans="1:5" x14ac:dyDescent="0.25">
      <c r="A533">
        <v>2016</v>
      </c>
      <c r="B533" t="s">
        <v>14047</v>
      </c>
      <c r="C533" t="s">
        <v>263</v>
      </c>
      <c r="D533">
        <v>46009673</v>
      </c>
      <c r="E533">
        <v>1</v>
      </c>
    </row>
    <row r="534" spans="1:5" x14ac:dyDescent="0.25">
      <c r="A534">
        <v>2013</v>
      </c>
      <c r="B534" t="s">
        <v>7255</v>
      </c>
      <c r="C534" t="s">
        <v>154</v>
      </c>
      <c r="D534">
        <v>46000903</v>
      </c>
      <c r="E534">
        <v>1</v>
      </c>
    </row>
    <row r="535" spans="1:5" x14ac:dyDescent="0.25">
      <c r="A535">
        <v>2017</v>
      </c>
      <c r="B535" t="s">
        <v>16393</v>
      </c>
      <c r="C535" t="s">
        <v>263</v>
      </c>
      <c r="D535">
        <v>45852178</v>
      </c>
      <c r="E535">
        <v>1</v>
      </c>
    </row>
    <row r="536" spans="1:5" x14ac:dyDescent="0.25">
      <c r="A536">
        <v>2010</v>
      </c>
      <c r="B536" t="s">
        <v>533</v>
      </c>
      <c r="C536" t="e">
        <v>#N/A</v>
      </c>
      <c r="D536">
        <v>45710178</v>
      </c>
      <c r="E536">
        <v>1</v>
      </c>
    </row>
    <row r="537" spans="1:5" x14ac:dyDescent="0.25">
      <c r="A537">
        <v>2017</v>
      </c>
      <c r="B537" t="s">
        <v>16395</v>
      </c>
      <c r="C537" t="s">
        <v>94</v>
      </c>
      <c r="D537">
        <v>45540830</v>
      </c>
      <c r="E537">
        <v>1</v>
      </c>
    </row>
    <row r="538" spans="1:5" x14ac:dyDescent="0.25">
      <c r="A538">
        <v>2012</v>
      </c>
      <c r="B538" t="s">
        <v>5072</v>
      </c>
      <c r="C538" t="e">
        <v>#N/A</v>
      </c>
      <c r="D538">
        <v>45512466</v>
      </c>
      <c r="E538">
        <v>1</v>
      </c>
    </row>
    <row r="539" spans="1:5" x14ac:dyDescent="0.25">
      <c r="A539">
        <v>2015</v>
      </c>
      <c r="B539" t="s">
        <v>11774</v>
      </c>
      <c r="C539" t="s">
        <v>154</v>
      </c>
      <c r="D539">
        <v>45445109</v>
      </c>
      <c r="E539">
        <v>1</v>
      </c>
    </row>
    <row r="540" spans="1:5" x14ac:dyDescent="0.25">
      <c r="A540">
        <v>2013</v>
      </c>
      <c r="B540" t="s">
        <v>7257</v>
      </c>
      <c r="C540" t="e">
        <v>#N/A</v>
      </c>
      <c r="D540">
        <v>45385935</v>
      </c>
      <c r="E540">
        <v>1</v>
      </c>
    </row>
    <row r="541" spans="1:5" x14ac:dyDescent="0.25">
      <c r="A541">
        <v>2012</v>
      </c>
      <c r="B541" t="s">
        <v>5076</v>
      </c>
      <c r="C541" t="e">
        <v>#N/A</v>
      </c>
      <c r="D541">
        <v>45290318</v>
      </c>
      <c r="E541">
        <v>1</v>
      </c>
    </row>
    <row r="542" spans="1:5" x14ac:dyDescent="0.25">
      <c r="A542">
        <v>2014</v>
      </c>
      <c r="B542" t="s">
        <v>9558</v>
      </c>
      <c r="C542" t="e">
        <v>#N/A</v>
      </c>
      <c r="D542">
        <v>45090374</v>
      </c>
      <c r="E542">
        <v>1</v>
      </c>
    </row>
    <row r="543" spans="1:5" x14ac:dyDescent="0.25">
      <c r="A543">
        <v>2011</v>
      </c>
      <c r="B543" t="s">
        <v>2815</v>
      </c>
      <c r="C543" t="s">
        <v>154</v>
      </c>
      <c r="D543">
        <v>45060734</v>
      </c>
      <c r="E543">
        <v>1</v>
      </c>
    </row>
    <row r="544" spans="1:5" x14ac:dyDescent="0.25">
      <c r="A544">
        <v>2015</v>
      </c>
      <c r="B544" t="s">
        <v>11777</v>
      </c>
      <c r="C544" t="e">
        <v>#N/A</v>
      </c>
      <c r="D544">
        <v>45055776</v>
      </c>
      <c r="E544">
        <v>1</v>
      </c>
    </row>
    <row r="545" spans="1:5" x14ac:dyDescent="0.25">
      <c r="A545">
        <v>2017</v>
      </c>
      <c r="B545" t="s">
        <v>16398</v>
      </c>
      <c r="C545" t="s">
        <v>163</v>
      </c>
      <c r="D545">
        <v>45020282</v>
      </c>
      <c r="E545">
        <v>1</v>
      </c>
    </row>
    <row r="546" spans="1:5" x14ac:dyDescent="0.25">
      <c r="A546">
        <v>2017</v>
      </c>
      <c r="B546" t="s">
        <v>16401</v>
      </c>
      <c r="C546" t="s">
        <v>154</v>
      </c>
      <c r="D546">
        <v>45018541</v>
      </c>
      <c r="E546">
        <v>1</v>
      </c>
    </row>
    <row r="547" spans="1:5" x14ac:dyDescent="0.25">
      <c r="A547">
        <v>2017</v>
      </c>
      <c r="B547" t="s">
        <v>16403</v>
      </c>
      <c r="C547" t="e">
        <v>#N/A</v>
      </c>
      <c r="D547">
        <v>44922302</v>
      </c>
      <c r="E547">
        <v>1</v>
      </c>
    </row>
    <row r="548" spans="1:5" x14ac:dyDescent="0.25">
      <c r="A548">
        <v>2017</v>
      </c>
      <c r="B548" t="s">
        <v>16407</v>
      </c>
      <c r="C548" t="e">
        <v>#N/A</v>
      </c>
      <c r="D548">
        <v>44898413</v>
      </c>
      <c r="E548">
        <v>1</v>
      </c>
    </row>
    <row r="549" spans="1:5" x14ac:dyDescent="0.25">
      <c r="A549">
        <v>2010</v>
      </c>
      <c r="B549" t="s">
        <v>543</v>
      </c>
      <c r="C549" t="s">
        <v>154</v>
      </c>
      <c r="D549">
        <v>44875481</v>
      </c>
      <c r="E549">
        <v>1</v>
      </c>
    </row>
    <row r="550" spans="1:5" x14ac:dyDescent="0.25">
      <c r="A550">
        <v>2012</v>
      </c>
      <c r="B550" t="s">
        <v>5082</v>
      </c>
      <c r="C550" t="e">
        <v>#N/A</v>
      </c>
      <c r="D550">
        <v>44806783</v>
      </c>
      <c r="E550">
        <v>1</v>
      </c>
    </row>
    <row r="551" spans="1:5" x14ac:dyDescent="0.25">
      <c r="A551">
        <v>2013</v>
      </c>
      <c r="B551" t="s">
        <v>7260</v>
      </c>
      <c r="C551" t="s">
        <v>263</v>
      </c>
      <c r="D551">
        <v>44672764</v>
      </c>
      <c r="E551">
        <v>1</v>
      </c>
    </row>
    <row r="552" spans="1:5" x14ac:dyDescent="0.25">
      <c r="A552">
        <v>2011</v>
      </c>
      <c r="B552" t="s">
        <v>2819</v>
      </c>
      <c r="C552" t="e">
        <v>#N/A</v>
      </c>
      <c r="D552">
        <v>44671682</v>
      </c>
      <c r="E552">
        <v>1</v>
      </c>
    </row>
    <row r="553" spans="1:5" x14ac:dyDescent="0.25">
      <c r="A553">
        <v>2015</v>
      </c>
      <c r="B553" t="s">
        <v>11780</v>
      </c>
      <c r="C553" t="s">
        <v>30</v>
      </c>
      <c r="D553">
        <v>44482410</v>
      </c>
      <c r="E553">
        <v>1</v>
      </c>
    </row>
    <row r="554" spans="1:5" x14ac:dyDescent="0.25">
      <c r="A554">
        <v>2013</v>
      </c>
      <c r="B554" t="s">
        <v>7263</v>
      </c>
      <c r="C554" t="s">
        <v>271</v>
      </c>
      <c r="D554">
        <v>44467206</v>
      </c>
      <c r="E554">
        <v>1</v>
      </c>
    </row>
    <row r="555" spans="1:5" x14ac:dyDescent="0.25">
      <c r="A555">
        <v>2012</v>
      </c>
      <c r="B555" t="s">
        <v>5085</v>
      </c>
      <c r="C555" t="s">
        <v>263</v>
      </c>
      <c r="D555">
        <v>44338224</v>
      </c>
      <c r="E555">
        <v>1</v>
      </c>
    </row>
    <row r="556" spans="1:5" x14ac:dyDescent="0.25">
      <c r="A556">
        <v>2014</v>
      </c>
      <c r="B556" t="s">
        <v>9562</v>
      </c>
      <c r="C556" t="e">
        <v>#N/A</v>
      </c>
      <c r="D556">
        <v>44137712</v>
      </c>
      <c r="E556">
        <v>1</v>
      </c>
    </row>
    <row r="557" spans="1:5" x14ac:dyDescent="0.25">
      <c r="A557">
        <v>2011</v>
      </c>
      <c r="B557" t="s">
        <v>2825</v>
      </c>
      <c r="C557" t="e">
        <v>#N/A</v>
      </c>
      <c r="D557">
        <v>43853424</v>
      </c>
      <c r="E557">
        <v>1</v>
      </c>
    </row>
    <row r="558" spans="1:5" x14ac:dyDescent="0.25">
      <c r="A558">
        <v>2015</v>
      </c>
      <c r="B558" t="s">
        <v>11784</v>
      </c>
      <c r="C558" t="e">
        <v>#N/A</v>
      </c>
      <c r="D558">
        <v>43787265</v>
      </c>
      <c r="E558">
        <v>1</v>
      </c>
    </row>
    <row r="559" spans="1:5" x14ac:dyDescent="0.25">
      <c r="A559">
        <v>2010</v>
      </c>
      <c r="B559" t="s">
        <v>550</v>
      </c>
      <c r="C559" t="s">
        <v>154</v>
      </c>
      <c r="D559">
        <v>43585753</v>
      </c>
      <c r="E559">
        <v>1</v>
      </c>
    </row>
    <row r="560" spans="1:5" x14ac:dyDescent="0.25">
      <c r="A560">
        <v>2014</v>
      </c>
      <c r="B560" t="s">
        <v>9566</v>
      </c>
      <c r="C560" t="e">
        <v>#N/A</v>
      </c>
      <c r="D560">
        <v>43577636</v>
      </c>
      <c r="E560">
        <v>1</v>
      </c>
    </row>
    <row r="561" spans="1:5" x14ac:dyDescent="0.25">
      <c r="A561">
        <v>2015</v>
      </c>
      <c r="B561" t="s">
        <v>11790</v>
      </c>
      <c r="C561" t="s">
        <v>94</v>
      </c>
      <c r="D561">
        <v>43482270</v>
      </c>
      <c r="E561">
        <v>1</v>
      </c>
    </row>
    <row r="562" spans="1:5" x14ac:dyDescent="0.25">
      <c r="A562">
        <v>2012</v>
      </c>
      <c r="B562" t="s">
        <v>5088</v>
      </c>
      <c r="C562" t="e">
        <v>#N/A</v>
      </c>
      <c r="D562">
        <v>43456382</v>
      </c>
      <c r="E562">
        <v>1</v>
      </c>
    </row>
    <row r="563" spans="1:5" x14ac:dyDescent="0.25">
      <c r="A563">
        <v>2010</v>
      </c>
      <c r="B563" t="s">
        <v>555</v>
      </c>
      <c r="C563" t="s">
        <v>154</v>
      </c>
      <c r="D563">
        <v>43313890</v>
      </c>
      <c r="E563">
        <v>1</v>
      </c>
    </row>
    <row r="564" spans="1:5" x14ac:dyDescent="0.25">
      <c r="A564">
        <v>2014</v>
      </c>
      <c r="B564" t="s">
        <v>9571</v>
      </c>
      <c r="C564" t="s">
        <v>94</v>
      </c>
      <c r="D564">
        <v>43139300</v>
      </c>
      <c r="E564">
        <v>1</v>
      </c>
    </row>
    <row r="565" spans="1:5" x14ac:dyDescent="0.25">
      <c r="A565">
        <v>2015</v>
      </c>
      <c r="B565" t="s">
        <v>11794</v>
      </c>
      <c r="C565" t="e">
        <v>#N/A</v>
      </c>
      <c r="D565">
        <v>43047372</v>
      </c>
      <c r="E565">
        <v>1</v>
      </c>
    </row>
    <row r="566" spans="1:5" x14ac:dyDescent="0.25">
      <c r="A566">
        <v>2014</v>
      </c>
      <c r="B566" t="s">
        <v>9575</v>
      </c>
      <c r="C566" t="e">
        <v>#N/A</v>
      </c>
      <c r="D566">
        <v>43037835</v>
      </c>
      <c r="E566">
        <v>1</v>
      </c>
    </row>
    <row r="567" spans="1:5" x14ac:dyDescent="0.25">
      <c r="A567">
        <v>2016</v>
      </c>
      <c r="B567" t="s">
        <v>14052</v>
      </c>
      <c r="C567" t="s">
        <v>154</v>
      </c>
      <c r="D567">
        <v>43034523</v>
      </c>
      <c r="E567">
        <v>1</v>
      </c>
    </row>
    <row r="568" spans="1:5" x14ac:dyDescent="0.25">
      <c r="A568">
        <v>2013</v>
      </c>
      <c r="B568" t="s">
        <v>7267</v>
      </c>
      <c r="C568" t="s">
        <v>271</v>
      </c>
      <c r="D568">
        <v>42930462</v>
      </c>
      <c r="E568">
        <v>1</v>
      </c>
    </row>
    <row r="569" spans="1:5" x14ac:dyDescent="0.25">
      <c r="A569">
        <v>2017</v>
      </c>
      <c r="B569" t="s">
        <v>16412</v>
      </c>
      <c r="C569" t="e">
        <v>#N/A</v>
      </c>
      <c r="D569">
        <v>42873127</v>
      </c>
      <c r="E569">
        <v>1</v>
      </c>
    </row>
    <row r="570" spans="1:5" x14ac:dyDescent="0.25">
      <c r="A570">
        <v>2010</v>
      </c>
      <c r="B570" t="s">
        <v>560</v>
      </c>
      <c r="C570" t="s">
        <v>263</v>
      </c>
      <c r="D570">
        <v>42779261</v>
      </c>
      <c r="E570">
        <v>1</v>
      </c>
    </row>
    <row r="571" spans="1:5" x14ac:dyDescent="0.25">
      <c r="A571">
        <v>2010</v>
      </c>
      <c r="B571" t="s">
        <v>564</v>
      </c>
      <c r="C571" t="s">
        <v>163</v>
      </c>
      <c r="D571">
        <v>42739347</v>
      </c>
      <c r="E571">
        <v>1</v>
      </c>
    </row>
    <row r="572" spans="1:5" x14ac:dyDescent="0.25">
      <c r="A572">
        <v>2015</v>
      </c>
      <c r="B572" t="s">
        <v>11797</v>
      </c>
      <c r="C572" t="s">
        <v>94</v>
      </c>
      <c r="D572">
        <v>42725475</v>
      </c>
      <c r="E572">
        <v>1</v>
      </c>
    </row>
    <row r="573" spans="1:5" x14ac:dyDescent="0.25">
      <c r="A573">
        <v>2015</v>
      </c>
      <c r="B573" t="s">
        <v>11800</v>
      </c>
      <c r="C573" t="s">
        <v>154</v>
      </c>
      <c r="D573">
        <v>42656255</v>
      </c>
      <c r="E573">
        <v>1</v>
      </c>
    </row>
    <row r="574" spans="1:5" x14ac:dyDescent="0.25">
      <c r="A574">
        <v>2015</v>
      </c>
      <c r="B574" t="s">
        <v>11802</v>
      </c>
      <c r="C574" t="s">
        <v>271</v>
      </c>
      <c r="D574">
        <v>42629776</v>
      </c>
      <c r="E574">
        <v>1</v>
      </c>
    </row>
    <row r="575" spans="1:5" x14ac:dyDescent="0.25">
      <c r="A575">
        <v>2011</v>
      </c>
      <c r="B575" t="s">
        <v>2831</v>
      </c>
      <c r="C575" t="s">
        <v>154</v>
      </c>
      <c r="D575">
        <v>42587643</v>
      </c>
      <c r="E575">
        <v>1</v>
      </c>
    </row>
    <row r="576" spans="1:5" x14ac:dyDescent="0.25">
      <c r="A576">
        <v>2010</v>
      </c>
      <c r="B576" t="s">
        <v>567</v>
      </c>
      <c r="C576" t="e">
        <v>#N/A</v>
      </c>
      <c r="D576">
        <v>42400223</v>
      </c>
      <c r="E576">
        <v>1</v>
      </c>
    </row>
    <row r="577" spans="1:5" x14ac:dyDescent="0.25">
      <c r="A577">
        <v>2012</v>
      </c>
      <c r="B577" t="s">
        <v>5094</v>
      </c>
      <c r="C577" t="e">
        <v>#N/A</v>
      </c>
      <c r="D577">
        <v>42345531</v>
      </c>
      <c r="E577">
        <v>1</v>
      </c>
    </row>
    <row r="578" spans="1:5" x14ac:dyDescent="0.25">
      <c r="A578">
        <v>2014</v>
      </c>
      <c r="B578" t="s">
        <v>9580</v>
      </c>
      <c r="C578" t="e">
        <v>#N/A</v>
      </c>
      <c r="D578">
        <v>42340598</v>
      </c>
      <c r="E578">
        <v>1</v>
      </c>
    </row>
    <row r="579" spans="1:5" x14ac:dyDescent="0.25">
      <c r="A579">
        <v>2016</v>
      </c>
      <c r="B579" t="s">
        <v>14056</v>
      </c>
      <c r="C579" t="e">
        <v>#N/A</v>
      </c>
      <c r="D579">
        <v>42158780</v>
      </c>
      <c r="E579">
        <v>1</v>
      </c>
    </row>
    <row r="580" spans="1:5" x14ac:dyDescent="0.25">
      <c r="A580">
        <v>2012</v>
      </c>
      <c r="B580" t="s">
        <v>5099</v>
      </c>
      <c r="C580" t="s">
        <v>271</v>
      </c>
      <c r="D580">
        <v>42073277</v>
      </c>
      <c r="E580">
        <v>1</v>
      </c>
    </row>
    <row r="581" spans="1:5" x14ac:dyDescent="0.25">
      <c r="A581">
        <v>2013</v>
      </c>
      <c r="B581" t="s">
        <v>7271</v>
      </c>
      <c r="C581" t="e">
        <v>#N/A</v>
      </c>
      <c r="D581">
        <v>42025135</v>
      </c>
      <c r="E581">
        <v>1</v>
      </c>
    </row>
    <row r="582" spans="1:5" x14ac:dyDescent="0.25">
      <c r="A582">
        <v>2014</v>
      </c>
      <c r="B582" t="s">
        <v>9583</v>
      </c>
      <c r="C582" t="s">
        <v>154</v>
      </c>
      <c r="D582">
        <v>42024533</v>
      </c>
      <c r="E582">
        <v>1</v>
      </c>
    </row>
    <row r="583" spans="1:5" x14ac:dyDescent="0.25">
      <c r="A583">
        <v>2017</v>
      </c>
      <c r="B583" t="s">
        <v>16417</v>
      </c>
      <c r="C583" t="e">
        <v>#N/A</v>
      </c>
      <c r="D583">
        <v>41189488</v>
      </c>
      <c r="E583">
        <v>1</v>
      </c>
    </row>
    <row r="584" spans="1:5" x14ac:dyDescent="0.25">
      <c r="A584">
        <v>2012</v>
      </c>
      <c r="B584" t="s">
        <v>5103</v>
      </c>
      <c r="C584" t="s">
        <v>271</v>
      </c>
      <c r="D584">
        <v>41152203</v>
      </c>
      <c r="E584">
        <v>1</v>
      </c>
    </row>
    <row r="585" spans="1:5" x14ac:dyDescent="0.25">
      <c r="A585">
        <v>2010</v>
      </c>
      <c r="B585" t="s">
        <v>571</v>
      </c>
      <c r="C585" t="s">
        <v>271</v>
      </c>
      <c r="D585">
        <v>41034350</v>
      </c>
      <c r="E585">
        <v>1</v>
      </c>
    </row>
    <row r="586" spans="1:5" x14ac:dyDescent="0.25">
      <c r="A586">
        <v>2016</v>
      </c>
      <c r="B586" t="s">
        <v>14059</v>
      </c>
      <c r="C586" t="e">
        <v>#N/A</v>
      </c>
      <c r="D586">
        <v>41012075</v>
      </c>
      <c r="E586">
        <v>1</v>
      </c>
    </row>
    <row r="587" spans="1:5" x14ac:dyDescent="0.25">
      <c r="A587">
        <v>2012</v>
      </c>
      <c r="B587" t="s">
        <v>5106</v>
      </c>
      <c r="C587" t="e">
        <v>#N/A</v>
      </c>
      <c r="D587">
        <v>41003371</v>
      </c>
      <c r="E587">
        <v>1</v>
      </c>
    </row>
    <row r="588" spans="1:5" x14ac:dyDescent="0.25">
      <c r="A588">
        <v>2011</v>
      </c>
      <c r="B588" t="s">
        <v>2837</v>
      </c>
      <c r="C588" t="s">
        <v>163</v>
      </c>
      <c r="D588">
        <v>40962534</v>
      </c>
      <c r="E588">
        <v>1</v>
      </c>
    </row>
    <row r="589" spans="1:5" x14ac:dyDescent="0.25">
      <c r="A589">
        <v>2017</v>
      </c>
      <c r="B589" t="s">
        <v>16421</v>
      </c>
      <c r="C589" t="e">
        <v>#N/A</v>
      </c>
      <c r="D589">
        <v>40852824</v>
      </c>
      <c r="E589">
        <v>1</v>
      </c>
    </row>
    <row r="590" spans="1:5" x14ac:dyDescent="0.25">
      <c r="A590">
        <v>2017</v>
      </c>
      <c r="B590" t="s">
        <v>16424</v>
      </c>
      <c r="C590" t="s">
        <v>51</v>
      </c>
      <c r="D590">
        <v>40563557</v>
      </c>
      <c r="E590">
        <v>1</v>
      </c>
    </row>
    <row r="591" spans="1:5" x14ac:dyDescent="0.25">
      <c r="A591">
        <v>2011</v>
      </c>
      <c r="B591" t="s">
        <v>2841</v>
      </c>
      <c r="C591" t="e">
        <v>#N/A</v>
      </c>
      <c r="D591">
        <v>40259119</v>
      </c>
      <c r="E591">
        <v>1</v>
      </c>
    </row>
    <row r="592" spans="1:5" x14ac:dyDescent="0.25">
      <c r="A592">
        <v>2010</v>
      </c>
      <c r="B592" t="s">
        <v>578</v>
      </c>
      <c r="C592" t="e">
        <v>#N/A</v>
      </c>
      <c r="D592">
        <v>40168080</v>
      </c>
      <c r="E592">
        <v>1</v>
      </c>
    </row>
    <row r="593" spans="1:5" x14ac:dyDescent="0.25">
      <c r="A593">
        <v>2016</v>
      </c>
      <c r="B593" t="s">
        <v>14064</v>
      </c>
      <c r="C593" t="s">
        <v>51</v>
      </c>
      <c r="D593">
        <v>40098064</v>
      </c>
      <c r="E593">
        <v>1</v>
      </c>
    </row>
    <row r="594" spans="1:5" x14ac:dyDescent="0.25">
      <c r="A594">
        <v>2013</v>
      </c>
      <c r="B594" t="s">
        <v>7275</v>
      </c>
      <c r="C594" t="e">
        <v>#N/A</v>
      </c>
      <c r="D594">
        <v>40041683</v>
      </c>
      <c r="E594">
        <v>1</v>
      </c>
    </row>
    <row r="595" spans="1:5" x14ac:dyDescent="0.25">
      <c r="A595">
        <v>2010</v>
      </c>
      <c r="B595" t="s">
        <v>585</v>
      </c>
      <c r="C595" t="e">
        <v>#N/A</v>
      </c>
      <c r="D595">
        <v>39440655</v>
      </c>
      <c r="E595">
        <v>1</v>
      </c>
    </row>
    <row r="596" spans="1:5" x14ac:dyDescent="0.25">
      <c r="A596">
        <v>2014</v>
      </c>
      <c r="B596" t="s">
        <v>9585</v>
      </c>
      <c r="C596" t="e">
        <v>#N/A</v>
      </c>
      <c r="D596">
        <v>39322544</v>
      </c>
      <c r="E596">
        <v>1</v>
      </c>
    </row>
    <row r="597" spans="1:5" x14ac:dyDescent="0.25">
      <c r="A597">
        <v>2017</v>
      </c>
      <c r="B597" t="s">
        <v>16427</v>
      </c>
      <c r="C597" t="s">
        <v>154</v>
      </c>
      <c r="D597">
        <v>39175066</v>
      </c>
      <c r="E597">
        <v>1</v>
      </c>
    </row>
    <row r="598" spans="1:5" x14ac:dyDescent="0.25">
      <c r="A598">
        <v>2010</v>
      </c>
      <c r="B598" t="s">
        <v>590</v>
      </c>
      <c r="C598" t="e">
        <v>#N/A</v>
      </c>
      <c r="D598">
        <v>39123589</v>
      </c>
      <c r="E598">
        <v>1</v>
      </c>
    </row>
    <row r="599" spans="1:5" x14ac:dyDescent="0.25">
      <c r="A599">
        <v>2011</v>
      </c>
      <c r="B599" t="s">
        <v>2847</v>
      </c>
      <c r="C599" t="s">
        <v>154</v>
      </c>
      <c r="D599">
        <v>39046489</v>
      </c>
      <c r="E599">
        <v>1</v>
      </c>
    </row>
    <row r="600" spans="1:5" x14ac:dyDescent="0.25">
      <c r="A600">
        <v>2014</v>
      </c>
      <c r="B600" t="s">
        <v>9590</v>
      </c>
      <c r="C600" t="e">
        <v>#N/A</v>
      </c>
      <c r="D600">
        <v>38934842</v>
      </c>
      <c r="E600">
        <v>1</v>
      </c>
    </row>
    <row r="601" spans="1:5" x14ac:dyDescent="0.25">
      <c r="A601">
        <v>2016</v>
      </c>
      <c r="B601" t="s">
        <v>14068</v>
      </c>
      <c r="C601" t="e">
        <v>#N/A</v>
      </c>
      <c r="D601">
        <v>38583626</v>
      </c>
      <c r="E601">
        <v>1</v>
      </c>
    </row>
    <row r="602" spans="1:5" x14ac:dyDescent="0.25">
      <c r="A602">
        <v>2014</v>
      </c>
      <c r="B602" t="s">
        <v>9595</v>
      </c>
      <c r="C602" t="s">
        <v>163</v>
      </c>
      <c r="D602">
        <v>38543473</v>
      </c>
      <c r="E602">
        <v>1</v>
      </c>
    </row>
    <row r="603" spans="1:5" x14ac:dyDescent="0.25">
      <c r="A603">
        <v>2011</v>
      </c>
      <c r="B603" t="s">
        <v>2851</v>
      </c>
      <c r="C603" t="e">
        <v>#N/A</v>
      </c>
      <c r="D603">
        <v>38538188</v>
      </c>
      <c r="E603">
        <v>1</v>
      </c>
    </row>
    <row r="604" spans="1:5" x14ac:dyDescent="0.25">
      <c r="A604">
        <v>2012</v>
      </c>
      <c r="B604" t="s">
        <v>5111</v>
      </c>
      <c r="C604" t="e">
        <v>#N/A</v>
      </c>
      <c r="D604">
        <v>38518613</v>
      </c>
      <c r="E604">
        <v>1</v>
      </c>
    </row>
    <row r="605" spans="1:5" x14ac:dyDescent="0.25">
      <c r="A605">
        <v>2013</v>
      </c>
      <c r="B605" t="s">
        <v>7278</v>
      </c>
      <c r="C605" t="s">
        <v>94</v>
      </c>
      <c r="D605">
        <v>38362475</v>
      </c>
      <c r="E605">
        <v>1</v>
      </c>
    </row>
    <row r="606" spans="1:5" x14ac:dyDescent="0.25">
      <c r="A606">
        <v>2015</v>
      </c>
      <c r="B606" t="s">
        <v>11807</v>
      </c>
      <c r="C606" t="e">
        <v>#N/A</v>
      </c>
      <c r="D606">
        <v>38322743</v>
      </c>
      <c r="E606">
        <v>1</v>
      </c>
    </row>
    <row r="607" spans="1:5" x14ac:dyDescent="0.25">
      <c r="A607">
        <v>2011</v>
      </c>
      <c r="B607" t="s">
        <v>2855</v>
      </c>
      <c r="C607" t="e">
        <v>#N/A</v>
      </c>
      <c r="D607">
        <v>38180928</v>
      </c>
      <c r="E607">
        <v>1</v>
      </c>
    </row>
    <row r="608" spans="1:5" x14ac:dyDescent="0.25">
      <c r="A608">
        <v>2017</v>
      </c>
      <c r="B608" t="s">
        <v>16430</v>
      </c>
      <c r="C608" t="s">
        <v>271</v>
      </c>
      <c r="D608">
        <v>38052832</v>
      </c>
      <c r="E608">
        <v>1</v>
      </c>
    </row>
    <row r="609" spans="1:5" x14ac:dyDescent="0.25">
      <c r="A609">
        <v>2011</v>
      </c>
      <c r="B609" t="s">
        <v>2860</v>
      </c>
      <c r="C609" t="s">
        <v>263</v>
      </c>
      <c r="D609">
        <v>37915414</v>
      </c>
      <c r="E609">
        <v>1</v>
      </c>
    </row>
    <row r="610" spans="1:5" x14ac:dyDescent="0.25">
      <c r="A610">
        <v>2014</v>
      </c>
      <c r="B610" t="s">
        <v>9598</v>
      </c>
      <c r="C610" t="s">
        <v>263</v>
      </c>
      <c r="D610">
        <v>37880356</v>
      </c>
      <c r="E610">
        <v>1</v>
      </c>
    </row>
    <row r="611" spans="1:5" x14ac:dyDescent="0.25">
      <c r="A611">
        <v>2013</v>
      </c>
      <c r="B611" t="s">
        <v>7282</v>
      </c>
      <c r="C611" t="e">
        <v>#N/A</v>
      </c>
      <c r="D611">
        <v>37738810</v>
      </c>
      <c r="E611">
        <v>1</v>
      </c>
    </row>
    <row r="612" spans="1:5" x14ac:dyDescent="0.25">
      <c r="A612">
        <v>2010</v>
      </c>
      <c r="B612" t="s">
        <v>597</v>
      </c>
      <c r="C612" t="s">
        <v>271</v>
      </c>
      <c r="D612">
        <v>37729698</v>
      </c>
      <c r="E612">
        <v>1</v>
      </c>
    </row>
    <row r="613" spans="1:5" x14ac:dyDescent="0.25">
      <c r="A613">
        <v>2013</v>
      </c>
      <c r="B613" t="s">
        <v>7286</v>
      </c>
      <c r="C613" t="e">
        <v>#N/A</v>
      </c>
      <c r="D613">
        <v>37709979</v>
      </c>
      <c r="E613">
        <v>1</v>
      </c>
    </row>
    <row r="614" spans="1:5" x14ac:dyDescent="0.25">
      <c r="A614">
        <v>2011</v>
      </c>
      <c r="B614" t="s">
        <v>2863</v>
      </c>
      <c r="C614" t="s">
        <v>154</v>
      </c>
      <c r="D614">
        <v>37662162</v>
      </c>
      <c r="E614">
        <v>1</v>
      </c>
    </row>
    <row r="615" spans="1:5" x14ac:dyDescent="0.25">
      <c r="A615">
        <v>2011</v>
      </c>
      <c r="B615" t="s">
        <v>2866</v>
      </c>
      <c r="C615" t="s">
        <v>263</v>
      </c>
      <c r="D615">
        <v>37520095</v>
      </c>
      <c r="E615">
        <v>1</v>
      </c>
    </row>
    <row r="616" spans="1:5" x14ac:dyDescent="0.25">
      <c r="A616">
        <v>2012</v>
      </c>
      <c r="B616" t="s">
        <v>5115</v>
      </c>
      <c r="C616" t="s">
        <v>263</v>
      </c>
      <c r="D616">
        <v>37519139</v>
      </c>
      <c r="E616">
        <v>1</v>
      </c>
    </row>
    <row r="617" spans="1:5" x14ac:dyDescent="0.25">
      <c r="A617">
        <v>2010</v>
      </c>
      <c r="B617" t="s">
        <v>600</v>
      </c>
      <c r="C617" t="e">
        <v>#N/A</v>
      </c>
      <c r="D617">
        <v>37490007</v>
      </c>
      <c r="E617">
        <v>1</v>
      </c>
    </row>
    <row r="618" spans="1:5" x14ac:dyDescent="0.25">
      <c r="A618">
        <v>2015</v>
      </c>
      <c r="B618" t="s">
        <v>11812</v>
      </c>
      <c r="C618" t="s">
        <v>263</v>
      </c>
      <c r="D618">
        <v>37446117</v>
      </c>
      <c r="E618">
        <v>1</v>
      </c>
    </row>
    <row r="619" spans="1:5" x14ac:dyDescent="0.25">
      <c r="A619">
        <v>2011</v>
      </c>
      <c r="B619" t="s">
        <v>2869</v>
      </c>
      <c r="C619" t="s">
        <v>94</v>
      </c>
      <c r="D619">
        <v>37412945</v>
      </c>
      <c r="E619">
        <v>1</v>
      </c>
    </row>
    <row r="620" spans="1:5" x14ac:dyDescent="0.25">
      <c r="A620">
        <v>2012</v>
      </c>
      <c r="B620" t="s">
        <v>5118</v>
      </c>
      <c r="C620" t="e">
        <v>#N/A</v>
      </c>
      <c r="D620">
        <v>37400127</v>
      </c>
      <c r="E620">
        <v>1</v>
      </c>
    </row>
    <row r="621" spans="1:5" x14ac:dyDescent="0.25">
      <c r="A621">
        <v>2011</v>
      </c>
      <c r="B621" t="s">
        <v>2874</v>
      </c>
      <c r="C621" t="s">
        <v>154</v>
      </c>
      <c r="D621">
        <v>37306030</v>
      </c>
      <c r="E621">
        <v>1</v>
      </c>
    </row>
    <row r="622" spans="1:5" x14ac:dyDescent="0.25">
      <c r="A622">
        <v>2011</v>
      </c>
      <c r="B622" t="s">
        <v>2877</v>
      </c>
      <c r="C622" t="e">
        <v>#N/A</v>
      </c>
      <c r="D622">
        <v>37300107</v>
      </c>
      <c r="E622">
        <v>1</v>
      </c>
    </row>
    <row r="623" spans="1:5" x14ac:dyDescent="0.25">
      <c r="A623">
        <v>2011</v>
      </c>
      <c r="B623" t="s">
        <v>2881</v>
      </c>
      <c r="C623" t="s">
        <v>163</v>
      </c>
      <c r="D623">
        <v>37295394</v>
      </c>
      <c r="E623">
        <v>1</v>
      </c>
    </row>
    <row r="624" spans="1:5" x14ac:dyDescent="0.25">
      <c r="A624">
        <v>2012</v>
      </c>
      <c r="B624" t="s">
        <v>5123</v>
      </c>
      <c r="C624" t="s">
        <v>51</v>
      </c>
      <c r="D624">
        <v>37134215</v>
      </c>
      <c r="E624">
        <v>1</v>
      </c>
    </row>
    <row r="625" spans="1:5" x14ac:dyDescent="0.25">
      <c r="A625">
        <v>2011</v>
      </c>
      <c r="B625" t="s">
        <v>2884</v>
      </c>
      <c r="C625" t="s">
        <v>94</v>
      </c>
      <c r="D625">
        <v>37081475</v>
      </c>
      <c r="E625">
        <v>1</v>
      </c>
    </row>
    <row r="626" spans="1:5" x14ac:dyDescent="0.25">
      <c r="A626">
        <v>2011</v>
      </c>
      <c r="B626" t="s">
        <v>2889</v>
      </c>
      <c r="C626" t="s">
        <v>163</v>
      </c>
      <c r="D626">
        <v>37053924</v>
      </c>
      <c r="E626">
        <v>1</v>
      </c>
    </row>
    <row r="627" spans="1:5" x14ac:dyDescent="0.25">
      <c r="A627">
        <v>2012</v>
      </c>
      <c r="B627" t="s">
        <v>5126</v>
      </c>
      <c r="C627" t="s">
        <v>163</v>
      </c>
      <c r="D627">
        <v>36931089</v>
      </c>
      <c r="E627">
        <v>1</v>
      </c>
    </row>
    <row r="628" spans="1:5" x14ac:dyDescent="0.25">
      <c r="A628">
        <v>2013</v>
      </c>
      <c r="B628" t="s">
        <v>7290</v>
      </c>
      <c r="C628" t="e">
        <v>#N/A</v>
      </c>
      <c r="D628">
        <v>36918811</v>
      </c>
      <c r="E628">
        <v>1</v>
      </c>
    </row>
    <row r="629" spans="1:5" x14ac:dyDescent="0.25">
      <c r="A629">
        <v>2016</v>
      </c>
      <c r="B629" t="s">
        <v>14072</v>
      </c>
      <c r="C629" t="s">
        <v>163</v>
      </c>
      <c r="D629">
        <v>36880033</v>
      </c>
      <c r="E629">
        <v>1</v>
      </c>
    </row>
    <row r="630" spans="1:5" x14ac:dyDescent="0.25">
      <c r="A630">
        <v>2011</v>
      </c>
      <c r="B630" t="s">
        <v>2892</v>
      </c>
      <c r="C630" t="s">
        <v>163</v>
      </c>
      <c r="D630">
        <v>36665854</v>
      </c>
      <c r="E630">
        <v>1</v>
      </c>
    </row>
    <row r="631" spans="1:5" x14ac:dyDescent="0.25">
      <c r="A631">
        <v>2010</v>
      </c>
      <c r="B631" t="s">
        <v>606</v>
      </c>
      <c r="C631" t="s">
        <v>263</v>
      </c>
      <c r="D631">
        <v>36661504</v>
      </c>
      <c r="E631">
        <v>1</v>
      </c>
    </row>
    <row r="632" spans="1:5" x14ac:dyDescent="0.25">
      <c r="A632">
        <v>2014</v>
      </c>
      <c r="B632" t="s">
        <v>9601</v>
      </c>
      <c r="C632" t="s">
        <v>30</v>
      </c>
      <c r="D632">
        <v>36457627</v>
      </c>
      <c r="E632">
        <v>1</v>
      </c>
    </row>
    <row r="633" spans="1:5" x14ac:dyDescent="0.25">
      <c r="A633">
        <v>2011</v>
      </c>
      <c r="B633" t="s">
        <v>2896</v>
      </c>
      <c r="C633" t="e">
        <v>#N/A</v>
      </c>
      <c r="D633">
        <v>36392502</v>
      </c>
      <c r="E633">
        <v>1</v>
      </c>
    </row>
    <row r="634" spans="1:5" x14ac:dyDescent="0.25">
      <c r="A634">
        <v>2016</v>
      </c>
      <c r="B634" t="s">
        <v>14077</v>
      </c>
      <c r="C634" t="s">
        <v>154</v>
      </c>
      <c r="D634">
        <v>36261763</v>
      </c>
      <c r="E634">
        <v>1</v>
      </c>
    </row>
    <row r="635" spans="1:5" x14ac:dyDescent="0.25">
      <c r="A635">
        <v>2017</v>
      </c>
      <c r="B635" t="s">
        <v>16434</v>
      </c>
      <c r="C635" t="e">
        <v>#N/A</v>
      </c>
      <c r="D635">
        <v>36249674</v>
      </c>
      <c r="E635">
        <v>1</v>
      </c>
    </row>
    <row r="636" spans="1:5" x14ac:dyDescent="0.25">
      <c r="A636">
        <v>2013</v>
      </c>
      <c r="B636" t="s">
        <v>7293</v>
      </c>
      <c r="C636" t="s">
        <v>263</v>
      </c>
      <c r="D636">
        <v>36076121</v>
      </c>
      <c r="E636">
        <v>1</v>
      </c>
    </row>
    <row r="637" spans="1:5" x14ac:dyDescent="0.25">
      <c r="A637">
        <v>2014</v>
      </c>
      <c r="B637" t="s">
        <v>9603</v>
      </c>
      <c r="C637" t="e">
        <v>#N/A</v>
      </c>
      <c r="D637">
        <v>35893537</v>
      </c>
      <c r="E637">
        <v>1</v>
      </c>
    </row>
    <row r="638" spans="1:5" x14ac:dyDescent="0.25">
      <c r="A638">
        <v>2016</v>
      </c>
      <c r="B638" t="s">
        <v>14080</v>
      </c>
      <c r="C638" t="e">
        <v>#N/A</v>
      </c>
      <c r="D638">
        <v>35819556</v>
      </c>
      <c r="E638">
        <v>1</v>
      </c>
    </row>
    <row r="639" spans="1:5" x14ac:dyDescent="0.25">
      <c r="A639">
        <v>2012</v>
      </c>
      <c r="B639" t="s">
        <v>5130</v>
      </c>
      <c r="C639" t="s">
        <v>154</v>
      </c>
      <c r="D639">
        <v>35763137</v>
      </c>
      <c r="E639">
        <v>1</v>
      </c>
    </row>
    <row r="640" spans="1:5" x14ac:dyDescent="0.25">
      <c r="A640">
        <v>2011</v>
      </c>
      <c r="B640" t="s">
        <v>2900</v>
      </c>
      <c r="C640" t="s">
        <v>94</v>
      </c>
      <c r="D640">
        <v>35608245</v>
      </c>
      <c r="E640">
        <v>1</v>
      </c>
    </row>
    <row r="641" spans="1:5" x14ac:dyDescent="0.25">
      <c r="A641">
        <v>2010</v>
      </c>
      <c r="B641" t="s">
        <v>610</v>
      </c>
      <c r="C641" t="e">
        <v>#N/A</v>
      </c>
      <c r="D641">
        <v>35606376</v>
      </c>
      <c r="E641">
        <v>1</v>
      </c>
    </row>
    <row r="642" spans="1:5" x14ac:dyDescent="0.25">
      <c r="A642">
        <v>2016</v>
      </c>
      <c r="B642" t="s">
        <v>14085</v>
      </c>
      <c r="C642" t="s">
        <v>271</v>
      </c>
      <c r="D642">
        <v>35593113</v>
      </c>
      <c r="E642">
        <v>1</v>
      </c>
    </row>
    <row r="643" spans="1:5" x14ac:dyDescent="0.25">
      <c r="A643">
        <v>2015</v>
      </c>
      <c r="B643" t="s">
        <v>11814</v>
      </c>
      <c r="C643" t="s">
        <v>94</v>
      </c>
      <c r="D643">
        <v>35423380</v>
      </c>
      <c r="E643">
        <v>1</v>
      </c>
    </row>
    <row r="644" spans="1:5" x14ac:dyDescent="0.25">
      <c r="A644">
        <v>2012</v>
      </c>
      <c r="B644" t="s">
        <v>5133</v>
      </c>
      <c r="C644" t="s">
        <v>263</v>
      </c>
      <c r="D644">
        <v>35353000</v>
      </c>
      <c r="E644">
        <v>1</v>
      </c>
    </row>
    <row r="645" spans="1:5" x14ac:dyDescent="0.25">
      <c r="A645">
        <v>2012</v>
      </c>
      <c r="B645" t="s">
        <v>5137</v>
      </c>
      <c r="C645" t="s">
        <v>30</v>
      </c>
      <c r="D645">
        <v>35291068</v>
      </c>
      <c r="E645">
        <v>1</v>
      </c>
    </row>
    <row r="646" spans="1:5" x14ac:dyDescent="0.25">
      <c r="A646">
        <v>2013</v>
      </c>
      <c r="B646" t="s">
        <v>7297</v>
      </c>
      <c r="C646" t="s">
        <v>163</v>
      </c>
      <c r="D646">
        <v>35266619</v>
      </c>
      <c r="E646">
        <v>1</v>
      </c>
    </row>
    <row r="647" spans="1:5" x14ac:dyDescent="0.25">
      <c r="A647">
        <v>2016</v>
      </c>
      <c r="B647" t="s">
        <v>14088</v>
      </c>
      <c r="C647" t="s">
        <v>94</v>
      </c>
      <c r="D647">
        <v>35144505</v>
      </c>
      <c r="E647">
        <v>1</v>
      </c>
    </row>
    <row r="648" spans="1:5" x14ac:dyDescent="0.25">
      <c r="A648">
        <v>2015</v>
      </c>
      <c r="B648" t="s">
        <v>11817</v>
      </c>
      <c r="C648" t="s">
        <v>154</v>
      </c>
      <c r="D648">
        <v>35088320</v>
      </c>
      <c r="E648">
        <v>1</v>
      </c>
    </row>
    <row r="649" spans="1:5" x14ac:dyDescent="0.25">
      <c r="A649">
        <v>2012</v>
      </c>
      <c r="B649" t="s">
        <v>5140</v>
      </c>
      <c r="C649" t="s">
        <v>63</v>
      </c>
      <c r="D649">
        <v>35074677</v>
      </c>
      <c r="E649">
        <v>1</v>
      </c>
    </row>
    <row r="650" spans="1:5" x14ac:dyDescent="0.25">
      <c r="A650">
        <v>2011</v>
      </c>
      <c r="B650" t="s">
        <v>2904</v>
      </c>
      <c r="C650" t="e">
        <v>#N/A</v>
      </c>
      <c r="D650">
        <v>35060689</v>
      </c>
      <c r="E650">
        <v>1</v>
      </c>
    </row>
    <row r="651" spans="1:5" x14ac:dyDescent="0.25">
      <c r="A651">
        <v>2010</v>
      </c>
      <c r="B651" t="s">
        <v>616</v>
      </c>
      <c r="C651" t="s">
        <v>94</v>
      </c>
      <c r="D651">
        <v>35053660</v>
      </c>
      <c r="E651">
        <v>1</v>
      </c>
    </row>
    <row r="652" spans="1:5" x14ac:dyDescent="0.25">
      <c r="A652">
        <v>2012</v>
      </c>
      <c r="B652" t="s">
        <v>5143</v>
      </c>
      <c r="C652" t="s">
        <v>271</v>
      </c>
      <c r="D652">
        <v>35025791</v>
      </c>
      <c r="E652">
        <v>1</v>
      </c>
    </row>
    <row r="653" spans="1:5" x14ac:dyDescent="0.25">
      <c r="A653">
        <v>2011</v>
      </c>
      <c r="B653" t="s">
        <v>2908</v>
      </c>
      <c r="C653" t="s">
        <v>63</v>
      </c>
      <c r="D653">
        <v>35014192</v>
      </c>
      <c r="E653">
        <v>1</v>
      </c>
    </row>
    <row r="654" spans="1:5" x14ac:dyDescent="0.25">
      <c r="A654">
        <v>2016</v>
      </c>
      <c r="B654" t="s">
        <v>14092</v>
      </c>
      <c r="C654" t="s">
        <v>163</v>
      </c>
      <c r="D654">
        <v>34916787</v>
      </c>
      <c r="E654">
        <v>1</v>
      </c>
    </row>
    <row r="655" spans="1:5" x14ac:dyDescent="0.25">
      <c r="A655">
        <v>2015</v>
      </c>
      <c r="B655" t="s">
        <v>11819</v>
      </c>
      <c r="C655" t="s">
        <v>154</v>
      </c>
      <c r="D655">
        <v>34580201</v>
      </c>
      <c r="E655">
        <v>1</v>
      </c>
    </row>
    <row r="656" spans="1:5" x14ac:dyDescent="0.25">
      <c r="A656">
        <v>2015</v>
      </c>
      <c r="B656" t="s">
        <v>11821</v>
      </c>
      <c r="C656" t="s">
        <v>163</v>
      </c>
      <c r="D656">
        <v>34542474</v>
      </c>
      <c r="E656">
        <v>1</v>
      </c>
    </row>
    <row r="657" spans="1:5" x14ac:dyDescent="0.25">
      <c r="A657">
        <v>2011</v>
      </c>
      <c r="B657" t="s">
        <v>2914</v>
      </c>
      <c r="C657" t="e">
        <v>#N/A</v>
      </c>
      <c r="D657">
        <v>34522221</v>
      </c>
      <c r="E657">
        <v>1</v>
      </c>
    </row>
    <row r="658" spans="1:5" x14ac:dyDescent="0.25">
      <c r="A658">
        <v>2017</v>
      </c>
      <c r="B658" t="s">
        <v>16439</v>
      </c>
      <c r="C658" t="e">
        <v>#N/A</v>
      </c>
      <c r="D658">
        <v>34393507</v>
      </c>
      <c r="E658">
        <v>1</v>
      </c>
    </row>
    <row r="659" spans="1:5" x14ac:dyDescent="0.25">
      <c r="A659">
        <v>2016</v>
      </c>
      <c r="B659" t="s">
        <v>14094</v>
      </c>
      <c r="C659" t="s">
        <v>163</v>
      </c>
      <c r="D659">
        <v>34343574</v>
      </c>
      <c r="E659">
        <v>1</v>
      </c>
    </row>
    <row r="660" spans="1:5" x14ac:dyDescent="0.25">
      <c r="A660">
        <v>2013</v>
      </c>
      <c r="B660" t="s">
        <v>7300</v>
      </c>
      <c r="C660" t="e">
        <v>#N/A</v>
      </c>
      <c r="D660">
        <v>34341945</v>
      </c>
      <c r="E660">
        <v>1</v>
      </c>
    </row>
    <row r="661" spans="1:5" x14ac:dyDescent="0.25">
      <c r="A661">
        <v>2014</v>
      </c>
      <c r="B661" t="s">
        <v>9607</v>
      </c>
      <c r="C661" t="s">
        <v>154</v>
      </c>
      <c r="D661">
        <v>34296320</v>
      </c>
      <c r="E661">
        <v>1</v>
      </c>
    </row>
    <row r="662" spans="1:5" x14ac:dyDescent="0.25">
      <c r="A662">
        <v>2017</v>
      </c>
      <c r="B662" t="s">
        <v>16442</v>
      </c>
      <c r="C662" t="s">
        <v>154</v>
      </c>
      <c r="D662">
        <v>34121140</v>
      </c>
      <c r="E662">
        <v>1</v>
      </c>
    </row>
    <row r="663" spans="1:5" x14ac:dyDescent="0.25">
      <c r="A663">
        <v>2015</v>
      </c>
      <c r="B663" t="s">
        <v>11825</v>
      </c>
      <c r="C663" t="s">
        <v>271</v>
      </c>
      <c r="D663">
        <v>34030343</v>
      </c>
      <c r="E663">
        <v>1</v>
      </c>
    </row>
    <row r="664" spans="1:5" x14ac:dyDescent="0.25">
      <c r="A664">
        <v>2017</v>
      </c>
      <c r="B664" t="s">
        <v>16445</v>
      </c>
      <c r="C664" t="e">
        <v>#N/A</v>
      </c>
      <c r="D664">
        <v>33800859</v>
      </c>
      <c r="E664">
        <v>1</v>
      </c>
    </row>
    <row r="665" spans="1:5" x14ac:dyDescent="0.25">
      <c r="A665">
        <v>2017</v>
      </c>
      <c r="B665" t="s">
        <v>16447</v>
      </c>
      <c r="C665" t="s">
        <v>154</v>
      </c>
      <c r="D665">
        <v>33700160</v>
      </c>
      <c r="E665">
        <v>1</v>
      </c>
    </row>
    <row r="666" spans="1:5" x14ac:dyDescent="0.25">
      <c r="A666">
        <v>2014</v>
      </c>
      <c r="B666" t="s">
        <v>9609</v>
      </c>
      <c r="C666" t="s">
        <v>51</v>
      </c>
      <c r="D666">
        <v>33680992</v>
      </c>
      <c r="E666">
        <v>1</v>
      </c>
    </row>
    <row r="667" spans="1:5" x14ac:dyDescent="0.25">
      <c r="A667">
        <v>2010</v>
      </c>
      <c r="B667" t="s">
        <v>621</v>
      </c>
      <c r="C667" t="s">
        <v>263</v>
      </c>
      <c r="D667">
        <v>33644788</v>
      </c>
      <c r="E667">
        <v>1</v>
      </c>
    </row>
    <row r="668" spans="1:5" x14ac:dyDescent="0.25">
      <c r="A668">
        <v>2013</v>
      </c>
      <c r="B668" t="s">
        <v>7303</v>
      </c>
      <c r="C668" t="s">
        <v>94</v>
      </c>
      <c r="D668">
        <v>33618855</v>
      </c>
      <c r="E668">
        <v>1</v>
      </c>
    </row>
    <row r="669" spans="1:5" x14ac:dyDescent="0.25">
      <c r="A669">
        <v>2010</v>
      </c>
      <c r="B669" t="s">
        <v>624</v>
      </c>
      <c r="C669" t="s">
        <v>94</v>
      </c>
      <c r="D669">
        <v>33601190</v>
      </c>
      <c r="E669">
        <v>1</v>
      </c>
    </row>
    <row r="670" spans="1:5" x14ac:dyDescent="0.25">
      <c r="A670">
        <v>2012</v>
      </c>
      <c r="B670" t="s">
        <v>5145</v>
      </c>
      <c r="C670" t="e">
        <v>#N/A</v>
      </c>
      <c r="D670">
        <v>33449086</v>
      </c>
      <c r="E670">
        <v>1</v>
      </c>
    </row>
    <row r="671" spans="1:5" x14ac:dyDescent="0.25">
      <c r="A671">
        <v>2013</v>
      </c>
      <c r="B671" t="s">
        <v>7305</v>
      </c>
      <c r="C671" t="e">
        <v>#N/A</v>
      </c>
      <c r="D671">
        <v>33405481</v>
      </c>
      <c r="E671">
        <v>1</v>
      </c>
    </row>
    <row r="672" spans="1:5" x14ac:dyDescent="0.25">
      <c r="A672">
        <v>2017</v>
      </c>
      <c r="B672" t="s">
        <v>16451</v>
      </c>
      <c r="C672" t="s">
        <v>51</v>
      </c>
      <c r="D672">
        <v>33370166</v>
      </c>
      <c r="E672">
        <v>1</v>
      </c>
    </row>
    <row r="673" spans="1:5" x14ac:dyDescent="0.25">
      <c r="A673">
        <v>2015</v>
      </c>
      <c r="B673" t="s">
        <v>11828</v>
      </c>
      <c r="C673" t="e">
        <v>#N/A</v>
      </c>
      <c r="D673">
        <v>33307793</v>
      </c>
      <c r="E673">
        <v>1</v>
      </c>
    </row>
    <row r="674" spans="1:5" x14ac:dyDescent="0.25">
      <c r="A674">
        <v>2015</v>
      </c>
      <c r="B674" t="s">
        <v>11830</v>
      </c>
      <c r="C674" t="s">
        <v>263</v>
      </c>
      <c r="D674">
        <v>33078266</v>
      </c>
      <c r="E674">
        <v>1</v>
      </c>
    </row>
    <row r="675" spans="1:5" x14ac:dyDescent="0.25">
      <c r="A675">
        <v>2011</v>
      </c>
      <c r="B675" t="s">
        <v>2917</v>
      </c>
      <c r="C675" t="e">
        <v>#N/A</v>
      </c>
      <c r="D675">
        <v>33047633</v>
      </c>
      <c r="E675">
        <v>1</v>
      </c>
    </row>
    <row r="676" spans="1:5" x14ac:dyDescent="0.25">
      <c r="A676">
        <v>2011</v>
      </c>
      <c r="B676" t="s">
        <v>2925</v>
      </c>
      <c r="C676" t="s">
        <v>154</v>
      </c>
      <c r="D676">
        <v>33035397</v>
      </c>
      <c r="E676">
        <v>1</v>
      </c>
    </row>
    <row r="677" spans="1:5" x14ac:dyDescent="0.25">
      <c r="A677">
        <v>2010</v>
      </c>
      <c r="B677" t="s">
        <v>629</v>
      </c>
      <c r="C677" t="s">
        <v>154</v>
      </c>
      <c r="D677">
        <v>32746941</v>
      </c>
      <c r="E677">
        <v>1</v>
      </c>
    </row>
    <row r="678" spans="1:5" x14ac:dyDescent="0.25">
      <c r="A678">
        <v>2010</v>
      </c>
      <c r="B678" t="s">
        <v>635</v>
      </c>
      <c r="C678" t="s">
        <v>30</v>
      </c>
      <c r="D678">
        <v>32680633</v>
      </c>
      <c r="E678">
        <v>1</v>
      </c>
    </row>
    <row r="679" spans="1:5" x14ac:dyDescent="0.25">
      <c r="A679">
        <v>2016</v>
      </c>
      <c r="B679" t="s">
        <v>14100</v>
      </c>
      <c r="C679" t="e">
        <v>#N/A</v>
      </c>
      <c r="D679">
        <v>32492859</v>
      </c>
      <c r="E679">
        <v>1</v>
      </c>
    </row>
    <row r="680" spans="1:5" x14ac:dyDescent="0.25">
      <c r="A680">
        <v>2015</v>
      </c>
      <c r="B680" t="s">
        <v>11834</v>
      </c>
      <c r="C680" t="s">
        <v>94</v>
      </c>
      <c r="D680">
        <v>32482090</v>
      </c>
      <c r="E680">
        <v>1</v>
      </c>
    </row>
    <row r="681" spans="1:5" x14ac:dyDescent="0.25">
      <c r="A681">
        <v>2014</v>
      </c>
      <c r="B681" t="s">
        <v>9611</v>
      </c>
      <c r="C681" t="s">
        <v>51</v>
      </c>
      <c r="D681">
        <v>32462372</v>
      </c>
      <c r="E681">
        <v>1</v>
      </c>
    </row>
    <row r="682" spans="1:5" x14ac:dyDescent="0.25">
      <c r="A682">
        <v>2014</v>
      </c>
      <c r="B682" t="s">
        <v>9615</v>
      </c>
      <c r="C682" t="e">
        <v>#N/A</v>
      </c>
      <c r="D682">
        <v>32381217</v>
      </c>
      <c r="E682">
        <v>1</v>
      </c>
    </row>
    <row r="683" spans="1:5" x14ac:dyDescent="0.25">
      <c r="A683">
        <v>2015</v>
      </c>
      <c r="B683" t="s">
        <v>11838</v>
      </c>
      <c r="C683" t="s">
        <v>154</v>
      </c>
      <c r="D683">
        <v>32363404</v>
      </c>
      <c r="E683">
        <v>1</v>
      </c>
    </row>
    <row r="684" spans="1:5" x14ac:dyDescent="0.25">
      <c r="A684">
        <v>2013</v>
      </c>
      <c r="B684" t="s">
        <v>7308</v>
      </c>
      <c r="C684" t="s">
        <v>63</v>
      </c>
      <c r="D684">
        <v>32244051</v>
      </c>
      <c r="E684">
        <v>1</v>
      </c>
    </row>
    <row r="685" spans="1:5" x14ac:dyDescent="0.25">
      <c r="A685">
        <v>2017</v>
      </c>
      <c r="B685" t="s">
        <v>16454</v>
      </c>
      <c r="C685" t="s">
        <v>154</v>
      </c>
      <c r="D685">
        <v>32187017</v>
      </c>
      <c r="E685">
        <v>1</v>
      </c>
    </row>
    <row r="686" spans="1:5" x14ac:dyDescent="0.25">
      <c r="A686">
        <v>2013</v>
      </c>
      <c r="B686" t="s">
        <v>7310</v>
      </c>
      <c r="C686" t="e">
        <v>#N/A</v>
      </c>
      <c r="D686">
        <v>32172757</v>
      </c>
      <c r="E686">
        <v>1</v>
      </c>
    </row>
    <row r="687" spans="1:5" x14ac:dyDescent="0.25">
      <c r="A687">
        <v>2017</v>
      </c>
      <c r="B687" t="s">
        <v>16458</v>
      </c>
      <c r="C687" t="e">
        <v>#N/A</v>
      </c>
      <c r="D687">
        <v>32149404</v>
      </c>
      <c r="E687">
        <v>1</v>
      </c>
    </row>
    <row r="688" spans="1:5" x14ac:dyDescent="0.25">
      <c r="A688">
        <v>2013</v>
      </c>
      <c r="B688" t="s">
        <v>7312</v>
      </c>
      <c r="C688" t="e">
        <v>#N/A</v>
      </c>
      <c r="D688">
        <v>32015787</v>
      </c>
      <c r="E688">
        <v>1</v>
      </c>
    </row>
    <row r="689" spans="1:5" x14ac:dyDescent="0.25">
      <c r="A689">
        <v>2010</v>
      </c>
      <c r="B689" t="s">
        <v>642</v>
      </c>
      <c r="C689" t="s">
        <v>51</v>
      </c>
      <c r="D689">
        <v>32010860</v>
      </c>
      <c r="E689">
        <v>1</v>
      </c>
    </row>
    <row r="690" spans="1:5" x14ac:dyDescent="0.25">
      <c r="A690">
        <v>2015</v>
      </c>
      <c r="B690" t="s">
        <v>11841</v>
      </c>
      <c r="C690" t="s">
        <v>263</v>
      </c>
      <c r="D690">
        <v>32000304</v>
      </c>
      <c r="E690">
        <v>1</v>
      </c>
    </row>
    <row r="691" spans="1:5" x14ac:dyDescent="0.25">
      <c r="A691">
        <v>2016</v>
      </c>
      <c r="B691" t="s">
        <v>14103</v>
      </c>
      <c r="C691" t="e">
        <v>#N/A</v>
      </c>
      <c r="D691">
        <v>31886361</v>
      </c>
      <c r="E691">
        <v>1</v>
      </c>
    </row>
    <row r="692" spans="1:5" x14ac:dyDescent="0.25">
      <c r="A692">
        <v>2011</v>
      </c>
      <c r="B692" t="s">
        <v>2928</v>
      </c>
      <c r="C692" t="s">
        <v>154</v>
      </c>
      <c r="D692">
        <v>31847881</v>
      </c>
      <c r="E692">
        <v>1</v>
      </c>
    </row>
    <row r="693" spans="1:5" x14ac:dyDescent="0.25">
      <c r="A693">
        <v>2012</v>
      </c>
      <c r="B693" t="s">
        <v>5148</v>
      </c>
      <c r="C693" t="e">
        <v>#N/A</v>
      </c>
      <c r="D693">
        <v>31611916</v>
      </c>
      <c r="E693">
        <v>1</v>
      </c>
    </row>
    <row r="694" spans="1:5" x14ac:dyDescent="0.25">
      <c r="A694">
        <v>2015</v>
      </c>
      <c r="B694" t="s">
        <v>11843</v>
      </c>
      <c r="C694" t="s">
        <v>163</v>
      </c>
      <c r="D694">
        <v>31569268</v>
      </c>
      <c r="E694">
        <v>1</v>
      </c>
    </row>
    <row r="695" spans="1:5" x14ac:dyDescent="0.25">
      <c r="A695">
        <v>2010</v>
      </c>
      <c r="B695" t="s">
        <v>645</v>
      </c>
      <c r="C695" t="s">
        <v>94</v>
      </c>
      <c r="D695">
        <v>31524275</v>
      </c>
      <c r="E695">
        <v>1</v>
      </c>
    </row>
    <row r="696" spans="1:5" x14ac:dyDescent="0.25">
      <c r="A696">
        <v>2014</v>
      </c>
      <c r="B696" t="s">
        <v>9620</v>
      </c>
      <c r="C696" t="e">
        <v>#N/A</v>
      </c>
      <c r="D696">
        <v>31424003</v>
      </c>
      <c r="E696">
        <v>1</v>
      </c>
    </row>
    <row r="697" spans="1:5" x14ac:dyDescent="0.25">
      <c r="A697">
        <v>2013</v>
      </c>
      <c r="B697" t="s">
        <v>7315</v>
      </c>
      <c r="C697" t="s">
        <v>163</v>
      </c>
      <c r="D697">
        <v>31165421</v>
      </c>
      <c r="E697">
        <v>1</v>
      </c>
    </row>
    <row r="698" spans="1:5" x14ac:dyDescent="0.25">
      <c r="A698">
        <v>2010</v>
      </c>
      <c r="B698" t="s">
        <v>650</v>
      </c>
      <c r="C698" t="s">
        <v>94</v>
      </c>
      <c r="D698">
        <v>31162545</v>
      </c>
      <c r="E698">
        <v>1</v>
      </c>
    </row>
    <row r="699" spans="1:5" x14ac:dyDescent="0.25">
      <c r="A699">
        <v>2016</v>
      </c>
      <c r="B699" t="s">
        <v>14105</v>
      </c>
      <c r="C699" t="s">
        <v>271</v>
      </c>
      <c r="D699">
        <v>31153464</v>
      </c>
      <c r="E699">
        <v>1</v>
      </c>
    </row>
    <row r="700" spans="1:5" x14ac:dyDescent="0.25">
      <c r="A700">
        <v>2015</v>
      </c>
      <c r="B700" t="s">
        <v>11846</v>
      </c>
      <c r="C700" t="s">
        <v>94</v>
      </c>
      <c r="D700">
        <v>31090320</v>
      </c>
      <c r="E700">
        <v>1</v>
      </c>
    </row>
    <row r="701" spans="1:5" x14ac:dyDescent="0.25">
      <c r="A701">
        <v>2012</v>
      </c>
      <c r="B701" t="s">
        <v>5151</v>
      </c>
      <c r="C701" t="s">
        <v>163</v>
      </c>
      <c r="D701">
        <v>31051126</v>
      </c>
      <c r="E701">
        <v>1</v>
      </c>
    </row>
    <row r="702" spans="1:5" x14ac:dyDescent="0.25">
      <c r="A702">
        <v>2016</v>
      </c>
      <c r="B702" t="s">
        <v>14109</v>
      </c>
      <c r="C702" t="e">
        <v>#N/A</v>
      </c>
      <c r="D702">
        <v>31016021</v>
      </c>
      <c r="E702">
        <v>1</v>
      </c>
    </row>
    <row r="703" spans="1:5" x14ac:dyDescent="0.25">
      <c r="A703">
        <v>2010</v>
      </c>
      <c r="B703" t="s">
        <v>655</v>
      </c>
      <c r="C703" t="s">
        <v>51</v>
      </c>
      <c r="D703">
        <v>31011732</v>
      </c>
      <c r="E703">
        <v>1</v>
      </c>
    </row>
    <row r="704" spans="1:5" x14ac:dyDescent="0.25">
      <c r="A704">
        <v>2012</v>
      </c>
      <c r="B704" t="s">
        <v>5156</v>
      </c>
      <c r="C704" t="s">
        <v>154</v>
      </c>
      <c r="D704">
        <v>30932113</v>
      </c>
      <c r="E704">
        <v>1</v>
      </c>
    </row>
    <row r="705" spans="1:5" x14ac:dyDescent="0.25">
      <c r="A705">
        <v>2017</v>
      </c>
      <c r="B705" t="s">
        <v>16463</v>
      </c>
      <c r="C705" t="e">
        <v>#N/A</v>
      </c>
      <c r="D705">
        <v>30718107</v>
      </c>
      <c r="E705">
        <v>1</v>
      </c>
    </row>
    <row r="706" spans="1:5" x14ac:dyDescent="0.25">
      <c r="A706">
        <v>2014</v>
      </c>
      <c r="B706" t="s">
        <v>9622</v>
      </c>
      <c r="C706" t="s">
        <v>94</v>
      </c>
      <c r="D706">
        <v>30703100</v>
      </c>
      <c r="E706">
        <v>1</v>
      </c>
    </row>
    <row r="707" spans="1:5" x14ac:dyDescent="0.25">
      <c r="A707">
        <v>2014</v>
      </c>
      <c r="B707" t="s">
        <v>9625</v>
      </c>
      <c r="C707" t="e">
        <v>#N/A</v>
      </c>
      <c r="D707">
        <v>30697999</v>
      </c>
      <c r="E707">
        <v>1</v>
      </c>
    </row>
    <row r="708" spans="1:5" x14ac:dyDescent="0.25">
      <c r="A708">
        <v>2013</v>
      </c>
      <c r="B708" t="s">
        <v>7319</v>
      </c>
      <c r="C708" t="s">
        <v>30</v>
      </c>
      <c r="D708">
        <v>30664106</v>
      </c>
      <c r="E708">
        <v>1</v>
      </c>
    </row>
    <row r="709" spans="1:5" x14ac:dyDescent="0.25">
      <c r="A709">
        <v>2014</v>
      </c>
      <c r="B709" t="s">
        <v>9631</v>
      </c>
      <c r="C709" t="s">
        <v>163</v>
      </c>
      <c r="D709">
        <v>30577122</v>
      </c>
      <c r="E709">
        <v>1</v>
      </c>
    </row>
    <row r="710" spans="1:5" x14ac:dyDescent="0.25">
      <c r="A710">
        <v>2016</v>
      </c>
      <c r="B710" t="s">
        <v>14111</v>
      </c>
      <c r="C710" t="s">
        <v>94</v>
      </c>
      <c r="D710">
        <v>30498085</v>
      </c>
      <c r="E710">
        <v>1</v>
      </c>
    </row>
    <row r="711" spans="1:5" x14ac:dyDescent="0.25">
      <c r="A711">
        <v>2011</v>
      </c>
      <c r="B711" t="s">
        <v>2934</v>
      </c>
      <c r="C711" t="s">
        <v>263</v>
      </c>
      <c r="D711">
        <v>30441326</v>
      </c>
      <c r="E711">
        <v>1</v>
      </c>
    </row>
    <row r="712" spans="1:5" x14ac:dyDescent="0.25">
      <c r="A712">
        <v>2017</v>
      </c>
      <c r="B712" t="s">
        <v>16468</v>
      </c>
      <c r="C712" t="e">
        <v>#N/A</v>
      </c>
      <c r="D712">
        <v>30353973</v>
      </c>
      <c r="E712">
        <v>1</v>
      </c>
    </row>
    <row r="713" spans="1:5" x14ac:dyDescent="0.25">
      <c r="A713">
        <v>2017</v>
      </c>
      <c r="B713" t="s">
        <v>16472</v>
      </c>
      <c r="C713" t="s">
        <v>263</v>
      </c>
      <c r="D713">
        <v>30348555</v>
      </c>
      <c r="E713">
        <v>1</v>
      </c>
    </row>
    <row r="714" spans="1:5" x14ac:dyDescent="0.25">
      <c r="A714">
        <v>2017</v>
      </c>
      <c r="B714" t="s">
        <v>16475</v>
      </c>
      <c r="C714" t="e">
        <v>#N/A</v>
      </c>
      <c r="D714">
        <v>30234022</v>
      </c>
      <c r="E714">
        <v>1</v>
      </c>
    </row>
    <row r="715" spans="1:5" x14ac:dyDescent="0.25">
      <c r="A715">
        <v>2010</v>
      </c>
      <c r="B715" t="s">
        <v>658</v>
      </c>
      <c r="C715" t="s">
        <v>212</v>
      </c>
      <c r="D715">
        <v>30212620</v>
      </c>
      <c r="E715">
        <v>1</v>
      </c>
    </row>
    <row r="716" spans="1:5" x14ac:dyDescent="0.25">
      <c r="A716">
        <v>2014</v>
      </c>
      <c r="B716" t="s">
        <v>9634</v>
      </c>
      <c r="C716" t="s">
        <v>163</v>
      </c>
      <c r="D716">
        <v>30127963</v>
      </c>
      <c r="E716">
        <v>1</v>
      </c>
    </row>
    <row r="717" spans="1:5" x14ac:dyDescent="0.25">
      <c r="A717">
        <v>2010</v>
      </c>
      <c r="B717" t="s">
        <v>661</v>
      </c>
      <c r="C717" t="e">
        <v>#N/A</v>
      </c>
      <c r="D717" s="5">
        <v>30101577</v>
      </c>
      <c r="E717">
        <v>1</v>
      </c>
    </row>
    <row r="718" spans="1:5" x14ac:dyDescent="0.25">
      <c r="A718">
        <v>2011</v>
      </c>
      <c r="B718" t="s">
        <v>2937</v>
      </c>
      <c r="C718" t="e">
        <v>#N/A</v>
      </c>
      <c r="D718">
        <v>30017992</v>
      </c>
      <c r="E718">
        <v>1</v>
      </c>
    </row>
    <row r="719" spans="1:5" x14ac:dyDescent="0.25">
      <c r="A719">
        <v>2017</v>
      </c>
      <c r="B719" t="s">
        <v>16479</v>
      </c>
      <c r="C719" t="e">
        <v>#N/A</v>
      </c>
      <c r="D719">
        <v>30014539</v>
      </c>
      <c r="E719">
        <v>1</v>
      </c>
    </row>
    <row r="720" spans="1:5" x14ac:dyDescent="0.25">
      <c r="A720">
        <v>2017</v>
      </c>
      <c r="B720" t="s">
        <v>16484</v>
      </c>
      <c r="C720" t="e">
        <v>#N/A</v>
      </c>
      <c r="D720">
        <v>29819114</v>
      </c>
      <c r="E720">
        <v>1</v>
      </c>
    </row>
    <row r="721" spans="1:5" x14ac:dyDescent="0.25">
      <c r="A721">
        <v>2013</v>
      </c>
      <c r="B721" t="s">
        <v>7322</v>
      </c>
      <c r="C721" t="s">
        <v>154</v>
      </c>
      <c r="D721">
        <v>29807260</v>
      </c>
      <c r="E721">
        <v>1</v>
      </c>
    </row>
    <row r="722" spans="1:5" x14ac:dyDescent="0.25">
      <c r="A722">
        <v>2016</v>
      </c>
      <c r="B722" t="s">
        <v>14115</v>
      </c>
      <c r="C722" t="s">
        <v>163</v>
      </c>
      <c r="D722">
        <v>29747603</v>
      </c>
      <c r="E722">
        <v>1</v>
      </c>
    </row>
    <row r="723" spans="1:5" x14ac:dyDescent="0.25">
      <c r="A723">
        <v>2015</v>
      </c>
      <c r="B723" t="s">
        <v>11849</v>
      </c>
      <c r="C723" t="e">
        <v>#N/A</v>
      </c>
      <c r="D723">
        <v>29504281</v>
      </c>
      <c r="E723">
        <v>1</v>
      </c>
    </row>
    <row r="724" spans="1:5" x14ac:dyDescent="0.25">
      <c r="A724">
        <v>2011</v>
      </c>
      <c r="B724" t="s">
        <v>2944</v>
      </c>
      <c r="C724" t="e">
        <v>#N/A</v>
      </c>
      <c r="D724">
        <v>29136626</v>
      </c>
      <c r="E724">
        <v>1</v>
      </c>
    </row>
    <row r="725" spans="1:5" x14ac:dyDescent="0.25">
      <c r="A725">
        <v>2011</v>
      </c>
      <c r="B725" t="s">
        <v>2947</v>
      </c>
      <c r="C725" t="e">
        <v>#N/A</v>
      </c>
      <c r="D725">
        <v>29121498</v>
      </c>
      <c r="E725">
        <v>1</v>
      </c>
    </row>
    <row r="726" spans="1:5" x14ac:dyDescent="0.25">
      <c r="A726">
        <v>2010</v>
      </c>
      <c r="B726" t="s">
        <v>665</v>
      </c>
      <c r="C726" t="e">
        <v>#N/A</v>
      </c>
      <c r="D726">
        <v>29011215</v>
      </c>
      <c r="E726">
        <v>1</v>
      </c>
    </row>
    <row r="727" spans="1:5" x14ac:dyDescent="0.25">
      <c r="A727">
        <v>2012</v>
      </c>
      <c r="B727" t="s">
        <v>5159</v>
      </c>
      <c r="C727" t="e">
        <v>#N/A</v>
      </c>
      <c r="D727">
        <v>28972764</v>
      </c>
      <c r="E727">
        <v>1</v>
      </c>
    </row>
    <row r="728" spans="1:5" x14ac:dyDescent="0.25">
      <c r="A728">
        <v>2013</v>
      </c>
      <c r="B728" t="s">
        <v>7326</v>
      </c>
      <c r="C728" t="s">
        <v>163</v>
      </c>
      <c r="D728">
        <v>28873374</v>
      </c>
      <c r="E728">
        <v>1</v>
      </c>
    </row>
    <row r="729" spans="1:5" x14ac:dyDescent="0.25">
      <c r="A729">
        <v>2016</v>
      </c>
      <c r="B729" t="s">
        <v>14119</v>
      </c>
      <c r="C729" t="s">
        <v>51</v>
      </c>
      <c r="D729">
        <v>28848693</v>
      </c>
      <c r="E729">
        <v>1</v>
      </c>
    </row>
    <row r="730" spans="1:5" x14ac:dyDescent="0.25">
      <c r="A730">
        <v>2014</v>
      </c>
      <c r="B730" t="s">
        <v>9637</v>
      </c>
      <c r="C730" t="s">
        <v>63</v>
      </c>
      <c r="D730">
        <v>28842237</v>
      </c>
      <c r="E730">
        <v>1</v>
      </c>
    </row>
    <row r="731" spans="1:5" x14ac:dyDescent="0.25">
      <c r="A731">
        <v>2012</v>
      </c>
      <c r="B731" t="s">
        <v>5162</v>
      </c>
      <c r="C731" t="s">
        <v>94</v>
      </c>
      <c r="D731">
        <v>28835528</v>
      </c>
      <c r="E731">
        <v>1</v>
      </c>
    </row>
    <row r="732" spans="1:5" x14ac:dyDescent="0.25">
      <c r="A732">
        <v>2013</v>
      </c>
      <c r="B732" t="s">
        <v>7328</v>
      </c>
      <c r="C732" t="s">
        <v>94</v>
      </c>
      <c r="D732">
        <v>28795985</v>
      </c>
      <c r="E732">
        <v>1</v>
      </c>
    </row>
    <row r="733" spans="1:5" x14ac:dyDescent="0.25">
      <c r="A733">
        <v>2015</v>
      </c>
      <c r="B733" t="s">
        <v>11855</v>
      </c>
      <c r="C733" t="s">
        <v>154</v>
      </c>
      <c r="D733">
        <v>28782481</v>
      </c>
      <c r="E733">
        <v>1</v>
      </c>
    </row>
    <row r="734" spans="1:5" x14ac:dyDescent="0.25">
      <c r="A734">
        <v>2017</v>
      </c>
      <c r="B734" t="s">
        <v>16489</v>
      </c>
      <c r="C734" t="e">
        <v>#N/A</v>
      </c>
      <c r="D734">
        <v>28780744</v>
      </c>
      <c r="E734">
        <v>1</v>
      </c>
    </row>
    <row r="735" spans="1:5" x14ac:dyDescent="0.25">
      <c r="A735">
        <v>2017</v>
      </c>
      <c r="B735" t="s">
        <v>16494</v>
      </c>
      <c r="C735" t="e">
        <v>#N/A</v>
      </c>
      <c r="D735">
        <v>28370522</v>
      </c>
      <c r="E735">
        <v>1</v>
      </c>
    </row>
    <row r="736" spans="1:5" x14ac:dyDescent="0.25">
      <c r="A736">
        <v>2011</v>
      </c>
      <c r="B736" t="s">
        <v>2950</v>
      </c>
      <c r="C736" t="s">
        <v>271</v>
      </c>
      <c r="D736">
        <v>28087155</v>
      </c>
      <c r="E736">
        <v>1</v>
      </c>
    </row>
    <row r="737" spans="1:5" x14ac:dyDescent="0.25">
      <c r="A737">
        <v>2011</v>
      </c>
      <c r="B737" t="s">
        <v>2954</v>
      </c>
      <c r="C737" t="e">
        <v>#N/A</v>
      </c>
      <c r="D737">
        <v>27865571</v>
      </c>
      <c r="E737">
        <v>1</v>
      </c>
    </row>
    <row r="738" spans="1:5" x14ac:dyDescent="0.25">
      <c r="A738">
        <v>2016</v>
      </c>
      <c r="B738" t="s">
        <v>14122</v>
      </c>
      <c r="C738" t="e">
        <v>#N/A</v>
      </c>
      <c r="D738">
        <v>27854932</v>
      </c>
      <c r="E738">
        <v>1</v>
      </c>
    </row>
    <row r="739" spans="1:5" x14ac:dyDescent="0.25">
      <c r="A739">
        <v>2017</v>
      </c>
      <c r="B739" t="s">
        <v>16498</v>
      </c>
      <c r="C739" t="s">
        <v>51</v>
      </c>
      <c r="D739">
        <v>27793018</v>
      </c>
      <c r="E739">
        <v>1</v>
      </c>
    </row>
    <row r="740" spans="1:5" x14ac:dyDescent="0.25">
      <c r="A740">
        <v>2017</v>
      </c>
      <c r="B740" t="s">
        <v>16502</v>
      </c>
      <c r="C740" t="e">
        <v>#N/A</v>
      </c>
      <c r="D740">
        <v>27780977</v>
      </c>
      <c r="E740">
        <v>1</v>
      </c>
    </row>
    <row r="741" spans="1:5" x14ac:dyDescent="0.25">
      <c r="A741">
        <v>2010</v>
      </c>
      <c r="B741" t="s">
        <v>671</v>
      </c>
      <c r="C741" t="e">
        <v>#N/A</v>
      </c>
      <c r="D741">
        <v>27779426</v>
      </c>
      <c r="E741">
        <v>1</v>
      </c>
    </row>
    <row r="742" spans="1:5" x14ac:dyDescent="0.25">
      <c r="A742">
        <v>2015</v>
      </c>
      <c r="B742" t="s">
        <v>11860</v>
      </c>
      <c r="C742" t="e">
        <v>#N/A</v>
      </c>
      <c r="D742">
        <v>27740955</v>
      </c>
      <c r="E742">
        <v>1</v>
      </c>
    </row>
    <row r="743" spans="1:5" x14ac:dyDescent="0.25">
      <c r="A743">
        <v>2016</v>
      </c>
      <c r="B743" t="s">
        <v>14126</v>
      </c>
      <c r="C743" t="s">
        <v>30</v>
      </c>
      <c r="D743">
        <v>27569558</v>
      </c>
      <c r="E743">
        <v>1</v>
      </c>
    </row>
    <row r="744" spans="1:5" x14ac:dyDescent="0.25">
      <c r="A744">
        <v>2016</v>
      </c>
      <c r="B744" t="s">
        <v>14128</v>
      </c>
      <c r="C744" t="e">
        <v>#N/A</v>
      </c>
      <c r="D744">
        <v>27383770</v>
      </c>
      <c r="E744">
        <v>1</v>
      </c>
    </row>
    <row r="745" spans="1:5" x14ac:dyDescent="0.25">
      <c r="A745">
        <v>2015</v>
      </c>
      <c r="B745" t="s">
        <v>11863</v>
      </c>
      <c r="C745" t="e">
        <v>#N/A</v>
      </c>
      <c r="D745">
        <v>27367660</v>
      </c>
      <c r="E745">
        <v>1</v>
      </c>
    </row>
    <row r="746" spans="1:5" x14ac:dyDescent="0.25">
      <c r="A746">
        <v>2013</v>
      </c>
      <c r="B746" t="s">
        <v>7331</v>
      </c>
      <c r="C746" t="e">
        <v>#N/A</v>
      </c>
      <c r="D746">
        <v>27298285</v>
      </c>
      <c r="E746">
        <v>1</v>
      </c>
    </row>
    <row r="747" spans="1:5" x14ac:dyDescent="0.25">
      <c r="A747">
        <v>2015</v>
      </c>
      <c r="B747" t="s">
        <v>11868</v>
      </c>
      <c r="C747" t="e">
        <v>#N/A</v>
      </c>
      <c r="D747">
        <v>27288872</v>
      </c>
      <c r="E747">
        <v>1</v>
      </c>
    </row>
    <row r="748" spans="1:5" x14ac:dyDescent="0.25">
      <c r="A748">
        <v>2012</v>
      </c>
      <c r="B748" t="s">
        <v>5165</v>
      </c>
      <c r="C748" t="s">
        <v>154</v>
      </c>
      <c r="D748">
        <v>27108272</v>
      </c>
      <c r="E748">
        <v>1</v>
      </c>
    </row>
    <row r="749" spans="1:5" x14ac:dyDescent="0.25">
      <c r="A749">
        <v>2017</v>
      </c>
      <c r="B749" t="s">
        <v>16505</v>
      </c>
      <c r="C749" t="e">
        <v>#N/A</v>
      </c>
      <c r="D749">
        <v>27020284</v>
      </c>
      <c r="E749">
        <v>1</v>
      </c>
    </row>
    <row r="750" spans="1:5" x14ac:dyDescent="0.25">
      <c r="A750">
        <v>2016</v>
      </c>
      <c r="B750" t="s">
        <v>14133</v>
      </c>
      <c r="C750" t="e">
        <v>#N/A</v>
      </c>
      <c r="D750">
        <v>27007844</v>
      </c>
      <c r="E750">
        <v>1</v>
      </c>
    </row>
    <row r="751" spans="1:5" x14ac:dyDescent="0.25">
      <c r="A751">
        <v>2013</v>
      </c>
      <c r="B751" t="s">
        <v>7335</v>
      </c>
      <c r="C751" t="s">
        <v>94</v>
      </c>
      <c r="D751">
        <v>26947624</v>
      </c>
      <c r="E751">
        <v>1</v>
      </c>
    </row>
    <row r="752" spans="1:5" x14ac:dyDescent="0.25">
      <c r="A752">
        <v>2015</v>
      </c>
      <c r="B752" t="s">
        <v>11872</v>
      </c>
      <c r="C752" t="s">
        <v>163</v>
      </c>
      <c r="D752">
        <v>26822144</v>
      </c>
      <c r="E752">
        <v>1</v>
      </c>
    </row>
    <row r="753" spans="1:5" x14ac:dyDescent="0.25">
      <c r="A753">
        <v>2014</v>
      </c>
      <c r="B753" t="s">
        <v>9639</v>
      </c>
      <c r="C753" t="e">
        <v>#N/A</v>
      </c>
      <c r="D753">
        <v>26766213</v>
      </c>
      <c r="E753">
        <v>1</v>
      </c>
    </row>
    <row r="754" spans="1:5" x14ac:dyDescent="0.25">
      <c r="A754">
        <v>2011</v>
      </c>
      <c r="B754" t="s">
        <v>2957</v>
      </c>
      <c r="C754" t="s">
        <v>30</v>
      </c>
      <c r="D754">
        <v>26692846</v>
      </c>
      <c r="E754">
        <v>1</v>
      </c>
    </row>
    <row r="755" spans="1:5" x14ac:dyDescent="0.25">
      <c r="A755">
        <v>2013</v>
      </c>
      <c r="B755" t="s">
        <v>7340</v>
      </c>
      <c r="C755" t="e">
        <v>#N/A</v>
      </c>
      <c r="D755">
        <v>26627201</v>
      </c>
      <c r="E755">
        <v>1</v>
      </c>
    </row>
    <row r="756" spans="1:5" x14ac:dyDescent="0.25">
      <c r="A756">
        <v>2016</v>
      </c>
      <c r="B756" t="s">
        <v>14137</v>
      </c>
      <c r="C756" t="e">
        <v>#N/A</v>
      </c>
      <c r="D756">
        <v>26594261</v>
      </c>
      <c r="E756">
        <v>1</v>
      </c>
    </row>
    <row r="757" spans="1:5" x14ac:dyDescent="0.25">
      <c r="A757">
        <v>2010</v>
      </c>
      <c r="B757" t="s">
        <v>676</v>
      </c>
      <c r="C757" t="s">
        <v>263</v>
      </c>
      <c r="D757">
        <v>26593646</v>
      </c>
      <c r="E757">
        <v>1</v>
      </c>
    </row>
    <row r="758" spans="1:5" x14ac:dyDescent="0.25">
      <c r="A758">
        <v>2015</v>
      </c>
      <c r="B758" t="s">
        <v>11874</v>
      </c>
      <c r="C758" t="e">
        <v>#N/A</v>
      </c>
      <c r="D758">
        <v>26501323</v>
      </c>
      <c r="E758">
        <v>1</v>
      </c>
    </row>
    <row r="759" spans="1:5" x14ac:dyDescent="0.25">
      <c r="A759">
        <v>2015</v>
      </c>
      <c r="B759" t="s">
        <v>11878</v>
      </c>
      <c r="C759" t="s">
        <v>154</v>
      </c>
      <c r="D759">
        <v>26461644</v>
      </c>
      <c r="E759">
        <v>1</v>
      </c>
    </row>
    <row r="760" spans="1:5" x14ac:dyDescent="0.25">
      <c r="A760">
        <v>2012</v>
      </c>
      <c r="B760" t="s">
        <v>5174</v>
      </c>
      <c r="C760" t="s">
        <v>271</v>
      </c>
      <c r="D760">
        <v>26414527</v>
      </c>
      <c r="E760">
        <v>1</v>
      </c>
    </row>
    <row r="761" spans="1:5" x14ac:dyDescent="0.25">
      <c r="A761">
        <v>2016</v>
      </c>
      <c r="B761" t="s">
        <v>14141</v>
      </c>
      <c r="C761" t="s">
        <v>51</v>
      </c>
      <c r="D761">
        <v>26410477</v>
      </c>
      <c r="E761">
        <v>1</v>
      </c>
    </row>
    <row r="762" spans="1:5" x14ac:dyDescent="0.25">
      <c r="A762">
        <v>2014</v>
      </c>
      <c r="B762" t="s">
        <v>9641</v>
      </c>
      <c r="C762" t="e">
        <v>#N/A</v>
      </c>
      <c r="D762">
        <v>26307600</v>
      </c>
      <c r="E762">
        <v>1</v>
      </c>
    </row>
    <row r="763" spans="1:5" x14ac:dyDescent="0.25">
      <c r="A763">
        <v>2015</v>
      </c>
      <c r="B763" t="s">
        <v>11880</v>
      </c>
      <c r="C763" t="e">
        <v>#N/A</v>
      </c>
      <c r="D763">
        <v>26302731</v>
      </c>
      <c r="E763">
        <v>1</v>
      </c>
    </row>
    <row r="764" spans="1:5" x14ac:dyDescent="0.25">
      <c r="A764">
        <v>2010</v>
      </c>
      <c r="B764" t="s">
        <v>680</v>
      </c>
      <c r="C764" t="s">
        <v>263</v>
      </c>
      <c r="D764">
        <v>26167002</v>
      </c>
      <c r="E764">
        <v>1</v>
      </c>
    </row>
    <row r="765" spans="1:5" x14ac:dyDescent="0.25">
      <c r="A765">
        <v>2014</v>
      </c>
      <c r="B765" t="s">
        <v>9646</v>
      </c>
      <c r="C765" t="e">
        <v>#N/A</v>
      </c>
      <c r="D765">
        <v>26068955</v>
      </c>
      <c r="E765">
        <v>1</v>
      </c>
    </row>
    <row r="766" spans="1:5" x14ac:dyDescent="0.25">
      <c r="A766">
        <v>2013</v>
      </c>
      <c r="B766" t="s">
        <v>7343</v>
      </c>
      <c r="C766" t="e">
        <v>#N/A</v>
      </c>
      <c r="D766">
        <v>26004851</v>
      </c>
      <c r="E766">
        <v>1</v>
      </c>
    </row>
    <row r="767" spans="1:5" x14ac:dyDescent="0.25">
      <c r="A767">
        <v>2010</v>
      </c>
      <c r="B767" t="s">
        <v>684</v>
      </c>
      <c r="C767" t="e">
        <v>#N/A</v>
      </c>
      <c r="D767">
        <v>25918920</v>
      </c>
      <c r="E767">
        <v>1</v>
      </c>
    </row>
    <row r="768" spans="1:5" x14ac:dyDescent="0.25">
      <c r="A768">
        <v>2012</v>
      </c>
      <c r="B768" t="s">
        <v>5177</v>
      </c>
      <c r="C768" t="e">
        <v>#N/A</v>
      </c>
      <c r="D768">
        <v>25888412</v>
      </c>
      <c r="E768">
        <v>1</v>
      </c>
    </row>
    <row r="769" spans="1:5" x14ac:dyDescent="0.25">
      <c r="A769">
        <v>2015</v>
      </c>
      <c r="B769" t="s">
        <v>11885</v>
      </c>
      <c r="C769" t="e">
        <v>#N/A</v>
      </c>
      <c r="D769">
        <v>25801047</v>
      </c>
      <c r="E769">
        <v>1</v>
      </c>
    </row>
    <row r="770" spans="1:5" x14ac:dyDescent="0.25">
      <c r="A770">
        <v>2011</v>
      </c>
      <c r="B770" t="s">
        <v>2961</v>
      </c>
      <c r="C770" t="e">
        <v>#N/A</v>
      </c>
      <c r="D770">
        <v>25746542</v>
      </c>
      <c r="E770">
        <v>1</v>
      </c>
    </row>
    <row r="771" spans="1:5" x14ac:dyDescent="0.25">
      <c r="A771">
        <v>2010</v>
      </c>
      <c r="B771" t="s">
        <v>689</v>
      </c>
      <c r="C771" t="e">
        <v>#N/A</v>
      </c>
      <c r="D771">
        <v>25702053</v>
      </c>
      <c r="E771">
        <v>1</v>
      </c>
    </row>
    <row r="772" spans="1:5" x14ac:dyDescent="0.25">
      <c r="A772">
        <v>2017</v>
      </c>
      <c r="B772" t="s">
        <v>16508</v>
      </c>
      <c r="C772" t="s">
        <v>154</v>
      </c>
      <c r="D772">
        <v>25584504</v>
      </c>
      <c r="E772">
        <v>1</v>
      </c>
    </row>
    <row r="773" spans="1:5" x14ac:dyDescent="0.25">
      <c r="A773">
        <v>2013</v>
      </c>
      <c r="B773" t="s">
        <v>7347</v>
      </c>
      <c r="C773" t="s">
        <v>154</v>
      </c>
      <c r="D773">
        <v>25568251</v>
      </c>
      <c r="E773">
        <v>1</v>
      </c>
    </row>
    <row r="774" spans="1:5" x14ac:dyDescent="0.25">
      <c r="A774">
        <v>2015</v>
      </c>
      <c r="B774" t="s">
        <v>11887</v>
      </c>
      <c r="C774" t="e">
        <v>#N/A</v>
      </c>
      <c r="D774">
        <v>25442958</v>
      </c>
      <c r="E774">
        <v>1</v>
      </c>
    </row>
    <row r="775" spans="1:5" x14ac:dyDescent="0.25">
      <c r="A775">
        <v>2014</v>
      </c>
      <c r="B775" t="s">
        <v>9650</v>
      </c>
      <c r="C775" t="e">
        <v>#N/A</v>
      </c>
      <c r="D775">
        <v>25352281</v>
      </c>
      <c r="E775">
        <v>1</v>
      </c>
    </row>
    <row r="776" spans="1:5" x14ac:dyDescent="0.25">
      <c r="A776">
        <v>2012</v>
      </c>
      <c r="B776" t="s">
        <v>5181</v>
      </c>
      <c r="C776" t="s">
        <v>51</v>
      </c>
      <c r="D776">
        <v>25326071</v>
      </c>
      <c r="E776">
        <v>1</v>
      </c>
    </row>
    <row r="777" spans="1:5" x14ac:dyDescent="0.25">
      <c r="A777">
        <v>2014</v>
      </c>
      <c r="B777" t="s">
        <v>9654</v>
      </c>
      <c r="C777" t="s">
        <v>51</v>
      </c>
      <c r="D777">
        <v>25317379</v>
      </c>
      <c r="E777">
        <v>1</v>
      </c>
    </row>
    <row r="778" spans="1:5" x14ac:dyDescent="0.25">
      <c r="A778">
        <v>2016</v>
      </c>
      <c r="B778" t="s">
        <v>14144</v>
      </c>
      <c r="C778" t="e">
        <v>#N/A</v>
      </c>
      <c r="D778">
        <v>25138705</v>
      </c>
      <c r="E778">
        <v>1</v>
      </c>
    </row>
    <row r="779" spans="1:5" x14ac:dyDescent="0.25">
      <c r="A779">
        <v>2013</v>
      </c>
      <c r="B779" t="s">
        <v>7351</v>
      </c>
      <c r="C779" t="s">
        <v>63</v>
      </c>
      <c r="D779">
        <v>25135965</v>
      </c>
      <c r="E779">
        <v>1</v>
      </c>
    </row>
    <row r="780" spans="1:5" x14ac:dyDescent="0.25">
      <c r="A780">
        <v>2011</v>
      </c>
      <c r="B780" t="s">
        <v>2967</v>
      </c>
      <c r="C780" t="e">
        <v>#N/A</v>
      </c>
      <c r="D780">
        <v>25124966</v>
      </c>
      <c r="E780">
        <v>1</v>
      </c>
    </row>
    <row r="781" spans="1:5" x14ac:dyDescent="0.25">
      <c r="A781">
        <v>2017</v>
      </c>
      <c r="B781" t="s">
        <v>16511</v>
      </c>
      <c r="C781" t="e">
        <v>#N/A</v>
      </c>
      <c r="D781">
        <v>25113707</v>
      </c>
      <c r="E781">
        <v>1</v>
      </c>
    </row>
    <row r="782" spans="1:5" x14ac:dyDescent="0.25">
      <c r="A782">
        <v>2010</v>
      </c>
      <c r="B782" t="s">
        <v>697</v>
      </c>
      <c r="C782" t="s">
        <v>271</v>
      </c>
      <c r="D782">
        <v>25107267</v>
      </c>
      <c r="E782">
        <v>1</v>
      </c>
    </row>
    <row r="783" spans="1:5" x14ac:dyDescent="0.25">
      <c r="A783">
        <v>2015</v>
      </c>
      <c r="B783" t="s">
        <v>11889</v>
      </c>
      <c r="C783" t="s">
        <v>154</v>
      </c>
      <c r="D783">
        <v>25020758</v>
      </c>
      <c r="E783">
        <v>1</v>
      </c>
    </row>
    <row r="784" spans="1:5" x14ac:dyDescent="0.25">
      <c r="A784">
        <v>2014</v>
      </c>
      <c r="B784" t="s">
        <v>9658</v>
      </c>
      <c r="C784" t="e">
        <v>#N/A</v>
      </c>
      <c r="D784">
        <v>25018119</v>
      </c>
      <c r="E784">
        <v>1</v>
      </c>
    </row>
    <row r="785" spans="1:5" x14ac:dyDescent="0.25">
      <c r="A785">
        <v>2010</v>
      </c>
      <c r="B785" t="s">
        <v>701</v>
      </c>
      <c r="C785" t="e">
        <v>#N/A</v>
      </c>
      <c r="D785">
        <v>25003155</v>
      </c>
      <c r="E785">
        <v>1</v>
      </c>
    </row>
    <row r="786" spans="1:5" x14ac:dyDescent="0.25">
      <c r="A786">
        <v>2011</v>
      </c>
      <c r="B786" t="s">
        <v>2975</v>
      </c>
      <c r="C786" t="e">
        <v>#N/A</v>
      </c>
      <c r="D786">
        <v>24827228</v>
      </c>
      <c r="E786">
        <v>1</v>
      </c>
    </row>
    <row r="787" spans="1:5" x14ac:dyDescent="0.25">
      <c r="A787">
        <v>2011</v>
      </c>
      <c r="B787" t="s">
        <v>2978</v>
      </c>
      <c r="C787" t="e">
        <v>#N/A</v>
      </c>
      <c r="D787">
        <v>24816118</v>
      </c>
      <c r="E787">
        <v>1</v>
      </c>
    </row>
    <row r="788" spans="1:5" x14ac:dyDescent="0.25">
      <c r="A788">
        <v>2017</v>
      </c>
      <c r="B788" t="s">
        <v>16514</v>
      </c>
      <c r="C788" t="e">
        <v>#N/A</v>
      </c>
      <c r="D788">
        <v>24801212</v>
      </c>
      <c r="E788">
        <v>1</v>
      </c>
    </row>
    <row r="789" spans="1:5" x14ac:dyDescent="0.25">
      <c r="A789">
        <v>2010</v>
      </c>
      <c r="B789" t="s">
        <v>708</v>
      </c>
      <c r="C789" t="s">
        <v>154</v>
      </c>
      <c r="D789">
        <v>24719879</v>
      </c>
      <c r="E789">
        <v>1</v>
      </c>
    </row>
    <row r="790" spans="1:5" x14ac:dyDescent="0.25">
      <c r="A790">
        <v>2013</v>
      </c>
      <c r="B790" t="s">
        <v>7354</v>
      </c>
      <c r="C790" t="e">
        <v>#N/A</v>
      </c>
      <c r="D790">
        <v>24477704</v>
      </c>
      <c r="E790">
        <v>1</v>
      </c>
    </row>
    <row r="791" spans="1:5" x14ac:dyDescent="0.25">
      <c r="A791">
        <v>2017</v>
      </c>
      <c r="B791" t="s">
        <v>16516</v>
      </c>
      <c r="C791" t="s">
        <v>51</v>
      </c>
      <c r="D791">
        <v>24449754</v>
      </c>
      <c r="E791">
        <v>1</v>
      </c>
    </row>
    <row r="792" spans="1:5" x14ac:dyDescent="0.25">
      <c r="A792">
        <v>2012</v>
      </c>
      <c r="B792" t="s">
        <v>5185</v>
      </c>
      <c r="C792" t="s">
        <v>163</v>
      </c>
      <c r="D792">
        <v>24397469</v>
      </c>
      <c r="E792">
        <v>1</v>
      </c>
    </row>
    <row r="793" spans="1:5" x14ac:dyDescent="0.25">
      <c r="A793">
        <v>2010</v>
      </c>
      <c r="B793" t="s">
        <v>711</v>
      </c>
      <c r="C793" t="s">
        <v>271</v>
      </c>
      <c r="D793">
        <v>24307086</v>
      </c>
      <c r="E793">
        <v>1</v>
      </c>
    </row>
    <row r="794" spans="1:5" x14ac:dyDescent="0.25">
      <c r="A794">
        <v>2016</v>
      </c>
      <c r="B794" t="s">
        <v>14146</v>
      </c>
      <c r="C794" t="e">
        <v>#N/A</v>
      </c>
      <c r="D794">
        <v>24252420</v>
      </c>
      <c r="E794">
        <v>1</v>
      </c>
    </row>
    <row r="795" spans="1:5" x14ac:dyDescent="0.25">
      <c r="A795">
        <v>2011</v>
      </c>
      <c r="B795" t="s">
        <v>2981</v>
      </c>
      <c r="C795" t="e">
        <v>#N/A</v>
      </c>
      <c r="D795">
        <v>24149393</v>
      </c>
      <c r="E795">
        <v>1</v>
      </c>
    </row>
    <row r="796" spans="1:5" x14ac:dyDescent="0.25">
      <c r="A796">
        <v>2010</v>
      </c>
      <c r="B796" t="s">
        <v>715</v>
      </c>
      <c r="C796" t="s">
        <v>271</v>
      </c>
      <c r="D796">
        <v>24077427</v>
      </c>
      <c r="E796">
        <v>1</v>
      </c>
    </row>
    <row r="797" spans="1:5" x14ac:dyDescent="0.25">
      <c r="A797">
        <v>2011</v>
      </c>
      <c r="B797" t="s">
        <v>2987</v>
      </c>
      <c r="C797" t="e">
        <v>#N/A</v>
      </c>
      <c r="D797">
        <v>24046682</v>
      </c>
      <c r="E797">
        <v>1</v>
      </c>
    </row>
    <row r="798" spans="1:5" x14ac:dyDescent="0.25">
      <c r="A798">
        <v>2010</v>
      </c>
      <c r="B798" t="s">
        <v>720</v>
      </c>
      <c r="C798" t="s">
        <v>154</v>
      </c>
      <c r="D798">
        <v>23591432</v>
      </c>
      <c r="E798">
        <v>1</v>
      </c>
    </row>
    <row r="799" spans="1:5" x14ac:dyDescent="0.25">
      <c r="A799">
        <v>2016</v>
      </c>
      <c r="B799" t="s">
        <v>14152</v>
      </c>
      <c r="C799" t="s">
        <v>94</v>
      </c>
      <c r="D799">
        <v>23591043</v>
      </c>
      <c r="E799">
        <v>1</v>
      </c>
    </row>
    <row r="800" spans="1:5" x14ac:dyDescent="0.25">
      <c r="A800">
        <v>2014</v>
      </c>
      <c r="B800" t="s">
        <v>9662</v>
      </c>
      <c r="C800" t="s">
        <v>94</v>
      </c>
      <c r="D800">
        <v>23438250</v>
      </c>
      <c r="E800">
        <v>1</v>
      </c>
    </row>
    <row r="801" spans="1:5" x14ac:dyDescent="0.25">
      <c r="A801">
        <v>2010</v>
      </c>
      <c r="B801" t="s">
        <v>724</v>
      </c>
      <c r="C801" t="e">
        <v>#N/A</v>
      </c>
      <c r="D801">
        <v>23240020</v>
      </c>
      <c r="E801">
        <v>1</v>
      </c>
    </row>
    <row r="802" spans="1:5" x14ac:dyDescent="0.25">
      <c r="A802">
        <v>2014</v>
      </c>
      <c r="B802" t="s">
        <v>9665</v>
      </c>
      <c r="C802" t="s">
        <v>163</v>
      </c>
      <c r="D802">
        <v>23219748</v>
      </c>
      <c r="E802">
        <v>1</v>
      </c>
    </row>
    <row r="803" spans="1:5" x14ac:dyDescent="0.25">
      <c r="A803">
        <v>2011</v>
      </c>
      <c r="B803" t="s">
        <v>2992</v>
      </c>
      <c r="C803" t="s">
        <v>94</v>
      </c>
      <c r="D803">
        <v>23209310</v>
      </c>
      <c r="E803">
        <v>1</v>
      </c>
    </row>
    <row r="804" spans="1:5" x14ac:dyDescent="0.25">
      <c r="A804">
        <v>2011</v>
      </c>
      <c r="B804" t="s">
        <v>2996</v>
      </c>
      <c r="C804" t="s">
        <v>263</v>
      </c>
      <c r="D804">
        <v>23186769</v>
      </c>
      <c r="E804">
        <v>1</v>
      </c>
    </row>
    <row r="805" spans="1:5" x14ac:dyDescent="0.25">
      <c r="A805">
        <v>2016</v>
      </c>
      <c r="B805" t="s">
        <v>14154</v>
      </c>
      <c r="C805" t="s">
        <v>51</v>
      </c>
      <c r="D805">
        <v>23083334</v>
      </c>
      <c r="E805">
        <v>1</v>
      </c>
    </row>
    <row r="806" spans="1:5" x14ac:dyDescent="0.25">
      <c r="A806">
        <v>2014</v>
      </c>
      <c r="B806" t="s">
        <v>9669</v>
      </c>
      <c r="C806" t="s">
        <v>154</v>
      </c>
      <c r="D806">
        <v>23022309</v>
      </c>
      <c r="E806">
        <v>1</v>
      </c>
    </row>
    <row r="807" spans="1:5" x14ac:dyDescent="0.25">
      <c r="A807">
        <v>2015</v>
      </c>
      <c r="B807" t="s">
        <v>11892</v>
      </c>
      <c r="C807" t="e">
        <v>#N/A</v>
      </c>
      <c r="D807">
        <v>22764410</v>
      </c>
      <c r="E807">
        <v>1</v>
      </c>
    </row>
    <row r="808" spans="1:5" x14ac:dyDescent="0.25">
      <c r="A808">
        <v>2013</v>
      </c>
      <c r="B808" t="s">
        <v>7358</v>
      </c>
      <c r="C808" t="s">
        <v>154</v>
      </c>
      <c r="D808">
        <v>22537881</v>
      </c>
      <c r="E808">
        <v>1</v>
      </c>
    </row>
    <row r="809" spans="1:5" x14ac:dyDescent="0.25">
      <c r="A809">
        <v>2015</v>
      </c>
      <c r="B809" t="s">
        <v>11895</v>
      </c>
      <c r="C809" t="s">
        <v>263</v>
      </c>
      <c r="D809">
        <v>22467450</v>
      </c>
      <c r="E809">
        <v>1</v>
      </c>
    </row>
    <row r="810" spans="1:5" x14ac:dyDescent="0.25">
      <c r="A810">
        <v>2017</v>
      </c>
      <c r="B810" t="s">
        <v>16521</v>
      </c>
      <c r="C810" t="e">
        <v>#N/A</v>
      </c>
      <c r="D810">
        <v>22395806</v>
      </c>
      <c r="E810">
        <v>1</v>
      </c>
    </row>
    <row r="811" spans="1:5" x14ac:dyDescent="0.25">
      <c r="A811">
        <v>2015</v>
      </c>
      <c r="B811" t="s">
        <v>11898</v>
      </c>
      <c r="C811" t="s">
        <v>51</v>
      </c>
      <c r="D811">
        <v>22348241</v>
      </c>
      <c r="E811">
        <v>1</v>
      </c>
    </row>
    <row r="812" spans="1:5" x14ac:dyDescent="0.25">
      <c r="A812">
        <v>2017</v>
      </c>
      <c r="B812" t="s">
        <v>16525</v>
      </c>
      <c r="C812" t="s">
        <v>212</v>
      </c>
      <c r="D812">
        <v>22105643</v>
      </c>
      <c r="E812">
        <v>1</v>
      </c>
    </row>
    <row r="813" spans="1:5" x14ac:dyDescent="0.25">
      <c r="A813">
        <v>2017</v>
      </c>
      <c r="B813" t="s">
        <v>16528</v>
      </c>
      <c r="C813" t="s">
        <v>271</v>
      </c>
      <c r="D813">
        <v>21885107</v>
      </c>
      <c r="E813">
        <v>1</v>
      </c>
    </row>
    <row r="814" spans="1:5" x14ac:dyDescent="0.25">
      <c r="A814">
        <v>2017</v>
      </c>
      <c r="B814" t="s">
        <v>16531</v>
      </c>
      <c r="C814" t="e">
        <v>#N/A</v>
      </c>
      <c r="D814">
        <v>21858070</v>
      </c>
      <c r="E814">
        <v>1</v>
      </c>
    </row>
    <row r="815" spans="1:5" x14ac:dyDescent="0.25">
      <c r="A815">
        <v>2013</v>
      </c>
      <c r="B815" t="s">
        <v>7361</v>
      </c>
      <c r="C815" t="s">
        <v>271</v>
      </c>
      <c r="D815">
        <v>21819348</v>
      </c>
      <c r="E815">
        <v>1</v>
      </c>
    </row>
    <row r="816" spans="1:5" x14ac:dyDescent="0.25">
      <c r="A816">
        <v>2011</v>
      </c>
      <c r="B816" t="s">
        <v>3000</v>
      </c>
      <c r="C816" t="s">
        <v>94</v>
      </c>
      <c r="D816">
        <v>21596445</v>
      </c>
      <c r="E816">
        <v>1</v>
      </c>
    </row>
    <row r="817" spans="1:5" x14ac:dyDescent="0.25">
      <c r="A817">
        <v>2013</v>
      </c>
      <c r="B817" t="s">
        <v>7366</v>
      </c>
      <c r="C817" t="e">
        <v>#N/A</v>
      </c>
      <c r="D817">
        <v>21590086</v>
      </c>
      <c r="E817">
        <v>1</v>
      </c>
    </row>
    <row r="818" spans="1:5" x14ac:dyDescent="0.25">
      <c r="A818">
        <v>2016</v>
      </c>
      <c r="B818" t="s">
        <v>14158</v>
      </c>
      <c r="C818" t="e">
        <v>#N/A</v>
      </c>
      <c r="D818">
        <v>21587519</v>
      </c>
      <c r="E818">
        <v>1</v>
      </c>
    </row>
    <row r="819" spans="1:5" x14ac:dyDescent="0.25">
      <c r="A819">
        <v>2013</v>
      </c>
      <c r="B819" t="s">
        <v>7369</v>
      </c>
      <c r="C819" t="e">
        <v>#N/A</v>
      </c>
      <c r="D819">
        <v>21569509</v>
      </c>
      <c r="E819">
        <v>1</v>
      </c>
    </row>
    <row r="820" spans="1:5" x14ac:dyDescent="0.25">
      <c r="A820">
        <v>2010</v>
      </c>
      <c r="B820" t="s">
        <v>728</v>
      </c>
      <c r="C820" t="s">
        <v>263</v>
      </c>
      <c r="D820">
        <v>21540363</v>
      </c>
      <c r="E820">
        <v>1</v>
      </c>
    </row>
    <row r="821" spans="1:5" x14ac:dyDescent="0.25">
      <c r="A821">
        <v>2013</v>
      </c>
      <c r="B821" t="s">
        <v>7372</v>
      </c>
      <c r="C821" t="e">
        <v>#N/A</v>
      </c>
      <c r="D821">
        <v>21506546</v>
      </c>
      <c r="E821">
        <v>1</v>
      </c>
    </row>
    <row r="822" spans="1:5" x14ac:dyDescent="0.25">
      <c r="A822">
        <v>2013</v>
      </c>
      <c r="B822" t="s">
        <v>7375</v>
      </c>
      <c r="C822" t="s">
        <v>263</v>
      </c>
      <c r="D822">
        <v>21488481</v>
      </c>
      <c r="E822">
        <v>1</v>
      </c>
    </row>
    <row r="823" spans="1:5" x14ac:dyDescent="0.25">
      <c r="A823">
        <v>2011</v>
      </c>
      <c r="B823" t="s">
        <v>3003</v>
      </c>
      <c r="C823" t="s">
        <v>63</v>
      </c>
      <c r="D823">
        <v>21443494</v>
      </c>
      <c r="E823">
        <v>1</v>
      </c>
    </row>
    <row r="824" spans="1:5" x14ac:dyDescent="0.25">
      <c r="A824">
        <v>2013</v>
      </c>
      <c r="B824" t="s">
        <v>7379</v>
      </c>
      <c r="C824" t="e">
        <v>#N/A</v>
      </c>
      <c r="D824">
        <v>21403519</v>
      </c>
      <c r="E824">
        <v>1</v>
      </c>
    </row>
    <row r="825" spans="1:5" x14ac:dyDescent="0.25">
      <c r="A825">
        <v>2010</v>
      </c>
      <c r="B825" t="s">
        <v>733</v>
      </c>
      <c r="C825" t="e">
        <v>#N/A</v>
      </c>
      <c r="D825">
        <v>21393620</v>
      </c>
      <c r="E825">
        <v>1</v>
      </c>
    </row>
    <row r="826" spans="1:5" x14ac:dyDescent="0.25">
      <c r="A826">
        <v>2011</v>
      </c>
      <c r="B826" t="s">
        <v>3006</v>
      </c>
      <c r="C826" t="s">
        <v>30</v>
      </c>
      <c r="D826">
        <v>21392758</v>
      </c>
      <c r="E826">
        <v>1</v>
      </c>
    </row>
    <row r="827" spans="1:5" x14ac:dyDescent="0.25">
      <c r="A827">
        <v>2014</v>
      </c>
      <c r="B827" t="s">
        <v>9674</v>
      </c>
      <c r="C827" t="s">
        <v>94</v>
      </c>
      <c r="D827">
        <v>21321100</v>
      </c>
      <c r="E827">
        <v>1</v>
      </c>
    </row>
    <row r="828" spans="1:5" x14ac:dyDescent="0.25">
      <c r="A828">
        <v>2011</v>
      </c>
      <c r="B828" t="s">
        <v>3009</v>
      </c>
      <c r="C828" t="s">
        <v>94</v>
      </c>
      <c r="D828">
        <v>21302340</v>
      </c>
      <c r="E828">
        <v>1</v>
      </c>
    </row>
    <row r="829" spans="1:5" x14ac:dyDescent="0.25">
      <c r="A829">
        <v>2011</v>
      </c>
      <c r="B829" t="s">
        <v>3012</v>
      </c>
      <c r="C829" t="s">
        <v>271</v>
      </c>
      <c r="D829">
        <v>21295021</v>
      </c>
      <c r="E829">
        <v>1</v>
      </c>
    </row>
    <row r="830" spans="1:5" x14ac:dyDescent="0.25">
      <c r="A830">
        <v>2016</v>
      </c>
      <c r="B830" t="s">
        <v>14162</v>
      </c>
      <c r="C830" t="s">
        <v>63</v>
      </c>
      <c r="D830">
        <v>21218403</v>
      </c>
      <c r="E830">
        <v>1</v>
      </c>
    </row>
    <row r="831" spans="1:5" x14ac:dyDescent="0.25">
      <c r="A831">
        <v>2010</v>
      </c>
      <c r="B831" t="s">
        <v>740</v>
      </c>
      <c r="C831" t="s">
        <v>271</v>
      </c>
      <c r="D831">
        <v>21148651</v>
      </c>
      <c r="E831">
        <v>1</v>
      </c>
    </row>
    <row r="832" spans="1:5" x14ac:dyDescent="0.25">
      <c r="A832">
        <v>2017</v>
      </c>
      <c r="B832" t="s">
        <v>16536</v>
      </c>
      <c r="C832" t="e">
        <v>#N/A</v>
      </c>
      <c r="D832">
        <v>21120616</v>
      </c>
      <c r="E832">
        <v>1</v>
      </c>
    </row>
    <row r="833" spans="1:5" x14ac:dyDescent="0.25">
      <c r="A833">
        <v>2015</v>
      </c>
      <c r="B833" t="s">
        <v>11903</v>
      </c>
      <c r="C833" t="s">
        <v>163</v>
      </c>
      <c r="D833">
        <v>21067116</v>
      </c>
      <c r="E833">
        <v>1</v>
      </c>
    </row>
    <row r="834" spans="1:5" x14ac:dyDescent="0.25">
      <c r="A834">
        <v>2017</v>
      </c>
      <c r="B834" t="s">
        <v>16539</v>
      </c>
      <c r="C834" t="e">
        <v>#N/A</v>
      </c>
      <c r="D834">
        <v>21051680</v>
      </c>
      <c r="E834">
        <v>1</v>
      </c>
    </row>
    <row r="835" spans="1:5" x14ac:dyDescent="0.25">
      <c r="A835">
        <v>2010</v>
      </c>
      <c r="B835" t="s">
        <v>743</v>
      </c>
      <c r="C835" t="e">
        <v>#N/A</v>
      </c>
      <c r="D835">
        <v>20811365</v>
      </c>
      <c r="E835">
        <v>1</v>
      </c>
    </row>
    <row r="836" spans="1:5" x14ac:dyDescent="0.25">
      <c r="A836">
        <v>2016</v>
      </c>
      <c r="B836" t="s">
        <v>14166</v>
      </c>
      <c r="C836" t="e">
        <v>#N/A</v>
      </c>
      <c r="D836">
        <v>20810036</v>
      </c>
      <c r="E836">
        <v>1</v>
      </c>
    </row>
    <row r="837" spans="1:5" x14ac:dyDescent="0.25">
      <c r="A837">
        <v>2017</v>
      </c>
      <c r="B837" t="s">
        <v>16542</v>
      </c>
      <c r="C837" t="e">
        <v>#N/A</v>
      </c>
      <c r="D837">
        <v>20783704</v>
      </c>
      <c r="E837">
        <v>1</v>
      </c>
    </row>
    <row r="838" spans="1:5" x14ac:dyDescent="0.25">
      <c r="A838">
        <v>2016</v>
      </c>
      <c r="B838" t="s">
        <v>14168</v>
      </c>
      <c r="C838" t="e">
        <v>#N/A</v>
      </c>
      <c r="D838">
        <v>20777061</v>
      </c>
      <c r="E838">
        <v>1</v>
      </c>
    </row>
    <row r="839" spans="1:5" x14ac:dyDescent="0.25">
      <c r="A839">
        <v>2016</v>
      </c>
      <c r="B839" t="s">
        <v>14171</v>
      </c>
      <c r="C839" t="e">
        <v>#N/A</v>
      </c>
      <c r="D839">
        <v>20774575</v>
      </c>
      <c r="E839">
        <v>1</v>
      </c>
    </row>
    <row r="840" spans="1:5" x14ac:dyDescent="0.25">
      <c r="A840">
        <v>2017</v>
      </c>
      <c r="B840" t="s">
        <v>16545</v>
      </c>
      <c r="C840" t="s">
        <v>263</v>
      </c>
      <c r="D840">
        <v>20738724</v>
      </c>
      <c r="E840">
        <v>1</v>
      </c>
    </row>
    <row r="841" spans="1:5" x14ac:dyDescent="0.25">
      <c r="A841">
        <v>2016</v>
      </c>
      <c r="B841" t="s">
        <v>14173</v>
      </c>
      <c r="C841" t="s">
        <v>154</v>
      </c>
      <c r="D841">
        <v>20591853</v>
      </c>
      <c r="E841">
        <v>1</v>
      </c>
    </row>
    <row r="842" spans="1:5" x14ac:dyDescent="0.25">
      <c r="A842">
        <v>2017</v>
      </c>
      <c r="B842" t="s">
        <v>16548</v>
      </c>
      <c r="C842" t="e">
        <v>#N/A</v>
      </c>
      <c r="D842">
        <v>20497844</v>
      </c>
      <c r="E842">
        <v>1</v>
      </c>
    </row>
    <row r="843" spans="1:5" x14ac:dyDescent="0.25">
      <c r="A843">
        <v>2014</v>
      </c>
      <c r="B843" t="s">
        <v>9678</v>
      </c>
      <c r="C843" t="e">
        <v>#N/A</v>
      </c>
      <c r="D843">
        <v>20396829</v>
      </c>
      <c r="E843">
        <v>1</v>
      </c>
    </row>
    <row r="844" spans="1:5" x14ac:dyDescent="0.25">
      <c r="A844">
        <v>2011</v>
      </c>
      <c r="B844" t="s">
        <v>3015</v>
      </c>
      <c r="C844" t="s">
        <v>63</v>
      </c>
      <c r="D844">
        <v>20374484</v>
      </c>
      <c r="E844">
        <v>1</v>
      </c>
    </row>
    <row r="845" spans="1:5" x14ac:dyDescent="0.25">
      <c r="A845">
        <v>2012</v>
      </c>
      <c r="B845" t="s">
        <v>5188</v>
      </c>
      <c r="C845" t="s">
        <v>212</v>
      </c>
      <c r="D845">
        <v>20275446</v>
      </c>
      <c r="E845">
        <v>1</v>
      </c>
    </row>
    <row r="846" spans="1:5" x14ac:dyDescent="0.25">
      <c r="A846">
        <v>2010</v>
      </c>
      <c r="B846" t="s">
        <v>747</v>
      </c>
      <c r="C846" t="e">
        <v>#N/A</v>
      </c>
      <c r="D846">
        <v>20255281</v>
      </c>
      <c r="E846">
        <v>1</v>
      </c>
    </row>
    <row r="847" spans="1:5" x14ac:dyDescent="0.25">
      <c r="A847">
        <v>2010</v>
      </c>
      <c r="B847" t="s">
        <v>752</v>
      </c>
      <c r="C847" t="e">
        <v>#N/A</v>
      </c>
      <c r="D847">
        <v>20218921</v>
      </c>
      <c r="E847">
        <v>1</v>
      </c>
    </row>
    <row r="848" spans="1:5" x14ac:dyDescent="0.25">
      <c r="A848">
        <v>2017</v>
      </c>
      <c r="B848" t="s">
        <v>16550</v>
      </c>
      <c r="C848" t="e">
        <v>#N/A</v>
      </c>
      <c r="D848">
        <v>20186659</v>
      </c>
      <c r="E848">
        <v>1</v>
      </c>
    </row>
    <row r="849" spans="1:5" x14ac:dyDescent="0.25">
      <c r="A849">
        <v>2013</v>
      </c>
      <c r="B849" t="s">
        <v>7381</v>
      </c>
      <c r="C849" t="e">
        <v>#N/A</v>
      </c>
      <c r="D849">
        <v>20158898</v>
      </c>
      <c r="E849">
        <v>1</v>
      </c>
    </row>
    <row r="850" spans="1:5" x14ac:dyDescent="0.25">
      <c r="A850">
        <v>2012</v>
      </c>
      <c r="B850" t="s">
        <v>5192</v>
      </c>
      <c r="C850" t="s">
        <v>94</v>
      </c>
      <c r="D850">
        <v>20157300</v>
      </c>
      <c r="E850">
        <v>1</v>
      </c>
    </row>
    <row r="851" spans="1:5" x14ac:dyDescent="0.25">
      <c r="A851">
        <v>2016</v>
      </c>
      <c r="B851" t="s">
        <v>14176</v>
      </c>
      <c r="C851" t="e">
        <v>#N/A</v>
      </c>
      <c r="D851">
        <v>20007149</v>
      </c>
      <c r="E851">
        <v>1</v>
      </c>
    </row>
    <row r="852" spans="1:5" x14ac:dyDescent="0.25">
      <c r="A852">
        <v>2013</v>
      </c>
      <c r="B852" t="s">
        <v>7385</v>
      </c>
      <c r="C852" t="s">
        <v>263</v>
      </c>
      <c r="D852">
        <v>19701164</v>
      </c>
      <c r="E852">
        <v>1</v>
      </c>
    </row>
    <row r="853" spans="1:5" x14ac:dyDescent="0.25">
      <c r="A853">
        <v>2016</v>
      </c>
      <c r="B853" t="s">
        <v>14180</v>
      </c>
      <c r="C853" t="e">
        <v>#N/A</v>
      </c>
      <c r="D853">
        <v>19700032</v>
      </c>
      <c r="E853">
        <v>1</v>
      </c>
    </row>
    <row r="854" spans="1:5" x14ac:dyDescent="0.25">
      <c r="A854">
        <v>2011</v>
      </c>
      <c r="B854" t="s">
        <v>3019</v>
      </c>
      <c r="C854" t="e">
        <v>#N/A</v>
      </c>
      <c r="D854">
        <v>19490041</v>
      </c>
      <c r="E854">
        <v>1</v>
      </c>
    </row>
    <row r="855" spans="1:5" x14ac:dyDescent="0.25">
      <c r="A855">
        <v>2013</v>
      </c>
      <c r="B855" t="s">
        <v>7388</v>
      </c>
      <c r="C855" t="s">
        <v>154</v>
      </c>
      <c r="D855">
        <v>19452138</v>
      </c>
      <c r="E855">
        <v>1</v>
      </c>
    </row>
    <row r="856" spans="1:5" x14ac:dyDescent="0.25">
      <c r="A856">
        <v>2010</v>
      </c>
      <c r="B856" t="s">
        <v>758</v>
      </c>
      <c r="C856" t="e">
        <v>#N/A</v>
      </c>
      <c r="D856">
        <v>19422319</v>
      </c>
      <c r="E856">
        <v>1</v>
      </c>
    </row>
    <row r="857" spans="1:5" x14ac:dyDescent="0.25">
      <c r="A857">
        <v>2015</v>
      </c>
      <c r="B857" t="s">
        <v>11906</v>
      </c>
      <c r="C857" t="s">
        <v>271</v>
      </c>
      <c r="D857">
        <v>19375982</v>
      </c>
      <c r="E857">
        <v>1</v>
      </c>
    </row>
    <row r="858" spans="1:5" x14ac:dyDescent="0.25">
      <c r="A858">
        <v>2013</v>
      </c>
      <c r="B858" t="s">
        <v>7391</v>
      </c>
      <c r="C858" t="s">
        <v>263</v>
      </c>
      <c r="D858">
        <v>19316646</v>
      </c>
      <c r="E858">
        <v>1</v>
      </c>
    </row>
    <row r="859" spans="1:5" x14ac:dyDescent="0.25">
      <c r="A859">
        <v>2016</v>
      </c>
      <c r="B859" t="s">
        <v>14185</v>
      </c>
      <c r="C859" t="e">
        <v>#N/A</v>
      </c>
      <c r="D859">
        <v>19206207</v>
      </c>
      <c r="E859">
        <v>1</v>
      </c>
    </row>
    <row r="860" spans="1:5" x14ac:dyDescent="0.25">
      <c r="A860">
        <v>2012</v>
      </c>
      <c r="B860" t="s">
        <v>5195</v>
      </c>
      <c r="C860" t="s">
        <v>30</v>
      </c>
      <c r="D860">
        <v>19202743</v>
      </c>
      <c r="E860">
        <v>1</v>
      </c>
    </row>
    <row r="861" spans="1:5" x14ac:dyDescent="0.25">
      <c r="A861">
        <v>2014</v>
      </c>
      <c r="B861" t="s">
        <v>9682</v>
      </c>
      <c r="C861" t="s">
        <v>271</v>
      </c>
      <c r="D861">
        <v>19075290</v>
      </c>
      <c r="E861">
        <v>1</v>
      </c>
    </row>
    <row r="862" spans="1:5" x14ac:dyDescent="0.25">
      <c r="A862">
        <v>2010</v>
      </c>
      <c r="B862" t="s">
        <v>763</v>
      </c>
      <c r="C862" t="s">
        <v>63</v>
      </c>
      <c r="D862">
        <v>19068240</v>
      </c>
      <c r="E862">
        <v>1</v>
      </c>
    </row>
    <row r="863" spans="1:5" x14ac:dyDescent="0.25">
      <c r="A863">
        <v>2012</v>
      </c>
      <c r="B863" t="s">
        <v>5200</v>
      </c>
      <c r="C863" t="s">
        <v>271</v>
      </c>
      <c r="D863">
        <v>19019882</v>
      </c>
      <c r="E863">
        <v>1</v>
      </c>
    </row>
    <row r="864" spans="1:5" x14ac:dyDescent="0.25">
      <c r="A864">
        <v>2012</v>
      </c>
      <c r="B864" t="s">
        <v>5207</v>
      </c>
      <c r="C864" t="e">
        <v>#N/A</v>
      </c>
      <c r="D864">
        <v>18942396</v>
      </c>
      <c r="E864">
        <v>1</v>
      </c>
    </row>
    <row r="865" spans="1:5" x14ac:dyDescent="0.25">
      <c r="A865">
        <v>2011</v>
      </c>
      <c r="B865" t="s">
        <v>3022</v>
      </c>
      <c r="C865" t="e">
        <v>#N/A</v>
      </c>
      <c r="D865">
        <v>18877153</v>
      </c>
      <c r="E865">
        <v>1</v>
      </c>
    </row>
    <row r="866" spans="1:5" x14ac:dyDescent="0.25">
      <c r="A866">
        <v>2014</v>
      </c>
      <c r="B866" t="s">
        <v>9685</v>
      </c>
      <c r="C866" t="s">
        <v>271</v>
      </c>
      <c r="D866">
        <v>18848538</v>
      </c>
      <c r="E866">
        <v>1</v>
      </c>
    </row>
    <row r="867" spans="1:5" x14ac:dyDescent="0.25">
      <c r="A867">
        <v>2016</v>
      </c>
      <c r="B867" t="s">
        <v>14190</v>
      </c>
      <c r="C867" t="s">
        <v>271</v>
      </c>
      <c r="D867">
        <v>18730891</v>
      </c>
      <c r="E867">
        <v>1</v>
      </c>
    </row>
    <row r="868" spans="1:5" x14ac:dyDescent="0.25">
      <c r="A868">
        <v>2012</v>
      </c>
      <c r="B868" t="s">
        <v>5211</v>
      </c>
      <c r="C868" t="s">
        <v>63</v>
      </c>
      <c r="D868">
        <v>18620000</v>
      </c>
      <c r="E868">
        <v>1</v>
      </c>
    </row>
    <row r="869" spans="1:5" x14ac:dyDescent="0.25">
      <c r="A869">
        <v>2017</v>
      </c>
      <c r="B869" t="s">
        <v>16554</v>
      </c>
      <c r="C869" t="s">
        <v>154</v>
      </c>
      <c r="D869">
        <v>18600152</v>
      </c>
      <c r="E869">
        <v>1</v>
      </c>
    </row>
    <row r="870" spans="1:5" x14ac:dyDescent="0.25">
      <c r="A870">
        <v>2013</v>
      </c>
      <c r="B870" t="s">
        <v>7393</v>
      </c>
      <c r="C870" t="s">
        <v>271</v>
      </c>
      <c r="D870">
        <v>18494006</v>
      </c>
      <c r="E870">
        <v>1</v>
      </c>
    </row>
    <row r="871" spans="1:5" x14ac:dyDescent="0.25">
      <c r="A871">
        <v>2012</v>
      </c>
      <c r="B871" t="s">
        <v>5214</v>
      </c>
      <c r="C871" t="s">
        <v>51</v>
      </c>
      <c r="D871">
        <v>18450127</v>
      </c>
      <c r="E871">
        <v>1</v>
      </c>
    </row>
    <row r="872" spans="1:5" x14ac:dyDescent="0.25">
      <c r="A872">
        <v>2013</v>
      </c>
      <c r="B872" t="s">
        <v>7396</v>
      </c>
      <c r="C872" t="e">
        <v>#N/A</v>
      </c>
      <c r="D872">
        <v>18390117</v>
      </c>
      <c r="E872">
        <v>1</v>
      </c>
    </row>
    <row r="873" spans="1:5" x14ac:dyDescent="0.25">
      <c r="A873">
        <v>2017</v>
      </c>
      <c r="B873" t="s">
        <v>16556</v>
      </c>
      <c r="C873" t="s">
        <v>212</v>
      </c>
      <c r="D873">
        <v>18343983</v>
      </c>
      <c r="E873">
        <v>1</v>
      </c>
    </row>
    <row r="874" spans="1:5" x14ac:dyDescent="0.25">
      <c r="A874">
        <v>2010</v>
      </c>
      <c r="B874" t="s">
        <v>767</v>
      </c>
      <c r="C874" t="e">
        <v>#N/A</v>
      </c>
      <c r="D874">
        <v>18335230</v>
      </c>
      <c r="E874">
        <v>1</v>
      </c>
    </row>
    <row r="875" spans="1:5" x14ac:dyDescent="0.25">
      <c r="A875">
        <v>2011</v>
      </c>
      <c r="B875" t="s">
        <v>3025</v>
      </c>
      <c r="C875" t="s">
        <v>30</v>
      </c>
      <c r="D875">
        <v>18302607</v>
      </c>
      <c r="E875">
        <v>1</v>
      </c>
    </row>
    <row r="876" spans="1:5" x14ac:dyDescent="0.25">
      <c r="A876">
        <v>2015</v>
      </c>
      <c r="B876" t="s">
        <v>11910</v>
      </c>
      <c r="C876" t="s">
        <v>51</v>
      </c>
      <c r="D876">
        <v>18300124</v>
      </c>
      <c r="E876">
        <v>1</v>
      </c>
    </row>
    <row r="877" spans="1:5" x14ac:dyDescent="0.25">
      <c r="A877">
        <v>2012</v>
      </c>
      <c r="B877" t="s">
        <v>5217</v>
      </c>
      <c r="C877" t="s">
        <v>154</v>
      </c>
      <c r="D877">
        <v>18119640</v>
      </c>
      <c r="E877">
        <v>1</v>
      </c>
    </row>
    <row r="878" spans="1:5" x14ac:dyDescent="0.25">
      <c r="A878">
        <v>2017</v>
      </c>
      <c r="B878" t="s">
        <v>16558</v>
      </c>
      <c r="C878" t="e">
        <v>#N/A</v>
      </c>
      <c r="D878">
        <v>18095701</v>
      </c>
      <c r="E878">
        <v>1</v>
      </c>
    </row>
    <row r="879" spans="1:5" x14ac:dyDescent="0.25">
      <c r="A879">
        <v>2013</v>
      </c>
      <c r="B879" t="s">
        <v>7400</v>
      </c>
      <c r="C879" t="e">
        <v>#N/A</v>
      </c>
      <c r="D879">
        <v>18007317</v>
      </c>
      <c r="E879">
        <v>1</v>
      </c>
    </row>
    <row r="880" spans="1:5" x14ac:dyDescent="0.25">
      <c r="A880">
        <v>2010</v>
      </c>
      <c r="B880" t="s">
        <v>774</v>
      </c>
      <c r="C880" t="e">
        <v>#N/A</v>
      </c>
      <c r="D880">
        <v>17804299</v>
      </c>
      <c r="E880">
        <v>1</v>
      </c>
    </row>
    <row r="881" spans="1:5" x14ac:dyDescent="0.25">
      <c r="A881">
        <v>2017</v>
      </c>
      <c r="B881" t="s">
        <v>16564</v>
      </c>
      <c r="C881" t="s">
        <v>51</v>
      </c>
      <c r="D881">
        <v>17800004</v>
      </c>
      <c r="E881">
        <v>1</v>
      </c>
    </row>
    <row r="882" spans="1:5" x14ac:dyDescent="0.25">
      <c r="A882">
        <v>2016</v>
      </c>
      <c r="B882" t="s">
        <v>14192</v>
      </c>
      <c r="C882" t="e">
        <v>#N/A</v>
      </c>
      <c r="D882">
        <v>17782178</v>
      </c>
      <c r="E882">
        <v>1</v>
      </c>
    </row>
    <row r="883" spans="1:5" x14ac:dyDescent="0.25">
      <c r="A883">
        <v>2014</v>
      </c>
      <c r="B883" t="s">
        <v>9688</v>
      </c>
      <c r="C883" t="s">
        <v>30</v>
      </c>
      <c r="D883">
        <v>17780194</v>
      </c>
      <c r="E883">
        <v>1</v>
      </c>
    </row>
    <row r="884" spans="1:5" x14ac:dyDescent="0.25">
      <c r="A884">
        <v>2015</v>
      </c>
      <c r="B884" t="s">
        <v>11915</v>
      </c>
      <c r="C884" t="s">
        <v>94</v>
      </c>
      <c r="D884">
        <v>17766658</v>
      </c>
      <c r="E884">
        <v>1</v>
      </c>
    </row>
    <row r="885" spans="1:5" x14ac:dyDescent="0.25">
      <c r="A885">
        <v>2012</v>
      </c>
      <c r="B885" t="s">
        <v>5221</v>
      </c>
      <c r="C885" t="s">
        <v>271</v>
      </c>
      <c r="D885">
        <v>17742948</v>
      </c>
      <c r="E885">
        <v>1</v>
      </c>
    </row>
    <row r="886" spans="1:5" x14ac:dyDescent="0.25">
      <c r="A886">
        <v>2015</v>
      </c>
      <c r="B886" t="s">
        <v>11918</v>
      </c>
      <c r="C886" t="e">
        <v>#N/A</v>
      </c>
      <c r="D886">
        <v>17737646</v>
      </c>
      <c r="E886">
        <v>1</v>
      </c>
    </row>
    <row r="887" spans="1:5" x14ac:dyDescent="0.25">
      <c r="A887">
        <v>2011</v>
      </c>
      <c r="B887" t="s">
        <v>3028</v>
      </c>
      <c r="C887" t="e">
        <v>#N/A</v>
      </c>
      <c r="D887">
        <v>17687709</v>
      </c>
      <c r="E887">
        <v>1</v>
      </c>
    </row>
    <row r="888" spans="1:5" x14ac:dyDescent="0.25">
      <c r="A888">
        <v>2013</v>
      </c>
      <c r="B888" t="s">
        <v>7402</v>
      </c>
      <c r="C888" t="s">
        <v>51</v>
      </c>
      <c r="D888">
        <v>17654912</v>
      </c>
      <c r="E888">
        <v>1</v>
      </c>
    </row>
    <row r="889" spans="1:5" x14ac:dyDescent="0.25">
      <c r="A889">
        <v>2010</v>
      </c>
      <c r="B889" t="s">
        <v>778</v>
      </c>
      <c r="C889" t="e">
        <v>#N/A</v>
      </c>
      <c r="D889">
        <v>17630465</v>
      </c>
      <c r="E889">
        <v>1</v>
      </c>
    </row>
    <row r="890" spans="1:5" x14ac:dyDescent="0.25">
      <c r="A890">
        <v>2013</v>
      </c>
      <c r="B890" t="s">
        <v>7405</v>
      </c>
      <c r="C890" t="e">
        <v>#N/A</v>
      </c>
      <c r="D890">
        <v>17616641</v>
      </c>
      <c r="E890">
        <v>1</v>
      </c>
    </row>
    <row r="891" spans="1:5" x14ac:dyDescent="0.25">
      <c r="A891">
        <v>2017</v>
      </c>
      <c r="B891" t="s">
        <v>16567</v>
      </c>
      <c r="C891" t="e">
        <v>#N/A</v>
      </c>
      <c r="D891">
        <v>17571660</v>
      </c>
      <c r="E891">
        <v>1</v>
      </c>
    </row>
    <row r="892" spans="1:5" x14ac:dyDescent="0.25">
      <c r="A892">
        <v>2013</v>
      </c>
      <c r="B892" t="s">
        <v>7408</v>
      </c>
      <c r="C892" t="e">
        <v>#N/A</v>
      </c>
      <c r="D892">
        <v>17550872</v>
      </c>
      <c r="E892">
        <v>1</v>
      </c>
    </row>
    <row r="893" spans="1:5" x14ac:dyDescent="0.25">
      <c r="A893">
        <v>2012</v>
      </c>
      <c r="B893" t="s">
        <v>5225</v>
      </c>
      <c r="C893" t="e">
        <v>#N/A</v>
      </c>
      <c r="D893">
        <v>17529157</v>
      </c>
      <c r="E893">
        <v>1</v>
      </c>
    </row>
    <row r="894" spans="1:5" x14ac:dyDescent="0.25">
      <c r="A894">
        <v>2015</v>
      </c>
      <c r="B894" t="s">
        <v>11921</v>
      </c>
      <c r="C894" t="e">
        <v>#N/A</v>
      </c>
      <c r="D894">
        <v>17506470</v>
      </c>
      <c r="E894">
        <v>1</v>
      </c>
    </row>
    <row r="895" spans="1:5" x14ac:dyDescent="0.25">
      <c r="A895">
        <v>2017</v>
      </c>
      <c r="B895" t="s">
        <v>16570</v>
      </c>
      <c r="C895" t="s">
        <v>154</v>
      </c>
      <c r="D895">
        <v>17501244</v>
      </c>
      <c r="E895">
        <v>1</v>
      </c>
    </row>
    <row r="896" spans="1:5" x14ac:dyDescent="0.25">
      <c r="A896">
        <v>2012</v>
      </c>
      <c r="B896" t="s">
        <v>5230</v>
      </c>
      <c r="C896" t="s">
        <v>94</v>
      </c>
      <c r="D896">
        <v>17450535</v>
      </c>
      <c r="E896">
        <v>1</v>
      </c>
    </row>
    <row r="897" spans="1:5" x14ac:dyDescent="0.25">
      <c r="A897">
        <v>2013</v>
      </c>
      <c r="B897" t="s">
        <v>7413</v>
      </c>
      <c r="C897" t="e">
        <v>#N/A</v>
      </c>
      <c r="D897">
        <v>17418667</v>
      </c>
      <c r="E897">
        <v>1</v>
      </c>
    </row>
    <row r="898" spans="1:5" x14ac:dyDescent="0.25">
      <c r="A898">
        <v>2014</v>
      </c>
      <c r="B898" t="s">
        <v>9691</v>
      </c>
      <c r="C898" t="s">
        <v>271</v>
      </c>
      <c r="D898">
        <v>17390770</v>
      </c>
      <c r="E898">
        <v>1</v>
      </c>
    </row>
    <row r="899" spans="1:5" x14ac:dyDescent="0.25">
      <c r="A899">
        <v>2016</v>
      </c>
      <c r="B899" t="s">
        <v>14195</v>
      </c>
      <c r="C899" t="e">
        <v>#N/A</v>
      </c>
      <c r="D899">
        <v>17368022</v>
      </c>
      <c r="E899">
        <v>1</v>
      </c>
    </row>
    <row r="900" spans="1:5" x14ac:dyDescent="0.25">
      <c r="A900">
        <v>2014</v>
      </c>
      <c r="B900" t="s">
        <v>9694</v>
      </c>
      <c r="C900" t="e">
        <v>#N/A</v>
      </c>
      <c r="D900">
        <v>17329486</v>
      </c>
      <c r="E900">
        <v>1</v>
      </c>
    </row>
    <row r="901" spans="1:5" x14ac:dyDescent="0.25">
      <c r="A901">
        <v>2017</v>
      </c>
      <c r="B901" t="s">
        <v>16573</v>
      </c>
      <c r="C901" t="s">
        <v>271</v>
      </c>
      <c r="D901">
        <v>17273059</v>
      </c>
      <c r="E901">
        <v>1</v>
      </c>
    </row>
    <row r="902" spans="1:5" x14ac:dyDescent="0.25">
      <c r="A902">
        <v>2014</v>
      </c>
      <c r="B902" t="s">
        <v>9696</v>
      </c>
      <c r="C902" t="e">
        <v>#N/A</v>
      </c>
      <c r="D902">
        <v>17237855</v>
      </c>
      <c r="E902">
        <v>1</v>
      </c>
    </row>
    <row r="903" spans="1:5" x14ac:dyDescent="0.25">
      <c r="A903">
        <v>2015</v>
      </c>
      <c r="B903" t="s">
        <v>11923</v>
      </c>
      <c r="C903" t="e">
        <v>#N/A</v>
      </c>
      <c r="D903">
        <v>17223265</v>
      </c>
      <c r="E903">
        <v>1</v>
      </c>
    </row>
    <row r="904" spans="1:5" x14ac:dyDescent="0.25">
      <c r="A904">
        <v>2012</v>
      </c>
      <c r="B904" t="s">
        <v>5233</v>
      </c>
      <c r="C904" t="s">
        <v>271</v>
      </c>
      <c r="D904">
        <v>17142080</v>
      </c>
      <c r="E904">
        <v>1</v>
      </c>
    </row>
    <row r="905" spans="1:5" x14ac:dyDescent="0.25">
      <c r="A905">
        <v>2016</v>
      </c>
      <c r="B905" t="s">
        <v>14197</v>
      </c>
      <c r="C905" t="s">
        <v>271</v>
      </c>
      <c r="D905">
        <v>17062499</v>
      </c>
      <c r="E905">
        <v>1</v>
      </c>
    </row>
    <row r="906" spans="1:5" x14ac:dyDescent="0.25">
      <c r="A906">
        <v>2010</v>
      </c>
      <c r="B906" t="s">
        <v>782</v>
      </c>
      <c r="C906" t="e">
        <v>#N/A</v>
      </c>
      <c r="D906">
        <v>17010170</v>
      </c>
      <c r="E906">
        <v>1</v>
      </c>
    </row>
    <row r="907" spans="1:5" x14ac:dyDescent="0.25">
      <c r="A907">
        <v>2011</v>
      </c>
      <c r="B907" t="s">
        <v>3032</v>
      </c>
      <c r="C907" t="s">
        <v>94</v>
      </c>
      <c r="D907">
        <v>16928670</v>
      </c>
      <c r="E907">
        <v>1</v>
      </c>
    </row>
    <row r="908" spans="1:5" x14ac:dyDescent="0.25">
      <c r="A908">
        <v>2017</v>
      </c>
      <c r="B908" t="s">
        <v>16575</v>
      </c>
      <c r="C908" t="s">
        <v>212</v>
      </c>
      <c r="D908">
        <v>16883115</v>
      </c>
      <c r="E908">
        <v>1</v>
      </c>
    </row>
    <row r="909" spans="1:5" x14ac:dyDescent="0.25">
      <c r="A909">
        <v>2017</v>
      </c>
      <c r="B909" t="s">
        <v>16577</v>
      </c>
      <c r="C909" t="e">
        <v>#N/A</v>
      </c>
      <c r="D909">
        <v>16790139</v>
      </c>
      <c r="E909">
        <v>1</v>
      </c>
    </row>
    <row r="910" spans="1:5" x14ac:dyDescent="0.25">
      <c r="A910">
        <v>2012</v>
      </c>
      <c r="B910" t="s">
        <v>5237</v>
      </c>
      <c r="C910" t="e">
        <v>#N/A</v>
      </c>
      <c r="D910">
        <v>16685867</v>
      </c>
      <c r="E910">
        <v>1</v>
      </c>
    </row>
    <row r="911" spans="1:5" x14ac:dyDescent="0.25">
      <c r="A911">
        <v>2015</v>
      </c>
      <c r="B911" t="s">
        <v>11927</v>
      </c>
      <c r="C911" t="s">
        <v>30</v>
      </c>
      <c r="D911">
        <v>16432322</v>
      </c>
      <c r="E911">
        <v>1</v>
      </c>
    </row>
    <row r="912" spans="1:5" x14ac:dyDescent="0.25">
      <c r="A912">
        <v>2012</v>
      </c>
      <c r="B912" t="s">
        <v>5241</v>
      </c>
      <c r="C912" t="e">
        <v>#N/A</v>
      </c>
      <c r="D912">
        <v>16377274</v>
      </c>
      <c r="E912">
        <v>1</v>
      </c>
    </row>
    <row r="913" spans="1:5" x14ac:dyDescent="0.25">
      <c r="A913">
        <v>2011</v>
      </c>
      <c r="B913" t="s">
        <v>3036</v>
      </c>
      <c r="C913" t="s">
        <v>51</v>
      </c>
      <c r="D913">
        <v>16311571</v>
      </c>
      <c r="E913">
        <v>1</v>
      </c>
    </row>
    <row r="914" spans="1:5" x14ac:dyDescent="0.25">
      <c r="A914">
        <v>2014</v>
      </c>
      <c r="B914" t="s">
        <v>9699</v>
      </c>
      <c r="C914" t="e">
        <v>#N/A</v>
      </c>
      <c r="D914">
        <v>16170632</v>
      </c>
      <c r="E914">
        <v>1</v>
      </c>
    </row>
    <row r="915" spans="1:5" x14ac:dyDescent="0.25">
      <c r="A915">
        <v>2013</v>
      </c>
      <c r="B915" t="s">
        <v>7415</v>
      </c>
      <c r="C915" t="e">
        <v>#N/A</v>
      </c>
      <c r="D915">
        <v>16131410</v>
      </c>
      <c r="E915">
        <v>1</v>
      </c>
    </row>
    <row r="916" spans="1:5" x14ac:dyDescent="0.25">
      <c r="A916">
        <v>2013</v>
      </c>
      <c r="B916" t="s">
        <v>7418</v>
      </c>
      <c r="C916" t="e">
        <v>#N/A</v>
      </c>
      <c r="D916">
        <v>16101339</v>
      </c>
      <c r="E916">
        <v>1</v>
      </c>
    </row>
    <row r="917" spans="1:5" x14ac:dyDescent="0.25">
      <c r="A917">
        <v>2015</v>
      </c>
      <c r="B917" t="s">
        <v>11931</v>
      </c>
      <c r="C917" t="e">
        <v>#N/A</v>
      </c>
      <c r="D917">
        <v>16029670</v>
      </c>
      <c r="E917">
        <v>1</v>
      </c>
    </row>
    <row r="918" spans="1:5" x14ac:dyDescent="0.25">
      <c r="A918">
        <v>2012</v>
      </c>
      <c r="B918" t="s">
        <v>5246</v>
      </c>
      <c r="C918" t="e">
        <v>#N/A</v>
      </c>
      <c r="D918">
        <v>16008272</v>
      </c>
      <c r="E918">
        <v>1</v>
      </c>
    </row>
    <row r="919" spans="1:5" x14ac:dyDescent="0.25">
      <c r="A919">
        <v>2014</v>
      </c>
      <c r="B919" t="s">
        <v>9703</v>
      </c>
      <c r="C919" t="s">
        <v>271</v>
      </c>
      <c r="D919">
        <v>15973881</v>
      </c>
      <c r="E919">
        <v>1</v>
      </c>
    </row>
    <row r="920" spans="1:5" x14ac:dyDescent="0.25">
      <c r="A920">
        <v>2016</v>
      </c>
      <c r="B920" t="s">
        <v>14201</v>
      </c>
      <c r="C920" t="e">
        <v>#N/A</v>
      </c>
      <c r="D920">
        <v>15861566</v>
      </c>
      <c r="E920">
        <v>1</v>
      </c>
    </row>
    <row r="921" spans="1:5" x14ac:dyDescent="0.25">
      <c r="A921">
        <v>2014</v>
      </c>
      <c r="B921" t="s">
        <v>9705</v>
      </c>
      <c r="C921" t="s">
        <v>263</v>
      </c>
      <c r="D921">
        <v>15821461</v>
      </c>
      <c r="E921">
        <v>1</v>
      </c>
    </row>
    <row r="922" spans="1:5" x14ac:dyDescent="0.25">
      <c r="A922">
        <v>2016</v>
      </c>
      <c r="B922" t="s">
        <v>14204</v>
      </c>
      <c r="C922" t="s">
        <v>263</v>
      </c>
      <c r="D922">
        <v>15789389</v>
      </c>
      <c r="E922">
        <v>1</v>
      </c>
    </row>
    <row r="923" spans="1:5" x14ac:dyDescent="0.25">
      <c r="A923">
        <v>2012</v>
      </c>
      <c r="B923" t="s">
        <v>5250</v>
      </c>
      <c r="C923" t="e">
        <v>#N/A</v>
      </c>
      <c r="D923">
        <v>15634090</v>
      </c>
      <c r="E923">
        <v>1</v>
      </c>
    </row>
    <row r="924" spans="1:5" x14ac:dyDescent="0.25">
      <c r="A924">
        <v>2010</v>
      </c>
      <c r="B924" t="s">
        <v>787</v>
      </c>
      <c r="C924" t="s">
        <v>63</v>
      </c>
      <c r="D924">
        <v>15541549</v>
      </c>
      <c r="E924">
        <v>1</v>
      </c>
    </row>
    <row r="925" spans="1:5" x14ac:dyDescent="0.25">
      <c r="A925">
        <v>2016</v>
      </c>
      <c r="B925" t="s">
        <v>14208</v>
      </c>
      <c r="C925" t="e">
        <v>#N/A</v>
      </c>
      <c r="D925">
        <v>15436808</v>
      </c>
      <c r="E925">
        <v>1</v>
      </c>
    </row>
    <row r="926" spans="1:5" x14ac:dyDescent="0.25">
      <c r="A926">
        <v>2011</v>
      </c>
      <c r="B926" t="s">
        <v>3041</v>
      </c>
      <c r="C926" t="e">
        <v>#N/A</v>
      </c>
      <c r="D926">
        <v>15428747</v>
      </c>
      <c r="E926">
        <v>1</v>
      </c>
    </row>
    <row r="927" spans="1:5" x14ac:dyDescent="0.25">
      <c r="A927">
        <v>2013</v>
      </c>
      <c r="B927" t="s">
        <v>7422</v>
      </c>
      <c r="C927" t="s">
        <v>94</v>
      </c>
      <c r="D927">
        <v>15322921</v>
      </c>
      <c r="E927">
        <v>1</v>
      </c>
    </row>
    <row r="928" spans="1:5" x14ac:dyDescent="0.25">
      <c r="A928">
        <v>2010</v>
      </c>
      <c r="B928" t="s">
        <v>794</v>
      </c>
      <c r="C928" t="e">
        <v>#N/A</v>
      </c>
      <c r="D928">
        <v>15281286</v>
      </c>
      <c r="E928">
        <v>1</v>
      </c>
    </row>
    <row r="929" spans="1:5" x14ac:dyDescent="0.25">
      <c r="A929">
        <v>2013</v>
      </c>
      <c r="B929" t="s">
        <v>7426</v>
      </c>
      <c r="C929" t="e">
        <v>#N/A</v>
      </c>
      <c r="D929">
        <v>15179302</v>
      </c>
      <c r="E929">
        <v>1</v>
      </c>
    </row>
    <row r="930" spans="1:5" x14ac:dyDescent="0.25">
      <c r="A930">
        <v>2014</v>
      </c>
      <c r="B930" t="s">
        <v>9708</v>
      </c>
      <c r="C930" t="e">
        <v>#N/A</v>
      </c>
      <c r="D930">
        <v>15160801</v>
      </c>
      <c r="E930">
        <v>1</v>
      </c>
    </row>
    <row r="931" spans="1:5" x14ac:dyDescent="0.25">
      <c r="A931">
        <v>2016</v>
      </c>
      <c r="B931" t="s">
        <v>14211</v>
      </c>
      <c r="C931" t="e">
        <v>#N/A</v>
      </c>
      <c r="D931">
        <v>15141934</v>
      </c>
      <c r="E931">
        <v>1</v>
      </c>
    </row>
    <row r="932" spans="1:5" x14ac:dyDescent="0.25">
      <c r="A932">
        <v>2012</v>
      </c>
      <c r="B932" t="s">
        <v>5254</v>
      </c>
      <c r="C932" t="e">
        <v>#N/A</v>
      </c>
      <c r="D932">
        <v>15026056</v>
      </c>
      <c r="E932">
        <v>1</v>
      </c>
    </row>
    <row r="933" spans="1:5" x14ac:dyDescent="0.25">
      <c r="A933">
        <v>2012</v>
      </c>
      <c r="B933" t="s">
        <v>5258</v>
      </c>
      <c r="C933" t="e">
        <v>#N/A</v>
      </c>
      <c r="D933">
        <v>15024049</v>
      </c>
      <c r="E933">
        <v>1</v>
      </c>
    </row>
    <row r="934" spans="1:5" x14ac:dyDescent="0.25">
      <c r="A934">
        <v>2011</v>
      </c>
      <c r="B934" t="s">
        <v>3046</v>
      </c>
      <c r="C934" t="e">
        <v>#N/A</v>
      </c>
      <c r="D934">
        <v>15013650</v>
      </c>
      <c r="E934">
        <v>1</v>
      </c>
    </row>
    <row r="935" spans="1:5" x14ac:dyDescent="0.25">
      <c r="A935">
        <v>2016</v>
      </c>
      <c r="B935" t="s">
        <v>1079</v>
      </c>
      <c r="C935" t="s">
        <v>263</v>
      </c>
      <c r="D935">
        <v>14904426</v>
      </c>
      <c r="E935">
        <v>1</v>
      </c>
    </row>
    <row r="936" spans="1:5" x14ac:dyDescent="0.25">
      <c r="A936">
        <v>2014</v>
      </c>
      <c r="B936" t="s">
        <v>9712</v>
      </c>
      <c r="C936" t="s">
        <v>271</v>
      </c>
      <c r="D936">
        <v>14904384</v>
      </c>
      <c r="E936">
        <v>1</v>
      </c>
    </row>
    <row r="937" spans="1:5" x14ac:dyDescent="0.25">
      <c r="A937">
        <v>2010</v>
      </c>
      <c r="B937" t="s">
        <v>799</v>
      </c>
      <c r="C937" t="s">
        <v>94</v>
      </c>
      <c r="D937">
        <v>14744435</v>
      </c>
      <c r="E937">
        <v>1</v>
      </c>
    </row>
    <row r="938" spans="1:5" x14ac:dyDescent="0.25">
      <c r="A938">
        <v>2016</v>
      </c>
      <c r="B938" t="s">
        <v>14217</v>
      </c>
      <c r="C938" t="s">
        <v>63</v>
      </c>
      <c r="D938">
        <v>14708696</v>
      </c>
      <c r="E938">
        <v>1</v>
      </c>
    </row>
    <row r="939" spans="1:5" x14ac:dyDescent="0.25">
      <c r="A939">
        <v>2017</v>
      </c>
      <c r="B939" t="s">
        <v>16580</v>
      </c>
      <c r="C939" t="e">
        <v>#N/A</v>
      </c>
      <c r="D939">
        <v>14682684</v>
      </c>
      <c r="E939">
        <v>1</v>
      </c>
    </row>
    <row r="940" spans="1:5" x14ac:dyDescent="0.25">
      <c r="A940">
        <v>2015</v>
      </c>
      <c r="B940" t="s">
        <v>11937</v>
      </c>
      <c r="C940" t="e">
        <v>#N/A</v>
      </c>
      <c r="D940">
        <v>14677654</v>
      </c>
      <c r="E940">
        <v>1</v>
      </c>
    </row>
    <row r="941" spans="1:5" x14ac:dyDescent="0.25">
      <c r="A941">
        <v>2014</v>
      </c>
      <c r="B941" t="s">
        <v>9715</v>
      </c>
      <c r="C941" t="e">
        <v>#N/A</v>
      </c>
      <c r="D941">
        <v>14618727</v>
      </c>
      <c r="E941">
        <v>1</v>
      </c>
    </row>
    <row r="942" spans="1:5" x14ac:dyDescent="0.25">
      <c r="A942">
        <v>2011</v>
      </c>
      <c r="B942" t="s">
        <v>3049</v>
      </c>
      <c r="C942" t="e">
        <v>#N/A</v>
      </c>
      <c r="D942">
        <v>14600347</v>
      </c>
      <c r="E942">
        <v>1</v>
      </c>
    </row>
    <row r="943" spans="1:5" x14ac:dyDescent="0.25">
      <c r="A943">
        <v>2012</v>
      </c>
      <c r="B943" t="s">
        <v>5263</v>
      </c>
      <c r="C943" t="s">
        <v>154</v>
      </c>
      <c r="D943">
        <v>14531294</v>
      </c>
      <c r="E943">
        <v>1</v>
      </c>
    </row>
    <row r="944" spans="1:5" x14ac:dyDescent="0.25">
      <c r="A944">
        <v>2014</v>
      </c>
      <c r="B944" t="s">
        <v>9719</v>
      </c>
      <c r="C944" t="e">
        <v>#N/A</v>
      </c>
      <c r="D944">
        <v>14482031</v>
      </c>
      <c r="E944">
        <v>1</v>
      </c>
    </row>
    <row r="945" spans="1:5" x14ac:dyDescent="0.25">
      <c r="A945">
        <v>2016</v>
      </c>
      <c r="B945" t="s">
        <v>14219</v>
      </c>
      <c r="C945" t="e">
        <v>#N/A</v>
      </c>
      <c r="D945">
        <v>14444999</v>
      </c>
      <c r="E945">
        <v>1</v>
      </c>
    </row>
    <row r="946" spans="1:5" x14ac:dyDescent="0.25">
      <c r="A946">
        <v>2014</v>
      </c>
      <c r="B946" t="s">
        <v>9723</v>
      </c>
      <c r="C946" t="s">
        <v>30</v>
      </c>
      <c r="D946">
        <v>14444502</v>
      </c>
      <c r="E946">
        <v>1</v>
      </c>
    </row>
    <row r="947" spans="1:5" x14ac:dyDescent="0.25">
      <c r="A947">
        <v>2015</v>
      </c>
      <c r="B947" t="s">
        <v>11942</v>
      </c>
      <c r="C947" t="e">
        <v>#N/A</v>
      </c>
      <c r="D947">
        <v>14440985</v>
      </c>
      <c r="E947">
        <v>1</v>
      </c>
    </row>
    <row r="948" spans="1:5" x14ac:dyDescent="0.25">
      <c r="A948">
        <v>2016</v>
      </c>
      <c r="B948" t="s">
        <v>14223</v>
      </c>
      <c r="C948" t="e">
        <v>#N/A</v>
      </c>
      <c r="D948">
        <v>14431633</v>
      </c>
      <c r="E948">
        <v>1</v>
      </c>
    </row>
    <row r="949" spans="1:5" x14ac:dyDescent="0.25">
      <c r="A949">
        <v>2015</v>
      </c>
      <c r="B949" t="s">
        <v>11944</v>
      </c>
      <c r="C949" t="e">
        <v>#N/A</v>
      </c>
      <c r="D949">
        <v>14394097</v>
      </c>
      <c r="E949">
        <v>1</v>
      </c>
    </row>
    <row r="950" spans="1:5" x14ac:dyDescent="0.25">
      <c r="A950">
        <v>2012</v>
      </c>
      <c r="B950" t="s">
        <v>5267</v>
      </c>
      <c r="C950" t="e">
        <v>#N/A</v>
      </c>
      <c r="D950">
        <v>14326864</v>
      </c>
      <c r="E950">
        <v>1</v>
      </c>
    </row>
    <row r="951" spans="1:5" x14ac:dyDescent="0.25">
      <c r="A951">
        <v>2017</v>
      </c>
      <c r="B951" t="s">
        <v>16583</v>
      </c>
      <c r="C951" t="e">
        <v>#N/A</v>
      </c>
      <c r="D951">
        <v>14301505</v>
      </c>
      <c r="E951">
        <v>1</v>
      </c>
    </row>
    <row r="952" spans="1:5" x14ac:dyDescent="0.25">
      <c r="A952">
        <v>2013</v>
      </c>
      <c r="B952" t="s">
        <v>7428</v>
      </c>
      <c r="C952" t="e">
        <v>#N/A</v>
      </c>
      <c r="D952">
        <v>14124284</v>
      </c>
      <c r="E952">
        <v>1</v>
      </c>
    </row>
    <row r="953" spans="1:5" x14ac:dyDescent="0.25">
      <c r="A953">
        <v>2014</v>
      </c>
      <c r="B953" t="s">
        <v>9724</v>
      </c>
      <c r="C953" t="e">
        <v>#N/A</v>
      </c>
      <c r="D953">
        <v>14019924</v>
      </c>
      <c r="E953">
        <v>1</v>
      </c>
    </row>
    <row r="954" spans="1:5" x14ac:dyDescent="0.25">
      <c r="A954">
        <v>2016</v>
      </c>
      <c r="B954" t="s">
        <v>14227</v>
      </c>
      <c r="C954" t="e">
        <v>#N/A</v>
      </c>
      <c r="D954">
        <v>14016568</v>
      </c>
      <c r="E954">
        <v>1</v>
      </c>
    </row>
    <row r="955" spans="1:5" x14ac:dyDescent="0.25">
      <c r="A955">
        <v>2011</v>
      </c>
      <c r="B955" t="s">
        <v>3053</v>
      </c>
      <c r="C955" t="s">
        <v>263</v>
      </c>
      <c r="D955">
        <v>14011084</v>
      </c>
      <c r="E955">
        <v>1</v>
      </c>
    </row>
    <row r="956" spans="1:5" x14ac:dyDescent="0.25">
      <c r="A956">
        <v>2017</v>
      </c>
      <c r="B956" t="s">
        <v>16585</v>
      </c>
      <c r="C956" t="e">
        <v>#N/A</v>
      </c>
      <c r="D956">
        <v>13985117</v>
      </c>
      <c r="E956">
        <v>1</v>
      </c>
    </row>
    <row r="957" spans="1:5" x14ac:dyDescent="0.25">
      <c r="A957">
        <v>2016</v>
      </c>
      <c r="B957" t="s">
        <v>14230</v>
      </c>
      <c r="C957" t="e">
        <v>#N/A</v>
      </c>
      <c r="D957">
        <v>13960394</v>
      </c>
      <c r="E957">
        <v>1</v>
      </c>
    </row>
    <row r="958" spans="1:5" x14ac:dyDescent="0.25">
      <c r="A958">
        <v>2017</v>
      </c>
      <c r="B958" t="s">
        <v>16588</v>
      </c>
      <c r="C958" t="e">
        <v>#N/A</v>
      </c>
      <c r="D958">
        <v>13873211</v>
      </c>
      <c r="E958">
        <v>1</v>
      </c>
    </row>
    <row r="959" spans="1:5" x14ac:dyDescent="0.25">
      <c r="A959">
        <v>2011</v>
      </c>
      <c r="B959" t="s">
        <v>3056</v>
      </c>
      <c r="C959" t="e">
        <v>#N/A</v>
      </c>
      <c r="D959">
        <v>13843771</v>
      </c>
      <c r="E959">
        <v>1</v>
      </c>
    </row>
    <row r="960" spans="1:5" x14ac:dyDescent="0.25">
      <c r="A960">
        <v>2010</v>
      </c>
      <c r="B960" t="s">
        <v>802</v>
      </c>
      <c r="C960" t="e">
        <v>#N/A</v>
      </c>
      <c r="D960">
        <v>13794835</v>
      </c>
      <c r="E960">
        <v>1</v>
      </c>
    </row>
    <row r="961" spans="1:5" x14ac:dyDescent="0.25">
      <c r="A961">
        <v>2012</v>
      </c>
      <c r="B961" t="s">
        <v>5272</v>
      </c>
      <c r="C961" t="e">
        <v>#N/A</v>
      </c>
      <c r="D961">
        <v>13749300</v>
      </c>
      <c r="E961">
        <v>1</v>
      </c>
    </row>
    <row r="962" spans="1:5" x14ac:dyDescent="0.25">
      <c r="A962">
        <v>2011</v>
      </c>
      <c r="B962" t="s">
        <v>3059</v>
      </c>
      <c r="C962" t="s">
        <v>271</v>
      </c>
      <c r="D962">
        <v>13657115</v>
      </c>
      <c r="E962">
        <v>1</v>
      </c>
    </row>
    <row r="963" spans="1:5" x14ac:dyDescent="0.25">
      <c r="A963">
        <v>2015</v>
      </c>
      <c r="B963" t="s">
        <v>11947</v>
      </c>
      <c r="C963" t="e">
        <v>#N/A</v>
      </c>
      <c r="D963">
        <v>13651946</v>
      </c>
      <c r="E963">
        <v>1</v>
      </c>
    </row>
    <row r="964" spans="1:5" x14ac:dyDescent="0.25">
      <c r="A964">
        <v>2012</v>
      </c>
      <c r="B964" t="s">
        <v>5277</v>
      </c>
      <c r="C964" t="s">
        <v>271</v>
      </c>
      <c r="D964">
        <v>13414714</v>
      </c>
      <c r="E964">
        <v>1</v>
      </c>
    </row>
    <row r="965" spans="1:5" x14ac:dyDescent="0.25">
      <c r="A965">
        <v>2017</v>
      </c>
      <c r="B965" t="s">
        <v>16591</v>
      </c>
      <c r="C965" t="e">
        <v>#N/A</v>
      </c>
      <c r="D965">
        <v>13406883</v>
      </c>
      <c r="E965">
        <v>1</v>
      </c>
    </row>
    <row r="966" spans="1:5" x14ac:dyDescent="0.25">
      <c r="A966">
        <v>2014</v>
      </c>
      <c r="B966" t="s">
        <v>9727</v>
      </c>
      <c r="C966" t="s">
        <v>51</v>
      </c>
      <c r="D966">
        <v>13371528</v>
      </c>
      <c r="E966">
        <v>1</v>
      </c>
    </row>
    <row r="967" spans="1:5" x14ac:dyDescent="0.25">
      <c r="A967">
        <v>2011</v>
      </c>
      <c r="B967" t="s">
        <v>3063</v>
      </c>
      <c r="C967" t="e">
        <v>#N/A</v>
      </c>
      <c r="D967">
        <v>13303319</v>
      </c>
      <c r="E967">
        <v>1</v>
      </c>
    </row>
    <row r="968" spans="1:5" x14ac:dyDescent="0.25">
      <c r="A968">
        <v>2010</v>
      </c>
      <c r="B968" t="s">
        <v>806</v>
      </c>
      <c r="C968" t="s">
        <v>51</v>
      </c>
      <c r="D968">
        <v>13261851</v>
      </c>
      <c r="E968">
        <v>1</v>
      </c>
    </row>
    <row r="969" spans="1:5" x14ac:dyDescent="0.25">
      <c r="A969">
        <v>2013</v>
      </c>
      <c r="B969" t="s">
        <v>7434</v>
      </c>
      <c r="C969" t="e">
        <v>#N/A</v>
      </c>
      <c r="D969">
        <v>13235319</v>
      </c>
      <c r="E969">
        <v>1</v>
      </c>
    </row>
    <row r="970" spans="1:5" x14ac:dyDescent="0.25">
      <c r="A970">
        <v>2011</v>
      </c>
      <c r="B970" t="s">
        <v>3068</v>
      </c>
      <c r="C970" t="e">
        <v>#N/A</v>
      </c>
      <c r="D970">
        <v>13109815</v>
      </c>
      <c r="E970">
        <v>1</v>
      </c>
    </row>
    <row r="971" spans="1:5" x14ac:dyDescent="0.25">
      <c r="A971">
        <v>2012</v>
      </c>
      <c r="B971" t="s">
        <v>5281</v>
      </c>
      <c r="C971" t="e">
        <v>#N/A</v>
      </c>
      <c r="D971">
        <v>13102272</v>
      </c>
      <c r="E971">
        <v>1</v>
      </c>
    </row>
    <row r="972" spans="1:5" x14ac:dyDescent="0.25">
      <c r="A972">
        <v>2016</v>
      </c>
      <c r="B972" t="s">
        <v>14235</v>
      </c>
      <c r="C972" t="e">
        <v>#N/A</v>
      </c>
      <c r="D972">
        <v>13099931</v>
      </c>
      <c r="E972">
        <v>1</v>
      </c>
    </row>
    <row r="973" spans="1:5" x14ac:dyDescent="0.25">
      <c r="A973">
        <v>2014</v>
      </c>
      <c r="B973" t="s">
        <v>9730</v>
      </c>
      <c r="C973" t="e">
        <v>#N/A</v>
      </c>
      <c r="D973">
        <v>13092000</v>
      </c>
      <c r="E973">
        <v>1</v>
      </c>
    </row>
    <row r="974" spans="1:5" x14ac:dyDescent="0.25">
      <c r="A974">
        <v>2015</v>
      </c>
      <c r="B974" t="s">
        <v>11950</v>
      </c>
      <c r="C974" t="e">
        <v>#N/A</v>
      </c>
      <c r="D974">
        <v>12985600</v>
      </c>
      <c r="E974">
        <v>1</v>
      </c>
    </row>
    <row r="975" spans="1:5" x14ac:dyDescent="0.25">
      <c r="A975">
        <v>2012</v>
      </c>
      <c r="B975" t="s">
        <v>5284</v>
      </c>
      <c r="C975" t="e">
        <v>#N/A</v>
      </c>
      <c r="D975">
        <v>12816367</v>
      </c>
      <c r="E975">
        <v>1</v>
      </c>
    </row>
    <row r="976" spans="1:5" x14ac:dyDescent="0.25">
      <c r="A976">
        <v>2012</v>
      </c>
      <c r="B976" t="s">
        <v>5287</v>
      </c>
      <c r="C976" t="e">
        <v>#N/A</v>
      </c>
      <c r="D976">
        <v>12795746</v>
      </c>
      <c r="E976">
        <v>1</v>
      </c>
    </row>
    <row r="977" spans="1:5" x14ac:dyDescent="0.25">
      <c r="A977">
        <v>2017</v>
      </c>
      <c r="B977" t="s">
        <v>16594</v>
      </c>
      <c r="C977" t="e">
        <v>#N/A</v>
      </c>
      <c r="D977">
        <v>12786053</v>
      </c>
      <c r="E977">
        <v>1</v>
      </c>
    </row>
    <row r="978" spans="1:5" x14ac:dyDescent="0.25">
      <c r="A978">
        <v>2012</v>
      </c>
      <c r="B978" t="s">
        <v>5292</v>
      </c>
      <c r="C978" t="e">
        <v>#N/A</v>
      </c>
      <c r="D978">
        <v>12754783</v>
      </c>
      <c r="E978">
        <v>1</v>
      </c>
    </row>
    <row r="979" spans="1:5" x14ac:dyDescent="0.25">
      <c r="A979">
        <v>2015</v>
      </c>
      <c r="B979" t="s">
        <v>11953</v>
      </c>
      <c r="C979" t="e">
        <v>#N/A</v>
      </c>
      <c r="D979">
        <v>12711491</v>
      </c>
      <c r="E979">
        <v>1</v>
      </c>
    </row>
    <row r="980" spans="1:5" x14ac:dyDescent="0.25">
      <c r="A980">
        <v>2016</v>
      </c>
      <c r="B980" t="s">
        <v>14240</v>
      </c>
      <c r="C980" t="e">
        <v>#N/A</v>
      </c>
      <c r="D980">
        <v>12639297</v>
      </c>
      <c r="E980">
        <v>1</v>
      </c>
    </row>
    <row r="981" spans="1:5" x14ac:dyDescent="0.25">
      <c r="A981">
        <v>2017</v>
      </c>
      <c r="B981" t="s">
        <v>16597</v>
      </c>
      <c r="C981" t="e">
        <v>#N/A</v>
      </c>
      <c r="D981">
        <v>12638526</v>
      </c>
      <c r="E981">
        <v>1</v>
      </c>
    </row>
    <row r="982" spans="1:5" x14ac:dyDescent="0.25">
      <c r="A982">
        <v>2014</v>
      </c>
      <c r="B982" t="s">
        <v>9733</v>
      </c>
      <c r="C982" t="s">
        <v>154</v>
      </c>
      <c r="D982">
        <v>12600231</v>
      </c>
      <c r="E982">
        <v>1</v>
      </c>
    </row>
    <row r="983" spans="1:5" x14ac:dyDescent="0.25">
      <c r="A983">
        <v>2016</v>
      </c>
      <c r="B983" t="s">
        <v>14242</v>
      </c>
      <c r="C983" t="s">
        <v>32700</v>
      </c>
      <c r="D983">
        <v>12545979</v>
      </c>
      <c r="E983">
        <v>1</v>
      </c>
    </row>
    <row r="984" spans="1:5" x14ac:dyDescent="0.25">
      <c r="A984">
        <v>2012</v>
      </c>
      <c r="B984" t="s">
        <v>5295</v>
      </c>
      <c r="C984" t="s">
        <v>51</v>
      </c>
      <c r="D984">
        <v>12512862</v>
      </c>
      <c r="E984">
        <v>1</v>
      </c>
    </row>
    <row r="985" spans="1:5" x14ac:dyDescent="0.25">
      <c r="A985">
        <v>2012</v>
      </c>
      <c r="B985" t="s">
        <v>5299</v>
      </c>
      <c r="C985" t="s">
        <v>32700</v>
      </c>
      <c r="D985">
        <v>12434778</v>
      </c>
      <c r="E985">
        <v>1</v>
      </c>
    </row>
    <row r="986" spans="1:5" x14ac:dyDescent="0.25">
      <c r="A986">
        <v>2015</v>
      </c>
      <c r="B986" t="s">
        <v>11957</v>
      </c>
      <c r="C986" t="s">
        <v>30</v>
      </c>
      <c r="D986">
        <v>12429583</v>
      </c>
      <c r="E986">
        <v>1</v>
      </c>
    </row>
    <row r="987" spans="1:5" x14ac:dyDescent="0.25">
      <c r="A987">
        <v>2016</v>
      </c>
      <c r="B987" t="s">
        <v>14245</v>
      </c>
      <c r="C987" t="e">
        <v>#N/A</v>
      </c>
      <c r="D987">
        <v>12391761</v>
      </c>
      <c r="E987">
        <v>1</v>
      </c>
    </row>
    <row r="988" spans="1:5" x14ac:dyDescent="0.25">
      <c r="A988">
        <v>2015</v>
      </c>
      <c r="B988" t="s">
        <v>11961</v>
      </c>
      <c r="C988" t="s">
        <v>51</v>
      </c>
      <c r="D988">
        <v>12314651</v>
      </c>
      <c r="E988">
        <v>1</v>
      </c>
    </row>
    <row r="989" spans="1:5" x14ac:dyDescent="0.25">
      <c r="A989">
        <v>2015</v>
      </c>
      <c r="B989" t="s">
        <v>11963</v>
      </c>
      <c r="C989" t="e">
        <v>#N/A</v>
      </c>
      <c r="D989">
        <v>12279691</v>
      </c>
      <c r="E989">
        <v>1</v>
      </c>
    </row>
    <row r="990" spans="1:5" x14ac:dyDescent="0.25">
      <c r="A990">
        <v>2017</v>
      </c>
      <c r="B990" t="s">
        <v>16600</v>
      </c>
      <c r="C990" t="e">
        <v>#N/A</v>
      </c>
      <c r="D990">
        <v>12241122</v>
      </c>
      <c r="E990">
        <v>1</v>
      </c>
    </row>
    <row r="991" spans="1:5" x14ac:dyDescent="0.25">
      <c r="A991">
        <v>2015</v>
      </c>
      <c r="B991" t="s">
        <v>11965</v>
      </c>
      <c r="C991" t="e">
        <v>#N/A</v>
      </c>
      <c r="D991">
        <v>12236500</v>
      </c>
      <c r="E991">
        <v>1</v>
      </c>
    </row>
    <row r="992" spans="1:5" x14ac:dyDescent="0.25">
      <c r="A992">
        <v>2015</v>
      </c>
      <c r="B992" t="s">
        <v>11968</v>
      </c>
      <c r="C992" t="s">
        <v>154</v>
      </c>
      <c r="D992">
        <v>12227722</v>
      </c>
      <c r="E992">
        <v>1</v>
      </c>
    </row>
    <row r="993" spans="1:5" x14ac:dyDescent="0.25">
      <c r="A993">
        <v>2010</v>
      </c>
      <c r="B993" t="s">
        <v>810</v>
      </c>
      <c r="C993" t="e">
        <v>#N/A</v>
      </c>
      <c r="D993">
        <v>12134935</v>
      </c>
      <c r="E993">
        <v>1</v>
      </c>
    </row>
    <row r="994" spans="1:5" x14ac:dyDescent="0.25">
      <c r="A994">
        <v>2014</v>
      </c>
      <c r="B994" t="s">
        <v>9736</v>
      </c>
      <c r="C994" t="e">
        <v>#N/A</v>
      </c>
      <c r="D994">
        <v>12096300</v>
      </c>
      <c r="E994">
        <v>1</v>
      </c>
    </row>
    <row r="995" spans="1:5" x14ac:dyDescent="0.25">
      <c r="A995">
        <v>2010</v>
      </c>
      <c r="B995" t="s">
        <v>814</v>
      </c>
      <c r="C995" t="e">
        <v>#N/A</v>
      </c>
      <c r="D995">
        <v>12068313</v>
      </c>
      <c r="E995">
        <v>1</v>
      </c>
    </row>
    <row r="996" spans="1:5" x14ac:dyDescent="0.25">
      <c r="A996">
        <v>2013</v>
      </c>
      <c r="B996" t="s">
        <v>7437</v>
      </c>
      <c r="C996" t="s">
        <v>271</v>
      </c>
      <c r="D996">
        <v>12050299</v>
      </c>
      <c r="E996">
        <v>1</v>
      </c>
    </row>
    <row r="997" spans="1:5" x14ac:dyDescent="0.25">
      <c r="A997">
        <v>2017</v>
      </c>
      <c r="B997" t="s">
        <v>16602</v>
      </c>
      <c r="C997" t="s">
        <v>163</v>
      </c>
      <c r="D997">
        <v>11962778</v>
      </c>
      <c r="E997">
        <v>1</v>
      </c>
    </row>
    <row r="998" spans="1:5" x14ac:dyDescent="0.25">
      <c r="A998">
        <v>2016</v>
      </c>
      <c r="B998" t="s">
        <v>14251</v>
      </c>
      <c r="C998" t="e">
        <v>#N/A</v>
      </c>
      <c r="D998">
        <v>11686940</v>
      </c>
      <c r="E998">
        <v>1</v>
      </c>
    </row>
    <row r="999" spans="1:5" x14ac:dyDescent="0.25">
      <c r="A999">
        <v>2012</v>
      </c>
      <c r="B999" t="s">
        <v>5302</v>
      </c>
      <c r="C999" t="s">
        <v>63</v>
      </c>
      <c r="D999">
        <v>11682205</v>
      </c>
      <c r="E999">
        <v>1</v>
      </c>
    </row>
    <row r="1000" spans="1:5" x14ac:dyDescent="0.25">
      <c r="A1000">
        <v>2011</v>
      </c>
      <c r="B1000" t="s">
        <v>3074</v>
      </c>
      <c r="C1000" t="e">
        <v>#N/A</v>
      </c>
      <c r="D1000">
        <v>11538204</v>
      </c>
      <c r="E1000">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B2:E27"/>
  <sheetViews>
    <sheetView workbookViewId="0">
      <selection activeCell="E12" sqref="E12"/>
    </sheetView>
  </sheetViews>
  <sheetFormatPr defaultRowHeight="15" x14ac:dyDescent="0.25"/>
  <cols>
    <col min="2" max="2" width="30" customWidth="1"/>
    <col min="3" max="3" width="29.42578125" customWidth="1"/>
  </cols>
  <sheetData>
    <row r="2" spans="2:5" x14ac:dyDescent="0.25">
      <c r="B2" t="s">
        <v>4</v>
      </c>
      <c r="D2" t="s">
        <v>32697</v>
      </c>
      <c r="E2" t="s">
        <v>32698</v>
      </c>
    </row>
    <row r="3" spans="2:5" x14ac:dyDescent="0.25">
      <c r="B3" t="s">
        <v>263</v>
      </c>
      <c r="C3" t="s">
        <v>263</v>
      </c>
      <c r="D3">
        <v>34.055430000000001</v>
      </c>
      <c r="E3">
        <v>118.41328</v>
      </c>
    </row>
    <row r="4" spans="2:5" x14ac:dyDescent="0.25">
      <c r="B4" t="s">
        <v>212</v>
      </c>
      <c r="C4" t="s">
        <v>212</v>
      </c>
      <c r="D4">
        <v>34.017710000000001</v>
      </c>
      <c r="E4">
        <v>118.40143</v>
      </c>
    </row>
    <row r="5" spans="2:5" x14ac:dyDescent="0.25">
      <c r="B5" t="s">
        <v>7163</v>
      </c>
      <c r="C5" t="s">
        <v>32700</v>
      </c>
      <c r="D5">
        <v>34.158180000000002</v>
      </c>
      <c r="E5">
        <v>118.28513</v>
      </c>
    </row>
    <row r="6" spans="2:5" x14ac:dyDescent="0.25">
      <c r="B6" t="s">
        <v>4823</v>
      </c>
      <c r="C6" t="s">
        <v>32700</v>
      </c>
      <c r="D6">
        <v>34.158180000000002</v>
      </c>
      <c r="E6">
        <v>118.28513</v>
      </c>
    </row>
    <row r="7" spans="2:5" x14ac:dyDescent="0.25">
      <c r="B7" t="s">
        <v>2595</v>
      </c>
      <c r="C7" t="s">
        <v>32700</v>
      </c>
      <c r="D7">
        <v>34.158180000000002</v>
      </c>
      <c r="E7">
        <v>118.28513</v>
      </c>
    </row>
    <row r="8" spans="2:5" x14ac:dyDescent="0.25">
      <c r="B8" t="s">
        <v>13821</v>
      </c>
      <c r="C8" t="s">
        <v>13821</v>
      </c>
      <c r="D8">
        <v>41.801870000000001</v>
      </c>
      <c r="E8">
        <v>73.14434</v>
      </c>
    </row>
    <row r="9" spans="2:5" x14ac:dyDescent="0.25">
      <c r="B9" t="s">
        <v>455</v>
      </c>
      <c r="C9" t="s">
        <v>271</v>
      </c>
      <c r="D9">
        <v>34.031500000000001</v>
      </c>
      <c r="E9">
        <v>118.46977</v>
      </c>
    </row>
    <row r="10" spans="2:5" x14ac:dyDescent="0.25">
      <c r="B10" t="s">
        <v>271</v>
      </c>
      <c r="C10" t="s">
        <v>271</v>
      </c>
      <c r="D10">
        <v>34.031500000000001</v>
      </c>
      <c r="E10">
        <v>118.46977</v>
      </c>
    </row>
    <row r="11" spans="2:5" x14ac:dyDescent="0.25">
      <c r="B11" t="s">
        <v>4794</v>
      </c>
      <c r="C11" t="s">
        <v>271</v>
      </c>
      <c r="D11">
        <v>34.031500000000001</v>
      </c>
      <c r="E11">
        <v>118.46977</v>
      </c>
    </row>
    <row r="12" spans="2:5" x14ac:dyDescent="0.25">
      <c r="B12" t="s">
        <v>516</v>
      </c>
      <c r="C12" t="s">
        <v>516</v>
      </c>
      <c r="D12">
        <v>34.067740000000001</v>
      </c>
      <c r="E12">
        <v>118.40033</v>
      </c>
    </row>
    <row r="13" spans="2:5" x14ac:dyDescent="0.25">
      <c r="B13" t="s">
        <v>102</v>
      </c>
      <c r="C13" t="s">
        <v>51</v>
      </c>
      <c r="D13">
        <v>34.083799999999997</v>
      </c>
      <c r="E13">
        <v>118.32083</v>
      </c>
    </row>
    <row r="14" spans="2:5" x14ac:dyDescent="0.25">
      <c r="B14" t="s">
        <v>144</v>
      </c>
      <c r="C14" t="s">
        <v>51</v>
      </c>
      <c r="D14">
        <v>34.083799999999997</v>
      </c>
      <c r="E14">
        <v>118.32083</v>
      </c>
    </row>
    <row r="15" spans="2:5" x14ac:dyDescent="0.25">
      <c r="B15" t="s">
        <v>51</v>
      </c>
      <c r="C15" t="s">
        <v>51</v>
      </c>
      <c r="D15">
        <v>34.083799999999997</v>
      </c>
      <c r="E15">
        <v>118.32083</v>
      </c>
    </row>
    <row r="16" spans="2:5" x14ac:dyDescent="0.25">
      <c r="B16" t="s">
        <v>111</v>
      </c>
      <c r="C16" t="s">
        <v>51</v>
      </c>
      <c r="D16">
        <v>34.083799999999997</v>
      </c>
      <c r="E16">
        <v>118.32083</v>
      </c>
    </row>
    <row r="17" spans="2:5" x14ac:dyDescent="0.25">
      <c r="B17" t="s">
        <v>11558</v>
      </c>
      <c r="C17" t="s">
        <v>32699</v>
      </c>
      <c r="D17">
        <v>37.832839999999997</v>
      </c>
      <c r="E17">
        <v>122.28397</v>
      </c>
    </row>
    <row r="18" spans="2:5" x14ac:dyDescent="0.25">
      <c r="B18" t="s">
        <v>2553</v>
      </c>
      <c r="C18" t="s">
        <v>32699</v>
      </c>
      <c r="D18">
        <v>37.832839999999997</v>
      </c>
      <c r="E18">
        <v>122.28397</v>
      </c>
    </row>
    <row r="19" spans="2:5" x14ac:dyDescent="0.25">
      <c r="B19" t="s">
        <v>163</v>
      </c>
      <c r="C19" t="s">
        <v>163</v>
      </c>
      <c r="D19">
        <v>34.017099999999999</v>
      </c>
      <c r="E19">
        <v>118.40212</v>
      </c>
    </row>
    <row r="20" spans="2:5" x14ac:dyDescent="0.25">
      <c r="B20" t="s">
        <v>63</v>
      </c>
      <c r="C20" t="s">
        <v>63</v>
      </c>
      <c r="D20">
        <v>34.031399999999998</v>
      </c>
      <c r="E20">
        <v>118.46971000000001</v>
      </c>
    </row>
    <row r="21" spans="2:5" x14ac:dyDescent="0.25">
      <c r="B21" t="s">
        <v>94</v>
      </c>
      <c r="C21" t="s">
        <v>94</v>
      </c>
      <c r="D21">
        <v>34.138120000000001</v>
      </c>
      <c r="E21">
        <v>118.35338</v>
      </c>
    </row>
    <row r="22" spans="2:5" x14ac:dyDescent="0.25">
      <c r="B22" t="s">
        <v>13807</v>
      </c>
      <c r="C22" t="s">
        <v>13807</v>
      </c>
      <c r="D22">
        <v>48.868040000000001</v>
      </c>
      <c r="E22">
        <v>2.7803</v>
      </c>
    </row>
    <row r="23" spans="2:5" x14ac:dyDescent="0.25">
      <c r="B23" t="s">
        <v>11611</v>
      </c>
      <c r="C23" t="s">
        <v>30</v>
      </c>
      <c r="D23">
        <v>34.156799999999997</v>
      </c>
      <c r="E23">
        <v>118.32522</v>
      </c>
    </row>
    <row r="24" spans="2:5" x14ac:dyDescent="0.25">
      <c r="B24" t="s">
        <v>30</v>
      </c>
      <c r="C24" t="s">
        <v>30</v>
      </c>
      <c r="D24">
        <v>34.156799999999997</v>
      </c>
      <c r="E24">
        <v>118.32522</v>
      </c>
    </row>
    <row r="25" spans="2:5" x14ac:dyDescent="0.25">
      <c r="B25" t="s">
        <v>9344</v>
      </c>
      <c r="C25" t="s">
        <v>154</v>
      </c>
      <c r="D25">
        <v>21.59</v>
      </c>
      <c r="E25">
        <v>6.59</v>
      </c>
    </row>
    <row r="26" spans="2:5" x14ac:dyDescent="0.25">
      <c r="B26" t="s">
        <v>154</v>
      </c>
      <c r="C26" t="s">
        <v>154</v>
      </c>
      <c r="D26">
        <v>21.59</v>
      </c>
      <c r="E26">
        <v>6.59</v>
      </c>
    </row>
    <row r="27" spans="2:5" x14ac:dyDescent="0.25">
      <c r="B27" t="s">
        <v>72</v>
      </c>
      <c r="C27" t="s">
        <v>154</v>
      </c>
      <c r="D27">
        <v>21.59</v>
      </c>
      <c r="E27">
        <v>6.59</v>
      </c>
    </row>
  </sheetData>
  <autoFilter ref="B2:E27" xr:uid="{B6936266-6ED0-4105-BBF8-0D1C2A299CCA}">
    <sortState xmlns:xlrd2="http://schemas.microsoft.com/office/spreadsheetml/2017/richdata2" ref="B3:E27">
      <sortCondition ref="C2:C27"/>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4D481F6-218C-41C9-8E40-DFB50DCA8744}">
  <ds:schemaRefs>
    <ds:schemaRef ds:uri="http://schemas.microsoft.com/sharepoint/v3/contenttype/forms"/>
  </ds:schemaRefs>
</ds:datastoreItem>
</file>

<file path=customXml/itemProps2.xml><?xml version="1.0" encoding="utf-8"?>
<ds:datastoreItem xmlns:ds="http://schemas.openxmlformats.org/officeDocument/2006/customXml" ds:itemID="{73ABB122-6678-40C3-944C-F7929FA45569}">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aa2efedb-9568-4b4b-9c5f-fb16b95e3a3d"/>
    <ds:schemaRef ds:uri="http://www.w3.org/XML/1998/namespace"/>
    <ds:schemaRef ds:uri="http://purl.org/dc/dcmitype/"/>
  </ds:schemaRefs>
</ds:datastoreItem>
</file>

<file path=customXml/itemProps3.xml><?xml version="1.0" encoding="utf-8"?>
<ds:datastoreItem xmlns:ds="http://schemas.openxmlformats.org/officeDocument/2006/customXml" ds:itemID="{19AC3F73-2023-4EF9-B4ED-3A8888D12A3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Master_projeto</vt:lpstr>
      <vt:lpstr>Radar</vt:lpstr>
      <vt:lpstr>MASTER</vt:lpstr>
      <vt:lpstr>top1000byRevenue</vt:lpstr>
      <vt:lpstr>ignoreSheet</vt:lpstr>
      <vt:lpstr>FilmsPerYearPerCountry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Julio Felix</cp:lastModifiedBy>
  <dcterms:created xsi:type="dcterms:W3CDTF">2020-06-09T08:10:51Z</dcterms:created>
  <dcterms:modified xsi:type="dcterms:W3CDTF">2020-06-11T23:00:56Z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