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9" documentId="8_{6D6FE8DB-3C7E-4E95-9E55-5A51234C84F9}" xr6:coauthVersionLast="45" xr6:coauthVersionMax="45" xr10:uidLastSave="{0AD42173-93E0-4678-834A-D5DE44706BEF}"/>
  <bookViews>
    <workbookView xWindow="9180" yWindow="1710" windowWidth="19620" windowHeight="13095" activeTab="3" xr2:uid="{00000000-000D-0000-FFFF-FFFF00000000}"/>
  </bookViews>
  <sheets>
    <sheet name="MASTER" sheetId="1" r:id="rId1"/>
    <sheet name="top1000byRevenue" sheetId="2" r:id="rId2"/>
    <sheet name="ignoreSheet" sheetId="4" r:id="rId3"/>
    <sheet name="FilmsPerYearPerStudio" sheetId="5" r:id="rId4"/>
  </sheets>
  <definedNames>
    <definedName name="_xlnm._FilterDatabase" localSheetId="3" hidden="1">FilmsPerYearPerStudio!$K$1:$M$24</definedName>
    <definedName name="_xlnm._FilterDatabase" localSheetId="2" hidden="1">ignoreSheet!$A$1:$E$985</definedName>
    <definedName name="_xlnm._FilterDatabase" localSheetId="0" hidden="1">MASTER!$A$1:$AJ$4747</definedName>
    <definedName name="_xlnm._FilterDatabase" localSheetId="1" hidden="1">top1000byRevenue!$A$1:$K$989</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5" l="1"/>
  <c r="L31"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2" i="5"/>
  <c r="K3" i="5"/>
  <c r="K4" i="5"/>
  <c r="K5" i="5"/>
  <c r="K6" i="5"/>
  <c r="K7" i="5"/>
  <c r="K8" i="5"/>
  <c r="K9" i="5"/>
  <c r="K10" i="5"/>
  <c r="K11" i="5"/>
  <c r="K12" i="5"/>
  <c r="K13" i="5"/>
  <c r="K14" i="5"/>
  <c r="K15" i="5"/>
  <c r="K16" i="5"/>
  <c r="K17" i="5"/>
  <c r="K18" i="5"/>
  <c r="K19" i="5"/>
  <c r="K20" i="5"/>
  <c r="K21" i="5"/>
  <c r="K22" i="5"/>
  <c r="K23" i="5"/>
  <c r="K24" i="5"/>
  <c r="F816" i="2" s="1"/>
  <c r="K25" i="5"/>
  <c r="K26" i="5"/>
  <c r="K27" i="5"/>
  <c r="K28" i="5"/>
  <c r="K29" i="5"/>
  <c r="K30" i="5"/>
  <c r="K2" i="5"/>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D746" i="4"/>
  <c r="D890" i="4"/>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D972" i="4"/>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D858" i="4"/>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D602" i="4"/>
  <c r="D634" i="4"/>
  <c r="D730" i="4"/>
  <c r="D956" i="4"/>
  <c r="D666" i="4"/>
  <c r="D940" i="4"/>
  <c r="D794" i="4"/>
  <c r="D346" i="4"/>
  <c r="D922" i="4"/>
  <c r="D13" i="4"/>
  <c r="D22" i="4"/>
  <c r="D26" i="4"/>
  <c r="D30" i="4"/>
  <c r="D34" i="4"/>
  <c r="D38" i="4"/>
  <c r="D42" i="4"/>
  <c r="D46" i="4"/>
  <c r="D50" i="4"/>
  <c r="D54" i="4"/>
  <c r="D58" i="4"/>
  <c r="D62" i="4"/>
  <c r="D66" i="4"/>
  <c r="D70" i="4"/>
  <c r="D74" i="4"/>
  <c r="D78" i="4"/>
  <c r="D82" i="4"/>
  <c r="D86" i="4"/>
  <c r="D90" i="4"/>
  <c r="D94" i="4"/>
  <c r="D98" i="4"/>
  <c r="D102" i="4"/>
  <c r="D106" i="4"/>
  <c r="D110" i="4"/>
  <c r="D114" i="4"/>
  <c r="D118" i="4"/>
  <c r="D122" i="4"/>
  <c r="D126" i="4"/>
  <c r="D130" i="4"/>
  <c r="D134" i="4"/>
  <c r="D138" i="4"/>
  <c r="D142" i="4"/>
  <c r="D146" i="4"/>
  <c r="D150" i="4"/>
  <c r="D154" i="4"/>
  <c r="D158" i="4"/>
  <c r="D162" i="4"/>
  <c r="D166" i="4"/>
  <c r="D170" i="4"/>
  <c r="D174" i="4"/>
  <c r="D178" i="4"/>
  <c r="D182" i="4"/>
  <c r="D186" i="4"/>
  <c r="D190" i="4"/>
  <c r="D194" i="4"/>
  <c r="D198" i="4"/>
  <c r="D202" i="4"/>
  <c r="D206" i="4"/>
  <c r="D210" i="4"/>
  <c r="D214" i="4"/>
  <c r="D218" i="4"/>
  <c r="D222" i="4"/>
  <c r="D226" i="4"/>
  <c r="D230" i="4"/>
  <c r="D234" i="4"/>
  <c r="D238" i="4"/>
  <c r="D242" i="4"/>
  <c r="D246" i="4"/>
  <c r="D250" i="4"/>
  <c r="D254" i="4"/>
  <c r="D258" i="4"/>
  <c r="D262" i="4"/>
  <c r="D266" i="4"/>
  <c r="D270" i="4"/>
  <c r="D274" i="4"/>
  <c r="D278" i="4"/>
  <c r="D282" i="4"/>
  <c r="D286" i="4"/>
  <c r="D290" i="4"/>
  <c r="D294" i="4"/>
  <c r="D298" i="4"/>
  <c r="D302" i="4"/>
  <c r="D306" i="4"/>
  <c r="D310" i="4"/>
  <c r="D314" i="4"/>
  <c r="D318" i="4"/>
  <c r="D322" i="4"/>
  <c r="D326" i="4"/>
  <c r="D330" i="4"/>
  <c r="D334" i="4"/>
  <c r="D338" i="4"/>
  <c r="D17"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1" i="4"/>
  <c r="D155" i="4"/>
  <c r="D159" i="4"/>
  <c r="D163" i="4"/>
  <c r="D167" i="4"/>
  <c r="D171" i="4"/>
  <c r="D175" i="4"/>
  <c r="D179" i="4"/>
  <c r="D183" i="4"/>
  <c r="D187" i="4"/>
  <c r="D191" i="4"/>
  <c r="D195" i="4"/>
  <c r="D199" i="4"/>
  <c r="D203" i="4"/>
  <c r="D207" i="4"/>
  <c r="D211" i="4"/>
  <c r="D215" i="4"/>
  <c r="D219" i="4"/>
  <c r="D223" i="4"/>
  <c r="D227" i="4"/>
  <c r="D231" i="4"/>
  <c r="D235" i="4"/>
  <c r="D239" i="4"/>
  <c r="D243" i="4"/>
  <c r="D247" i="4"/>
  <c r="D251" i="4"/>
  <c r="D255" i="4"/>
  <c r="D259" i="4"/>
  <c r="D263" i="4"/>
  <c r="D267" i="4"/>
  <c r="D271" i="4"/>
  <c r="D275" i="4"/>
  <c r="D279" i="4"/>
  <c r="D283" i="4"/>
  <c r="D287" i="4"/>
  <c r="D291" i="4"/>
  <c r="D295" i="4"/>
  <c r="D299" i="4"/>
  <c r="D303" i="4"/>
  <c r="D307" i="4"/>
  <c r="D311" i="4"/>
  <c r="D315" i="4"/>
  <c r="D319" i="4"/>
  <c r="D323" i="4"/>
  <c r="D327" i="4"/>
  <c r="D331" i="4"/>
  <c r="D335" i="4"/>
  <c r="D339" i="4"/>
  <c r="D343" i="4"/>
  <c r="D347" i="4"/>
  <c r="D351" i="4"/>
  <c r="D5"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300" i="4"/>
  <c r="D304" i="4"/>
  <c r="D308" i="4"/>
  <c r="D312" i="4"/>
  <c r="D316" i="4"/>
  <c r="D320" i="4"/>
  <c r="D324" i="4"/>
  <c r="D328" i="4"/>
  <c r="D332" i="4"/>
  <c r="D336" i="4"/>
  <c r="D340" i="4"/>
  <c r="D25" i="4"/>
  <c r="D41" i="4"/>
  <c r="D57" i="4"/>
  <c r="D73" i="4"/>
  <c r="D89" i="4"/>
  <c r="D105" i="4"/>
  <c r="D121" i="4"/>
  <c r="D137" i="4"/>
  <c r="D153" i="4"/>
  <c r="D169" i="4"/>
  <c r="D185" i="4"/>
  <c r="D201" i="4"/>
  <c r="D217" i="4"/>
  <c r="D233" i="4"/>
  <c r="D249" i="4"/>
  <c r="D265" i="4"/>
  <c r="D281" i="4"/>
  <c r="D297" i="4"/>
  <c r="D313" i="4"/>
  <c r="D329" i="4"/>
  <c r="D342" i="4"/>
  <c r="D348" i="4"/>
  <c r="D353" i="4"/>
  <c r="D357" i="4"/>
  <c r="D361" i="4"/>
  <c r="D365" i="4"/>
  <c r="D369" i="4"/>
  <c r="D373" i="4"/>
  <c r="D377" i="4"/>
  <c r="D381" i="4"/>
  <c r="D385" i="4"/>
  <c r="D389" i="4"/>
  <c r="D393" i="4"/>
  <c r="D397" i="4"/>
  <c r="D401" i="4"/>
  <c r="D405" i="4"/>
  <c r="D409" i="4"/>
  <c r="D413" i="4"/>
  <c r="D417" i="4"/>
  <c r="D421" i="4"/>
  <c r="D425" i="4"/>
  <c r="D429" i="4"/>
  <c r="D433" i="4"/>
  <c r="D437" i="4"/>
  <c r="D441" i="4"/>
  <c r="D445" i="4"/>
  <c r="D449" i="4"/>
  <c r="D453" i="4"/>
  <c r="D457" i="4"/>
  <c r="D461" i="4"/>
  <c r="D465" i="4"/>
  <c r="D469" i="4"/>
  <c r="D473" i="4"/>
  <c r="D477" i="4"/>
  <c r="D481" i="4"/>
  <c r="D485" i="4"/>
  <c r="D489" i="4"/>
  <c r="D493" i="4"/>
  <c r="D497" i="4"/>
  <c r="D501" i="4"/>
  <c r="D505" i="4"/>
  <c r="D509" i="4"/>
  <c r="D513" i="4"/>
  <c r="D517" i="4"/>
  <c r="D521" i="4"/>
  <c r="D525" i="4"/>
  <c r="D529" i="4"/>
  <c r="D533" i="4"/>
  <c r="D537" i="4"/>
  <c r="D541" i="4"/>
  <c r="D545" i="4"/>
  <c r="D549" i="4"/>
  <c r="D553" i="4"/>
  <c r="D557" i="4"/>
  <c r="D561" i="4"/>
  <c r="D565" i="4"/>
  <c r="D569" i="4"/>
  <c r="D573" i="4"/>
  <c r="D577" i="4"/>
  <c r="D581" i="4"/>
  <c r="D585" i="4"/>
  <c r="D589" i="4"/>
  <c r="D593" i="4"/>
  <c r="D597" i="4"/>
  <c r="D601" i="4"/>
  <c r="D29" i="4"/>
  <c r="D45" i="4"/>
  <c r="D61" i="4"/>
  <c r="D77" i="4"/>
  <c r="D93" i="4"/>
  <c r="D109" i="4"/>
  <c r="D125" i="4"/>
  <c r="D141" i="4"/>
  <c r="D157" i="4"/>
  <c r="D173" i="4"/>
  <c r="D189" i="4"/>
  <c r="D205" i="4"/>
  <c r="D221" i="4"/>
  <c r="D237" i="4"/>
  <c r="D253" i="4"/>
  <c r="D269" i="4"/>
  <c r="D285" i="4"/>
  <c r="D301" i="4"/>
  <c r="D317" i="4"/>
  <c r="D333" i="4"/>
  <c r="D344" i="4"/>
  <c r="D349" i="4"/>
  <c r="D354" i="4"/>
  <c r="D358" i="4"/>
  <c r="D362" i="4"/>
  <c r="D366" i="4"/>
  <c r="D370" i="4"/>
  <c r="D374" i="4"/>
  <c r="D378" i="4"/>
  <c r="D382" i="4"/>
  <c r="D386" i="4"/>
  <c r="D390" i="4"/>
  <c r="D394" i="4"/>
  <c r="D398" i="4"/>
  <c r="D402" i="4"/>
  <c r="D406" i="4"/>
  <c r="D410" i="4"/>
  <c r="D414" i="4"/>
  <c r="D418" i="4"/>
  <c r="D422" i="4"/>
  <c r="D426" i="4"/>
  <c r="D430" i="4"/>
  <c r="D434" i="4"/>
  <c r="D438" i="4"/>
  <c r="D442" i="4"/>
  <c r="D446" i="4"/>
  <c r="D450" i="4"/>
  <c r="D454" i="4"/>
  <c r="D458" i="4"/>
  <c r="D462" i="4"/>
  <c r="D466" i="4"/>
  <c r="D470" i="4"/>
  <c r="D474" i="4"/>
  <c r="D478" i="4"/>
  <c r="D482" i="4"/>
  <c r="D486" i="4"/>
  <c r="D490" i="4"/>
  <c r="D494" i="4"/>
  <c r="D498" i="4"/>
  <c r="D502" i="4"/>
  <c r="D506" i="4"/>
  <c r="D510" i="4"/>
  <c r="D514" i="4"/>
  <c r="D518" i="4"/>
  <c r="D522" i="4"/>
  <c r="D526" i="4"/>
  <c r="D530" i="4"/>
  <c r="D534" i="4"/>
  <c r="D538" i="4"/>
  <c r="D542" i="4"/>
  <c r="D546" i="4"/>
  <c r="D550" i="4"/>
  <c r="D554" i="4"/>
  <c r="D558" i="4"/>
  <c r="D562" i="4"/>
  <c r="D566" i="4"/>
  <c r="D570" i="4"/>
  <c r="D574" i="4"/>
  <c r="D578" i="4"/>
  <c r="D582" i="4"/>
  <c r="D586" i="4"/>
  <c r="D590" i="4"/>
  <c r="D594" i="4"/>
  <c r="D598" i="4"/>
  <c r="D9" i="4"/>
  <c r="D33" i="4"/>
  <c r="D49" i="4"/>
  <c r="D65" i="4"/>
  <c r="D81" i="4"/>
  <c r="D97" i="4"/>
  <c r="D113" i="4"/>
  <c r="D129" i="4"/>
  <c r="D145" i="4"/>
  <c r="D161" i="4"/>
  <c r="D177" i="4"/>
  <c r="D193" i="4"/>
  <c r="D209" i="4"/>
  <c r="D225" i="4"/>
  <c r="D241" i="4"/>
  <c r="D257" i="4"/>
  <c r="D273" i="4"/>
  <c r="D289" i="4"/>
  <c r="D305" i="4"/>
  <c r="D321" i="4"/>
  <c r="D337" i="4"/>
  <c r="D345" i="4"/>
  <c r="D350" i="4"/>
  <c r="D355" i="4"/>
  <c r="D359" i="4"/>
  <c r="D363" i="4"/>
  <c r="D367" i="4"/>
  <c r="D371" i="4"/>
  <c r="D375" i="4"/>
  <c r="D379" i="4"/>
  <c r="D383" i="4"/>
  <c r="D387" i="4"/>
  <c r="D391" i="4"/>
  <c r="D395" i="4"/>
  <c r="D399" i="4"/>
  <c r="D403" i="4"/>
  <c r="D407" i="4"/>
  <c r="D411" i="4"/>
  <c r="D415" i="4"/>
  <c r="D419" i="4"/>
  <c r="D423" i="4"/>
  <c r="D427" i="4"/>
  <c r="D431" i="4"/>
  <c r="D435" i="4"/>
  <c r="D439" i="4"/>
  <c r="D443" i="4"/>
  <c r="D447" i="4"/>
  <c r="D451" i="4"/>
  <c r="D455" i="4"/>
  <c r="D459" i="4"/>
  <c r="D463" i="4"/>
  <c r="D467" i="4"/>
  <c r="D471" i="4"/>
  <c r="D475" i="4"/>
  <c r="D479" i="4"/>
  <c r="D483" i="4"/>
  <c r="D487" i="4"/>
  <c r="D491" i="4"/>
  <c r="D495" i="4"/>
  <c r="D499" i="4"/>
  <c r="D503" i="4"/>
  <c r="D507" i="4"/>
  <c r="D511" i="4"/>
  <c r="D515" i="4"/>
  <c r="D519" i="4"/>
  <c r="D523" i="4"/>
  <c r="D527" i="4"/>
  <c r="D531" i="4"/>
  <c r="D535" i="4"/>
  <c r="D539" i="4"/>
  <c r="D543" i="4"/>
  <c r="D547" i="4"/>
  <c r="D551" i="4"/>
  <c r="D555" i="4"/>
  <c r="D559" i="4"/>
  <c r="D563" i="4"/>
  <c r="D567" i="4"/>
  <c r="D571" i="4"/>
  <c r="D575" i="4"/>
  <c r="D579" i="4"/>
  <c r="D583" i="4"/>
  <c r="D587" i="4"/>
  <c r="D591" i="4"/>
  <c r="D595" i="4"/>
  <c r="D599" i="4"/>
  <c r="D53" i="4"/>
  <c r="D117" i="4"/>
  <c r="D181" i="4"/>
  <c r="D245" i="4"/>
  <c r="D309" i="4"/>
  <c r="D352" i="4"/>
  <c r="D368" i="4"/>
  <c r="D384" i="4"/>
  <c r="D400" i="4"/>
  <c r="D416" i="4"/>
  <c r="D432" i="4"/>
  <c r="D448" i="4"/>
  <c r="D464" i="4"/>
  <c r="D480" i="4"/>
  <c r="D496" i="4"/>
  <c r="D512" i="4"/>
  <c r="D528" i="4"/>
  <c r="D544" i="4"/>
  <c r="D560" i="4"/>
  <c r="D576" i="4"/>
  <c r="D592" i="4"/>
  <c r="D603" i="4"/>
  <c r="D607" i="4"/>
  <c r="D611" i="4"/>
  <c r="D615" i="4"/>
  <c r="D619" i="4"/>
  <c r="D623" i="4"/>
  <c r="D627" i="4"/>
  <c r="D631" i="4"/>
  <c r="D635" i="4"/>
  <c r="D639" i="4"/>
  <c r="D643" i="4"/>
  <c r="D647" i="4"/>
  <c r="D651" i="4"/>
  <c r="D655" i="4"/>
  <c r="D659" i="4"/>
  <c r="D663" i="4"/>
  <c r="D667" i="4"/>
  <c r="D671" i="4"/>
  <c r="D675" i="4"/>
  <c r="D679" i="4"/>
  <c r="D683" i="4"/>
  <c r="D687" i="4"/>
  <c r="D691" i="4"/>
  <c r="D695" i="4"/>
  <c r="D699" i="4"/>
  <c r="D703" i="4"/>
  <c r="D707" i="4"/>
  <c r="D711" i="4"/>
  <c r="D715" i="4"/>
  <c r="D719" i="4"/>
  <c r="D723" i="4"/>
  <c r="D727" i="4"/>
  <c r="D731" i="4"/>
  <c r="D735" i="4"/>
  <c r="D739" i="4"/>
  <c r="D743" i="4"/>
  <c r="D747" i="4"/>
  <c r="D751" i="4"/>
  <c r="D755" i="4"/>
  <c r="D759" i="4"/>
  <c r="D763" i="4"/>
  <c r="D767" i="4"/>
  <c r="D771" i="4"/>
  <c r="D775" i="4"/>
  <c r="D779" i="4"/>
  <c r="D783" i="4"/>
  <c r="D787" i="4"/>
  <c r="D791" i="4"/>
  <c r="D795" i="4"/>
  <c r="D799" i="4"/>
  <c r="D803" i="4"/>
  <c r="D807" i="4"/>
  <c r="D811" i="4"/>
  <c r="D815" i="4"/>
  <c r="D819" i="4"/>
  <c r="D823" i="4"/>
  <c r="D827" i="4"/>
  <c r="D831" i="4"/>
  <c r="D835" i="4"/>
  <c r="D839" i="4"/>
  <c r="D843" i="4"/>
  <c r="D847" i="4"/>
  <c r="D851" i="4"/>
  <c r="D855" i="4"/>
  <c r="D69" i="4"/>
  <c r="D133" i="4"/>
  <c r="D197" i="4"/>
  <c r="D261" i="4"/>
  <c r="D325" i="4"/>
  <c r="D356" i="4"/>
  <c r="D372" i="4"/>
  <c r="D388" i="4"/>
  <c r="D404" i="4"/>
  <c r="D420" i="4"/>
  <c r="D436" i="4"/>
  <c r="D452" i="4"/>
  <c r="D468" i="4"/>
  <c r="D484" i="4"/>
  <c r="D500" i="4"/>
  <c r="D516" i="4"/>
  <c r="D532" i="4"/>
  <c r="D548" i="4"/>
  <c r="D564" i="4"/>
  <c r="D580" i="4"/>
  <c r="D596" i="4"/>
  <c r="D604" i="4"/>
  <c r="D608" i="4"/>
  <c r="D612" i="4"/>
  <c r="D616" i="4"/>
  <c r="D620" i="4"/>
  <c r="D624" i="4"/>
  <c r="D628" i="4"/>
  <c r="D632" i="4"/>
  <c r="D636" i="4"/>
  <c r="D640" i="4"/>
  <c r="D644" i="4"/>
  <c r="D648" i="4"/>
  <c r="D652" i="4"/>
  <c r="D656" i="4"/>
  <c r="D660" i="4"/>
  <c r="D664" i="4"/>
  <c r="D668" i="4"/>
  <c r="D672" i="4"/>
  <c r="D676" i="4"/>
  <c r="D680" i="4"/>
  <c r="D684" i="4"/>
  <c r="D688" i="4"/>
  <c r="D692" i="4"/>
  <c r="D696" i="4"/>
  <c r="D700" i="4"/>
  <c r="D704" i="4"/>
  <c r="D708" i="4"/>
  <c r="D712" i="4"/>
  <c r="D716" i="4"/>
  <c r="D720" i="4"/>
  <c r="D724" i="4"/>
  <c r="D728" i="4"/>
  <c r="D732" i="4"/>
  <c r="D736" i="4"/>
  <c r="D740" i="4"/>
  <c r="D744" i="4"/>
  <c r="D748" i="4"/>
  <c r="D752" i="4"/>
  <c r="D756" i="4"/>
  <c r="D760" i="4"/>
  <c r="D764" i="4"/>
  <c r="D768" i="4"/>
  <c r="D772" i="4"/>
  <c r="D776" i="4"/>
  <c r="D780" i="4"/>
  <c r="D784" i="4"/>
  <c r="D788" i="4"/>
  <c r="D792" i="4"/>
  <c r="D796" i="4"/>
  <c r="D800" i="4"/>
  <c r="D804" i="4"/>
  <c r="D808" i="4"/>
  <c r="D812" i="4"/>
  <c r="D816" i="4"/>
  <c r="D820" i="4"/>
  <c r="D824" i="4"/>
  <c r="D828" i="4"/>
  <c r="D832" i="4"/>
  <c r="D836" i="4"/>
  <c r="D840" i="4"/>
  <c r="D844" i="4"/>
  <c r="D848" i="4"/>
  <c r="D852" i="4"/>
  <c r="D856" i="4"/>
  <c r="D860" i="4"/>
  <c r="D864" i="4"/>
  <c r="D868" i="4"/>
  <c r="D872" i="4"/>
  <c r="D876" i="4"/>
  <c r="D880" i="4"/>
  <c r="D884" i="4"/>
  <c r="D888" i="4"/>
  <c r="D892" i="4"/>
  <c r="D896" i="4"/>
  <c r="D900" i="4"/>
  <c r="D904" i="4"/>
  <c r="D908" i="4"/>
  <c r="D912" i="4"/>
  <c r="D916" i="4"/>
  <c r="D920" i="4"/>
  <c r="D924" i="4"/>
  <c r="D21" i="4"/>
  <c r="D85" i="4"/>
  <c r="D149" i="4"/>
  <c r="D213" i="4"/>
  <c r="D277" i="4"/>
  <c r="D341" i="4"/>
  <c r="D360" i="4"/>
  <c r="D376" i="4"/>
  <c r="D392" i="4"/>
  <c r="D408" i="4"/>
  <c r="D424" i="4"/>
  <c r="D440" i="4"/>
  <c r="D456" i="4"/>
  <c r="D472" i="4"/>
  <c r="D488" i="4"/>
  <c r="D504" i="4"/>
  <c r="D520" i="4"/>
  <c r="D536" i="4"/>
  <c r="D552" i="4"/>
  <c r="D568" i="4"/>
  <c r="D584" i="4"/>
  <c r="D600" i="4"/>
  <c r="D605" i="4"/>
  <c r="D609" i="4"/>
  <c r="D613" i="4"/>
  <c r="D617" i="4"/>
  <c r="D621" i="4"/>
  <c r="D625" i="4"/>
  <c r="D629" i="4"/>
  <c r="D633" i="4"/>
  <c r="D637" i="4"/>
  <c r="D641" i="4"/>
  <c r="D645" i="4"/>
  <c r="D649" i="4"/>
  <c r="D653" i="4"/>
  <c r="D657" i="4"/>
  <c r="D661" i="4"/>
  <c r="D665" i="4"/>
  <c r="D669" i="4"/>
  <c r="D673" i="4"/>
  <c r="D677" i="4"/>
  <c r="D681" i="4"/>
  <c r="D685" i="4"/>
  <c r="D689" i="4"/>
  <c r="D693" i="4"/>
  <c r="D697" i="4"/>
  <c r="D701" i="4"/>
  <c r="D705" i="4"/>
  <c r="D709" i="4"/>
  <c r="D713" i="4"/>
  <c r="D717" i="4"/>
  <c r="D721" i="4"/>
  <c r="D725" i="4"/>
  <c r="D729" i="4"/>
  <c r="D733" i="4"/>
  <c r="D737" i="4"/>
  <c r="D741" i="4"/>
  <c r="D745" i="4"/>
  <c r="D749" i="4"/>
  <c r="D753" i="4"/>
  <c r="D757" i="4"/>
  <c r="D761" i="4"/>
  <c r="D765" i="4"/>
  <c r="D769" i="4"/>
  <c r="D773" i="4"/>
  <c r="D777" i="4"/>
  <c r="D781" i="4"/>
  <c r="D785" i="4"/>
  <c r="D789" i="4"/>
  <c r="D793" i="4"/>
  <c r="D797" i="4"/>
  <c r="D801" i="4"/>
  <c r="D805" i="4"/>
  <c r="D809" i="4"/>
  <c r="D813" i="4"/>
  <c r="D817" i="4"/>
  <c r="D821" i="4"/>
  <c r="D825" i="4"/>
  <c r="D829" i="4"/>
  <c r="D833" i="4"/>
  <c r="D837" i="4"/>
  <c r="D841" i="4"/>
  <c r="D845" i="4"/>
  <c r="D849" i="4"/>
  <c r="D853" i="4"/>
  <c r="D857" i="4"/>
  <c r="D861" i="4"/>
  <c r="D865" i="4"/>
  <c r="D869" i="4"/>
  <c r="D873" i="4"/>
  <c r="D877" i="4"/>
  <c r="D881" i="4"/>
  <c r="D885" i="4"/>
  <c r="D889" i="4"/>
  <c r="D893" i="4"/>
  <c r="D897" i="4"/>
  <c r="D901" i="4"/>
  <c r="D905" i="4"/>
  <c r="D909" i="4"/>
  <c r="D913" i="4"/>
  <c r="D917" i="4"/>
  <c r="D921" i="4"/>
  <c r="D925" i="4"/>
  <c r="D165" i="4"/>
  <c r="D364" i="4"/>
  <c r="D428" i="4"/>
  <c r="D492" i="4"/>
  <c r="D556" i="4"/>
  <c r="D606" i="4"/>
  <c r="D622" i="4"/>
  <c r="D638" i="4"/>
  <c r="D654" i="4"/>
  <c r="D670" i="4"/>
  <c r="D686" i="4"/>
  <c r="D702" i="4"/>
  <c r="D718" i="4"/>
  <c r="D734" i="4"/>
  <c r="D750" i="4"/>
  <c r="D766" i="4"/>
  <c r="D782" i="4"/>
  <c r="D798" i="4"/>
  <c r="D814" i="4"/>
  <c r="D830" i="4"/>
  <c r="D846" i="4"/>
  <c r="D859" i="4"/>
  <c r="D867" i="4"/>
  <c r="D875" i="4"/>
  <c r="D883" i="4"/>
  <c r="D891" i="4"/>
  <c r="D899" i="4"/>
  <c r="D907" i="4"/>
  <c r="D915" i="4"/>
  <c r="D923" i="4"/>
  <c r="D929" i="4"/>
  <c r="D933" i="4"/>
  <c r="D937" i="4"/>
  <c r="D941" i="4"/>
  <c r="D945" i="4"/>
  <c r="D949" i="4"/>
  <c r="D953" i="4"/>
  <c r="D957" i="4"/>
  <c r="D961" i="4"/>
  <c r="D965" i="4"/>
  <c r="D969" i="4"/>
  <c r="D973" i="4"/>
  <c r="D977" i="4"/>
  <c r="D981" i="4"/>
  <c r="D985" i="4"/>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D229" i="4"/>
  <c r="D380" i="4"/>
  <c r="D444" i="4"/>
  <c r="D508" i="4"/>
  <c r="D572" i="4"/>
  <c r="D610" i="4"/>
  <c r="D626" i="4"/>
  <c r="D642" i="4"/>
  <c r="D658" i="4"/>
  <c r="D674" i="4"/>
  <c r="D690" i="4"/>
  <c r="D706" i="4"/>
  <c r="D722" i="4"/>
  <c r="D738" i="4"/>
  <c r="D754" i="4"/>
  <c r="D770" i="4"/>
  <c r="D786" i="4"/>
  <c r="D802" i="4"/>
  <c r="D818" i="4"/>
  <c r="D834" i="4"/>
  <c r="D850" i="4"/>
  <c r="D862" i="4"/>
  <c r="D870" i="4"/>
  <c r="D878" i="4"/>
  <c r="D886" i="4"/>
  <c r="D894" i="4"/>
  <c r="D902" i="4"/>
  <c r="D910" i="4"/>
  <c r="D918" i="4"/>
  <c r="D926" i="4"/>
  <c r="D930" i="4"/>
  <c r="D934" i="4"/>
  <c r="D938" i="4"/>
  <c r="D942" i="4"/>
  <c r="D946" i="4"/>
  <c r="D950" i="4"/>
  <c r="D954" i="4"/>
  <c r="D958" i="4"/>
  <c r="D962" i="4"/>
  <c r="D966" i="4"/>
  <c r="D970" i="4"/>
  <c r="D974" i="4"/>
  <c r="D978" i="4"/>
  <c r="D982" i="4"/>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D37" i="4"/>
  <c r="D293" i="4"/>
  <c r="D396" i="4"/>
  <c r="D460" i="4"/>
  <c r="D524" i="4"/>
  <c r="D588" i="4"/>
  <c r="D614" i="4"/>
  <c r="D630" i="4"/>
  <c r="D646" i="4"/>
  <c r="D662" i="4"/>
  <c r="D678" i="4"/>
  <c r="D694" i="4"/>
  <c r="D710" i="4"/>
  <c r="D726" i="4"/>
  <c r="D742" i="4"/>
  <c r="D758" i="4"/>
  <c r="D774" i="4"/>
  <c r="D790" i="4"/>
  <c r="D806" i="4"/>
  <c r="D822" i="4"/>
  <c r="D838" i="4"/>
  <c r="D854" i="4"/>
  <c r="D863" i="4"/>
  <c r="D871" i="4"/>
  <c r="D879" i="4"/>
  <c r="D887" i="4"/>
  <c r="D895" i="4"/>
  <c r="D903" i="4"/>
  <c r="D911" i="4"/>
  <c r="D919" i="4"/>
  <c r="D927" i="4"/>
  <c r="D931" i="4"/>
  <c r="D935" i="4"/>
  <c r="D939" i="4"/>
  <c r="D943" i="4"/>
  <c r="D947" i="4"/>
  <c r="D951" i="4"/>
  <c r="D955" i="4"/>
  <c r="D959" i="4"/>
  <c r="D963" i="4"/>
  <c r="D967" i="4"/>
  <c r="D971" i="4"/>
  <c r="D975" i="4"/>
  <c r="D979" i="4"/>
  <c r="D983" i="4"/>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D984" i="4"/>
  <c r="D968" i="4"/>
  <c r="D952" i="4"/>
  <c r="D936" i="4"/>
  <c r="D914" i="4"/>
  <c r="D882" i="4"/>
  <c r="D842" i="4"/>
  <c r="D778" i="4"/>
  <c r="D714" i="4"/>
  <c r="D650" i="4"/>
  <c r="D540" i="4"/>
  <c r="D101" i="4"/>
  <c r="F70" i="2"/>
  <c r="F54" i="2"/>
  <c r="F38" i="2"/>
  <c r="F22" i="2"/>
  <c r="D980" i="4"/>
  <c r="D964" i="4"/>
  <c r="D948" i="4"/>
  <c r="D932" i="4"/>
  <c r="D906" i="4"/>
  <c r="D874" i="4"/>
  <c r="D826" i="4"/>
  <c r="D762" i="4"/>
  <c r="D698" i="4"/>
  <c r="D476" i="4"/>
  <c r="F98" i="2"/>
  <c r="F82" i="2"/>
  <c r="F50" i="2"/>
  <c r="F34" i="2"/>
  <c r="D976" i="4"/>
  <c r="D960" i="4"/>
  <c r="D944" i="4"/>
  <c r="D928" i="4"/>
  <c r="D898" i="4"/>
  <c r="D866" i="4"/>
  <c r="D810" i="4"/>
  <c r="D682" i="4"/>
  <c r="D618" i="4"/>
  <c r="D412" i="4"/>
  <c r="D2" i="4"/>
  <c r="D16" i="4"/>
  <c r="D12" i="4"/>
  <c r="D8" i="4"/>
  <c r="D4" i="4"/>
  <c r="D19" i="4"/>
  <c r="D15" i="4"/>
  <c r="D11" i="4"/>
  <c r="D7" i="4"/>
  <c r="D3" i="4"/>
  <c r="D18" i="4"/>
  <c r="D14" i="4"/>
  <c r="D10" i="4"/>
  <c r="D6" i="4"/>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<sst xmlns="http://schemas.openxmlformats.org/spreadsheetml/2006/main" count="96931" uniqueCount="32707">
  <si>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</si>
  <si>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</si>
  <si>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</si>
  <si>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</si>
  <si>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</si>
  <si>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</si>
  <si>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</si>
  <si>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</si>
  <si>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</si>
  <si>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</si>
  <si>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</si>
  <si>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</si>
  <si>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</si>
  <si>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</si>
  <si>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</si>
  <si>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</si>
  <si>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</si>
  <si>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</si>
  <si>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</si>
  <si>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</si>
  <si>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</si>
  <si>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</si>
  <si>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</si>
  <si>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</si>
  <si>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</si>
  <si>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</si>
  <si>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</si>
  <si>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</si>
  <si>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</si>
  <si>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</si>
  <si>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</si>
  <si>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</si>
  <si>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</si>
  <si>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</si>
  <si>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</si>
  <si>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</si>
  <si>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</si>
  <si>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</si>
  <si>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</si>
  <si>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</si>
  <si>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</si>
  <si>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</si>
  <si>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</si>
  <si>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</si>
  <si>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</si>
  <si>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</si>
  <si>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</si>
  <si>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</si>
  <si>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</si>
  <si>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</si>
  <si>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</si>
  <si>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</si>
  <si>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</si>
  <si>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</si>
  <si>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</si>
  <si>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</si>
  <si>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</si>
  <si>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</si>
  <si>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</si>
  <si>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</si>
  <si>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</si>
  <si>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</si>
  <si>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</si>
  <si>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</si>
  <si>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</si>
  <si>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</si>
  <si>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</si>
  <si>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</si>
  <si>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</si>
  <si>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</si>
  <si>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</si>
  <si>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</si>
  <si>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</si>
  <si>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</si>
  <si>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</si>
  <si>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</si>
  <si>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</si>
  <si>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</si>
  <si>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</si>
  <si>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</si>
  <si>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</si>
  <si>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</si>
  <si>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</si>
  <si>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</si>
  <si>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</si>
  <si>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</si>
  <si>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</si>
  <si>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</si>
  <si>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</si>
  <si>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</si>
  <si>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</si>
  <si>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</si>
  <si>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</si>
  <si>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</si>
  <si>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</si>
  <si>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</si>
  <si>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</si>
  <si>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</si>
  <si>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</si>
  <si>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</si>
  <si>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</si>
  <si>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</si>
  <si>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</si>
  <si>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</si>
  <si>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</si>
  <si>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</si>
  <si>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</si>
  <si>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</si>
  <si>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</si>
  <si>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</si>
  <si>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</si>
  <si>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</si>
  <si>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</si>
  <si>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</si>
  <si>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</si>
  <si>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</si>
  <si>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</si>
  <si>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</si>
  <si>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</si>
  <si>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</si>
  <si>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</si>
  <si>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</si>
  <si>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</si>
  <si>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</si>
  <si>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</si>
  <si>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</si>
  <si>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</si>
  <si>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</si>
  <si>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</si>
  <si>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</si>
  <si>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</si>
  <si>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</si>
  <si>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</si>
  <si>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</si>
  <si>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</si>
  <si>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</si>
  <si>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</si>
  <si>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</si>
  <si>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</si>
  <si>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</si>
  <si>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</si>
  <si>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</si>
  <si>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</si>
  <si>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</si>
  <si>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</si>
  <si>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</si>
  <si>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</si>
  <si>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</si>
  <si>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</si>
  <si>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</si>
  <si>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</si>
  <si>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</si>
  <si>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</si>
  <si>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</si>
  <si>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</si>
  <si>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</si>
  <si>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</si>
  <si>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</si>
  <si>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</si>
  <si>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</si>
  <si>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</si>
  <si>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</si>
  <si>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</si>
  <si>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</si>
  <si>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</si>
  <si>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</si>
  <si>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</si>
  <si>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</si>
  <si>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</si>
  <si>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</si>
  <si>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</si>
  <si>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</si>
  <si>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</si>
  <si>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</si>
  <si>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</si>
  <si>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</si>
  <si>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</si>
  <si>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</si>
  <si>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</si>
  <si>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</si>
  <si>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</si>
  <si>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</si>
  <si>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</si>
  <si>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</si>
  <si>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</si>
  <si>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</si>
  <si>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</si>
  <si>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</si>
  <si>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</si>
  <si>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</si>
  <si>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</si>
  <si>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</si>
  <si>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</si>
  <si>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</si>
  <si>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</si>
  <si>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</si>
  <si>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</si>
  <si>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</si>
  <si>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</si>
  <si>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</si>
  <si>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</si>
  <si>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</si>
  <si>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</si>
  <si>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</si>
  <si>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</si>
  <si>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</si>
  <si>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</si>
  <si>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</si>
  <si>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</si>
  <si>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</si>
  <si>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</si>
  <si>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</si>
  <si>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</si>
  <si>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</si>
  <si>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</si>
  <si>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</si>
  <si>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</si>
  <si>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</si>
  <si>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</si>
  <si>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</si>
  <si>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</si>
  <si>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</si>
  <si>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</si>
  <si>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</si>
  <si>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</si>
  <si>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</si>
  <si>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</si>
  <si>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</si>
  <si>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</si>
  <si>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</si>
  <si>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</si>
  <si>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</si>
  <si>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</si>
  <si>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</si>
  <si>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</si>
  <si>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</si>
  <si>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</si>
  <si>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</si>
  <si>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</si>
  <si>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</si>
  <si>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</si>
  <si>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</si>
  <si>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</si>
  <si>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</si>
  <si>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</si>
  <si>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</si>
  <si>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</si>
  <si>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</si>
  <si>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</si>
  <si>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</si>
  <si>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</si>
  <si>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</si>
  <si>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</si>
  <si>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</si>
  <si>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</si>
  <si>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</si>
  <si>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</si>
  <si>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</si>
  <si>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</si>
  <si>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</si>
  <si>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</si>
  <si>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</si>
  <si>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</si>
  <si>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</si>
  <si>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</si>
  <si>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</si>
  <si>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</si>
  <si>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</si>
  <si>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</si>
  <si>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</si>
  <si>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</si>
  <si>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</si>
  <si>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</si>
  <si>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</si>
  <si>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</si>
  <si>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</si>
  <si>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</si>
  <si>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</si>
  <si>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</si>
  <si>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</si>
  <si>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</si>
  <si>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</si>
  <si>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</si>
  <si>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</si>
  <si>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</si>
  <si>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</si>
  <si>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</si>
  <si>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</si>
  <si>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</si>
  <si>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</si>
  <si>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</si>
  <si>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</si>
  <si>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</si>
  <si>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</si>
  <si>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</si>
  <si>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</si>
  <si>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</si>
  <si>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</si>
  <si>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</si>
  <si>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</si>
  <si>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</si>
  <si>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</si>
  <si>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</si>
  <si>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</si>
  <si>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</si>
  <si>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</si>
  <si>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</si>
  <si>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</si>
  <si>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</si>
  <si>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</si>
  <si>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</si>
  <si>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</si>
  <si>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</si>
  <si>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</si>
  <si>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</si>
  <si>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</si>
  <si>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</si>
  <si>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</si>
  <si>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</si>
  <si>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</si>
  <si>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</si>
  <si>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</si>
  <si>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</si>
  <si>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</si>
  <si>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</si>
  <si>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</si>
  <si>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</si>
  <si>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</si>
  <si>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</si>
  <si>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</si>
  <si>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</si>
  <si>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</si>
  <si>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</si>
  <si>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</si>
  <si>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</si>
  <si>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</si>
  <si>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</si>
  <si>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</si>
  <si>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</si>
  <si>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</si>
  <si>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</si>
  <si>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</si>
  <si>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</si>
  <si>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</si>
  <si>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</si>
  <si>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</si>
  <si>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</si>
  <si>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</si>
  <si>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</si>
  <si>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</si>
  <si>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</si>
  <si>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</si>
  <si>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</si>
  <si>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</si>
  <si>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</si>
  <si>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</si>
  <si>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</si>
  <si>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</si>
  <si>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</si>
  <si>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</si>
  <si>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</si>
  <si>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</si>
  <si>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</si>
  <si>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</si>
  <si>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</si>
  <si>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</si>
  <si>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</si>
  <si>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</si>
  <si>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</si>
  <si>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</si>
  <si>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</si>
  <si>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</si>
  <si>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</si>
  <si>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</si>
  <si>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</si>
  <si>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</si>
  <si>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</si>
  <si>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</si>
  <si>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</si>
  <si>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</si>
  <si>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</si>
  <si>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</si>
  <si>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</si>
  <si>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</si>
  <si>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</si>
  <si>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</si>
  <si>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</si>
  <si>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</si>
  <si>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</si>
  <si>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</si>
  <si>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</si>
  <si>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</si>
  <si>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</si>
  <si>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</si>
  <si>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</si>
  <si>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</si>
  <si>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</si>
  <si>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</si>
  <si>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</si>
  <si>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</si>
  <si>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</si>
  <si>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</si>
  <si>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</si>
  <si>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</si>
  <si>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</si>
  <si>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</si>
  <si>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</si>
  <si>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</si>
  <si>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</si>
  <si>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</si>
  <si>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</si>
  <si>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</si>
  <si>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</si>
  <si>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</si>
  <si>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</si>
  <si>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</si>
  <si>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</si>
  <si>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</si>
  <si>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</si>
  <si>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</si>
  <si>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</si>
  <si>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</si>
  <si>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</si>
  <si>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</si>
  <si>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</si>
  <si>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</si>
  <si>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</si>
  <si>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</si>
  <si>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</si>
  <si>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</si>
  <si>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</si>
  <si>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</si>
  <si>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</si>
  <si>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</si>
  <si>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</si>
  <si>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</si>
  <si>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</si>
  <si>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</si>
  <si>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</si>
  <si>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</si>
  <si>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</si>
  <si>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</si>
  <si>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</si>
  <si>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</si>
  <si>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</si>
  <si>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</si>
  <si>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</si>
  <si>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</si>
  <si>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</si>
  <si>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</si>
  <si>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</si>
  <si>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</si>
  <si>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</si>
  <si>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</si>
  <si>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</si>
  <si>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</si>
  <si>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</si>
  <si>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</si>
  <si>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</si>
  <si>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</si>
  <si>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</si>
  <si>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</si>
  <si>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</si>
  <si>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</si>
  <si>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</si>
  <si>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</si>
  <si>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</si>
  <si>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</si>
  <si>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</si>
  <si>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</si>
  <si>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</si>
  <si>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</si>
  <si>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</si>
  <si>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</si>
  <si>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</si>
  <si>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</si>
  <si>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</si>
  <si>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</si>
  <si>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</si>
  <si>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</si>
  <si>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</si>
  <si>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</si>
  <si>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</si>
  <si>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</si>
  <si>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</si>
  <si>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</si>
  <si>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</si>
  <si>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</si>
  <si>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</si>
  <si>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</si>
  <si>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</si>
  <si>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</si>
  <si>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</si>
  <si>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</si>
  <si>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</si>
  <si>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</si>
  <si>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</si>
  <si>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</si>
  <si>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</si>
  <si>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</si>
  <si>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</si>
  <si>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</si>
  <si>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</si>
  <si>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</si>
  <si>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</si>
  <si>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</si>
  <si>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</si>
  <si>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</si>
  <si>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</si>
  <si>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</si>
  <si>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</si>
  <si>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</si>
  <si>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</si>
  <si>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</si>
  <si>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</si>
  <si>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</si>
  <si>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</si>
  <si>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</si>
  <si>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</si>
  <si>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</si>
  <si>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</si>
  <si>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</si>
  <si>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</si>
  <si>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</si>
  <si>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</si>
  <si>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</si>
  <si>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</si>
  <si>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</si>
  <si>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</si>
  <si>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</si>
  <si>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</si>
  <si>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</si>
  <si>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</si>
  <si>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</si>
  <si>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</si>
  <si>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</si>
  <si>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</si>
  <si>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</si>
  <si>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</si>
  <si>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</si>
  <si>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</si>
  <si>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</si>
  <si>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</si>
  <si>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</si>
  <si>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</si>
  <si>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</si>
  <si>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</si>
  <si>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</si>
  <si>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</si>
  <si>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</si>
  <si>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</si>
  <si>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</si>
  <si>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</si>
  <si>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</si>
  <si>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</si>
  <si>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</si>
  <si>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</si>
  <si>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</si>
  <si>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</si>
  <si>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</si>
  <si>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</si>
  <si>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</si>
  <si>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</si>
  <si>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</si>
  <si>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</si>
  <si>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</si>
  <si>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</si>
  <si>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</si>
  <si>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</si>
  <si>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</si>
  <si>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</si>
  <si>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</si>
  <si>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</si>
  <si>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</si>
  <si>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</si>
  <si>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</si>
  <si>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</si>
  <si>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</si>
  <si>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</si>
  <si>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</si>
  <si>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</si>
  <si>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</si>
  <si>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</si>
  <si>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</si>
  <si>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</si>
  <si>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</si>
  <si>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</si>
  <si>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</si>
  <si>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</si>
  <si>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</si>
  <si>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</si>
  <si>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</si>
  <si>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</si>
  <si>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</si>
  <si>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</si>
  <si>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</si>
  <si>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</si>
  <si>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</si>
  <si>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</si>
  <si>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</si>
  <si>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</si>
  <si>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</si>
  <si>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</si>
  <si>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</si>
  <si>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</si>
  <si>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</si>
  <si>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</si>
  <si>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</si>
  <si>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</si>
  <si>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</si>
  <si>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</si>
  <si>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</si>
  <si>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</si>
  <si>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</si>
  <si>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</si>
  <si>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</si>
  <si>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</si>
  <si>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</si>
  <si>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</si>
  <si>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</si>
  <si>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</si>
  <si>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</si>
  <si>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</si>
  <si>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</si>
  <si>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</si>
  <si>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</si>
  <si>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</si>
  <si>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</si>
  <si>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</si>
  <si>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</si>
  <si>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</si>
  <si>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</si>
  <si>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</si>
  <si>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</si>
  <si>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</si>
  <si>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</si>
  <si>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</si>
  <si>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</si>
  <si>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</si>
  <si>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</si>
  <si>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</si>
  <si>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</si>
  <si>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</si>
  <si>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</si>
  <si>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</si>
  <si>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</si>
  <si>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</si>
  <si>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</si>
  <si>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</si>
  <si>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</si>
  <si>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</si>
  <si>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</si>
  <si>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</si>
  <si>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</si>
  <si>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</si>
  <si>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</si>
  <si>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</si>
  <si>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</si>
  <si>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</si>
  <si>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</si>
  <si>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</si>
  <si>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</si>
  <si>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</si>
  <si>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</si>
  <si>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</si>
  <si>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</si>
  <si>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</si>
  <si>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</si>
  <si>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</si>
  <si>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</si>
  <si>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</si>
  <si>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</si>
  <si>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</si>
  <si>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</si>
  <si>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</si>
  <si>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</si>
  <si>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</si>
  <si>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</si>
  <si>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</si>
  <si>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</si>
  <si>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</si>
  <si>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</si>
  <si>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</si>
  <si>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</si>
  <si>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</si>
  <si>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</si>
  <si>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</si>
  <si>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</si>
  <si>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</si>
  <si>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</si>
  <si>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</si>
  <si>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</si>
  <si>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</si>
  <si>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</si>
  <si>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</si>
  <si>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</si>
  <si>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</si>
  <si>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</si>
  <si>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</si>
  <si>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</si>
  <si>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</si>
  <si>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</si>
  <si>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</si>
  <si>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</si>
  <si>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</si>
  <si>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</si>
  <si>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</si>
  <si>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</si>
  <si>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</si>
  <si>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</si>
  <si>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</si>
  <si>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</si>
  <si>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</si>
  <si>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</si>
  <si>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</si>
  <si>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</si>
  <si>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</si>
  <si>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</si>
  <si>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</si>
  <si>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</si>
  <si>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</si>
  <si>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</si>
  <si>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</si>
  <si>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</si>
  <si>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</si>
  <si>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</si>
  <si>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</si>
  <si>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</si>
  <si>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</si>
  <si>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</si>
  <si>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</si>
  <si>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</si>
  <si>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</si>
  <si>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</si>
  <si>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</si>
  <si>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</si>
  <si>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</si>
  <si>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</si>
  <si>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</si>
  <si>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</si>
  <si>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</si>
  <si>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</si>
  <si>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</si>
  <si>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</si>
  <si>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</si>
  <si>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</si>
  <si>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</si>
  <si>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</si>
  <si>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</si>
  <si>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</si>
  <si>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</si>
  <si>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</si>
  <si>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</si>
  <si>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</si>
  <si>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</si>
  <si>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</si>
  <si>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</si>
  <si>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</si>
  <si>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</si>
  <si>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</si>
  <si>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</si>
  <si>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</si>
  <si>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</si>
  <si>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</si>
  <si>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</si>
  <si>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</si>
  <si>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</si>
  <si>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</si>
  <si>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</si>
  <si>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</si>
  <si>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</si>
  <si>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</si>
  <si>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</si>
  <si>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</si>
  <si>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</si>
  <si>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</si>
  <si>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</si>
  <si>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</si>
  <si>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</si>
  <si>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</si>
  <si>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</si>
  <si>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</si>
  <si>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</si>
  <si>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</si>
  <si>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</si>
  <si>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</si>
  <si>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</si>
  <si>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</si>
  <si>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</si>
  <si>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</si>
  <si>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</si>
  <si>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</si>
  <si>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</si>
  <si>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</si>
  <si>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</si>
  <si>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</si>
  <si>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</si>
  <si>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</si>
  <si>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</si>
  <si>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</si>
  <si>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</si>
  <si>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</si>
  <si>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</si>
  <si>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</si>
  <si>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</si>
  <si>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</si>
  <si>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</si>
  <si>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</si>
  <si>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</si>
  <si>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</si>
  <si>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</si>
  <si>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</si>
  <si>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</si>
  <si>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</si>
  <si>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</si>
  <si>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</si>
  <si>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</si>
  <si>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</si>
  <si>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</si>
  <si>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</si>
  <si>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</si>
  <si>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</si>
  <si>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</si>
  <si>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</si>
  <si>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</si>
  <si>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</si>
  <si>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</si>
  <si>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</si>
  <si>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</si>
  <si>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</si>
  <si>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</si>
  <si>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</si>
  <si>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</si>
  <si>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</si>
  <si>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</si>
  <si>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</si>
  <si>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</si>
  <si>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</si>
  <si>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</si>
  <si>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</si>
  <si>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</si>
  <si>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</si>
  <si>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</si>
  <si>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</si>
  <si>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</si>
  <si>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</si>
  <si>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</si>
  <si>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</si>
  <si>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</si>
  <si>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</si>
  <si>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</si>
  <si>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</si>
  <si>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</si>
  <si>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</si>
  <si>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</si>
  <si>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</si>
  <si>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</si>
  <si>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</si>
  <si>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</si>
  <si>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</si>
  <si>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</si>
  <si>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</si>
  <si>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</si>
  <si>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</si>
  <si>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</si>
  <si>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</si>
  <si>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</si>
  <si>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</si>
  <si>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</si>
  <si>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</si>
  <si>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</si>
  <si>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</si>
  <si>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</si>
  <si>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</si>
  <si>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</si>
  <si>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</si>
  <si>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</si>
  <si>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</si>
  <si>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</si>
  <si>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</si>
  <si>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</si>
  <si>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</si>
  <si>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</si>
  <si>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</si>
  <si>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</si>
  <si>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</si>
  <si>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</si>
  <si>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</si>
  <si>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</si>
  <si>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</si>
  <si>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</si>
  <si>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</si>
  <si>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</si>
  <si>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</si>
  <si>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</si>
  <si>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</si>
  <si>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</si>
  <si>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</si>
  <si>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</si>
  <si>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</si>
  <si>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</si>
  <si>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</si>
  <si>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</si>
  <si>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</si>
  <si>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</si>
  <si>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</si>
  <si>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</si>
  <si>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</si>
  <si>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</si>
  <si>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</si>
  <si>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</si>
  <si>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</si>
  <si>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</si>
  <si>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</si>
  <si>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</si>
  <si>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</si>
  <si>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</si>
  <si>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</si>
  <si>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</si>
  <si>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</si>
  <si>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</si>
  <si>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</si>
  <si>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</si>
  <si>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</si>
  <si>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</si>
  <si>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</si>
  <si>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</si>
  <si>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</si>
  <si>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</si>
  <si>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</si>
  <si>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</si>
  <si>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</si>
  <si>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</si>
  <si>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</si>
  <si>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</si>
  <si>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</si>
  <si>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</si>
  <si>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</si>
  <si>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</si>
  <si>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</si>
  <si>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</si>
  <si>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</si>
  <si>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</si>
  <si>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</si>
  <si>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</si>
  <si>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</si>
  <si>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</si>
  <si>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</si>
  <si>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</si>
  <si>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</si>
  <si>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</si>
  <si>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</si>
  <si>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</si>
  <si>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</si>
  <si>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</si>
  <si>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</si>
  <si>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</si>
  <si>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</si>
  <si>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</si>
  <si>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</si>
  <si>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</si>
  <si>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</si>
  <si>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</si>
  <si>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</si>
  <si>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</si>
  <si>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</si>
  <si>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</si>
  <si>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</si>
  <si>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</si>
  <si>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</si>
  <si>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</si>
  <si>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</si>
  <si>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</si>
  <si>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</si>
  <si>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</si>
  <si>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</si>
  <si>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</si>
  <si>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</si>
  <si>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</si>
  <si>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</si>
  <si>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</si>
  <si>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</si>
  <si>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</si>
  <si>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</si>
  <si>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</si>
  <si>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</si>
  <si>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</si>
  <si>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</si>
  <si>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</si>
  <si>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</si>
  <si>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</si>
  <si>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</si>
  <si>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</si>
  <si>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</si>
  <si>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</si>
  <si>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</si>
  <si>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</si>
  <si>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</si>
  <si>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</si>
  <si>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</si>
  <si>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</si>
  <si>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</si>
  <si>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</si>
  <si>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</si>
  <si>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</si>
  <si>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</si>
  <si>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</si>
  <si>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</si>
  <si>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</si>
  <si>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</si>
  <si>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</si>
  <si>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</si>
  <si>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</si>
  <si>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</si>
  <si>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</si>
  <si>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</si>
  <si>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</si>
  <si>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</si>
  <si>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</si>
  <si>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</si>
  <si>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</si>
  <si>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</si>
  <si>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</si>
  <si>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</si>
  <si>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</si>
  <si>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</si>
  <si>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</si>
  <si>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</si>
  <si>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</si>
  <si>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</si>
  <si>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</si>
  <si>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</si>
  <si>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</si>
  <si>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</si>
  <si>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</si>
  <si>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</si>
  <si>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</si>
  <si>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</si>
  <si>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</si>
  <si>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</si>
  <si>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</si>
  <si>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</si>
  <si>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</si>
  <si>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</si>
  <si>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</si>
  <si>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</si>
  <si>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</si>
  <si>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</si>
  <si>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</si>
  <si>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</si>
  <si>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</si>
  <si>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</si>
  <si>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</si>
  <si>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</si>
  <si>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</si>
  <si>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</si>
  <si>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</si>
  <si>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</si>
  <si>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</si>
  <si>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</si>
  <si>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</si>
  <si>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</si>
  <si>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</si>
  <si>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</si>
  <si>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</si>
  <si>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</si>
  <si>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</si>
  <si>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</si>
  <si>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</si>
  <si>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</si>
  <si>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</si>
  <si>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</si>
  <si>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</si>
  <si>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</si>
  <si>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</si>
  <si>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</si>
  <si>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</si>
  <si>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</si>
  <si>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</si>
  <si>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</si>
  <si>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</si>
  <si>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</si>
  <si>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</si>
  <si>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</si>
  <si>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</si>
  <si>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</si>
  <si>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</si>
  <si>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</si>
  <si>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</si>
  <si>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</si>
  <si>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</si>
  <si>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</si>
  <si>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</si>
  <si>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</si>
  <si>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</si>
  <si>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</si>
  <si>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</si>
  <si>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</si>
  <si>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</si>
  <si>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</si>
  <si>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</si>
  <si>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</si>
  <si>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</si>
  <si>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</si>
  <si>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</si>
  <si>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</si>
  <si>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</si>
  <si>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</si>
  <si>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</si>
  <si>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</si>
  <si>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</si>
  <si>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</si>
  <si>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</si>
  <si>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</si>
  <si>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</si>
  <si>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</si>
  <si>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</si>
  <si>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</si>
  <si>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</si>
  <si>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</si>
  <si>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</si>
  <si>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</si>
  <si>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</si>
  <si>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</si>
  <si>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</si>
  <si>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</si>
  <si>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</si>
  <si>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</si>
  <si>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</si>
  <si>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</si>
  <si>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</si>
  <si>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</si>
  <si>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</si>
  <si>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</si>
  <si>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</si>
  <si>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</si>
  <si>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</si>
  <si>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</si>
  <si>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</si>
  <si>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</si>
  <si>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</si>
  <si>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</si>
  <si>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</si>
  <si>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</si>
  <si>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</si>
  <si>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</si>
  <si>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</si>
  <si>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</si>
  <si>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</si>
  <si>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</si>
  <si>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</si>
  <si>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</si>
  <si>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</si>
  <si>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</si>
  <si>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</si>
  <si>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</si>
  <si>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</si>
  <si>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</si>
  <si>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</si>
  <si>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</si>
  <si>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</si>
  <si>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</si>
  <si>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</si>
  <si>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</si>
  <si>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</si>
  <si>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</si>
  <si>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</si>
  <si>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</si>
  <si>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</si>
  <si>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</si>
  <si>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</si>
  <si>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</si>
  <si>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</si>
  <si>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</si>
  <si>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</si>
  <si>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</si>
  <si>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</si>
  <si>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</si>
  <si>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</si>
  <si>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</si>
  <si>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</si>
  <si>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</si>
  <si>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</si>
  <si>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</si>
  <si>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</si>
  <si>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</si>
  <si>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</si>
  <si>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</si>
  <si>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</si>
  <si>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</si>
  <si>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</si>
  <si>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</si>
  <si>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</si>
  <si>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</si>
  <si>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</si>
  <si>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</si>
  <si>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</si>
  <si>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</si>
  <si>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</si>
  <si>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</si>
  <si>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</si>
  <si>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</si>
  <si>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</si>
  <si>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</si>
  <si>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</si>
  <si>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</si>
  <si>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</si>
  <si>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</si>
  <si>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</si>
  <si>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</si>
  <si>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</si>
  <si>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</si>
  <si>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</si>
  <si>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</si>
  <si>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</si>
  <si>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</si>
  <si>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</si>
  <si>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</si>
  <si>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</si>
  <si>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</si>
  <si>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</si>
  <si>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</si>
  <si>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</si>
  <si>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</si>
  <si>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</si>
  <si>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</si>
  <si>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</si>
  <si>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</si>
  <si>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</si>
  <si>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</si>
  <si>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</si>
  <si>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</si>
  <si>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</si>
  <si>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</si>
  <si>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</si>
  <si>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</si>
  <si>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</si>
  <si>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</si>
  <si>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</si>
  <si>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</si>
  <si>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</si>
  <si>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</si>
  <si>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</si>
  <si>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</si>
  <si>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</si>
  <si>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</si>
  <si>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</si>
  <si>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</si>
  <si>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</si>
  <si>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</si>
  <si>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</si>
  <si>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</si>
  <si>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</si>
  <si>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</si>
  <si>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</si>
  <si>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</si>
  <si>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</si>
  <si>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</si>
  <si>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</si>
  <si>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</si>
  <si>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</si>
  <si>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</si>
  <si>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</si>
  <si>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</si>
  <si>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</si>
  <si>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</si>
  <si>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</si>
  <si>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</si>
  <si>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</si>
  <si>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</si>
  <si>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</si>
  <si>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</si>
  <si>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</si>
  <si>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</si>
  <si>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</si>
  <si>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</si>
  <si>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</si>
  <si>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</si>
  <si>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</si>
  <si>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</si>
  <si>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</si>
  <si>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</si>
  <si>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</si>
  <si>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</si>
  <si>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</si>
  <si>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</si>
  <si>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</si>
  <si>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</si>
  <si>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</si>
  <si>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</si>
  <si>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</si>
  <si>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</si>
  <si>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</si>
  <si>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</si>
  <si>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</si>
  <si>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</si>
  <si>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</si>
  <si>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</si>
  <si>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</si>
  <si>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</si>
  <si>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</si>
  <si>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</si>
  <si>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</si>
  <si>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</si>
  <si>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</si>
  <si>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</si>
  <si>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</si>
  <si>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</si>
  <si>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</si>
  <si>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</si>
  <si>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</si>
  <si>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</si>
  <si>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</si>
  <si>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</si>
  <si>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</si>
  <si>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</si>
  <si>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</si>
  <si>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</si>
  <si>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</si>
  <si>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</si>
  <si>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</si>
  <si>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</si>
  <si>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</si>
  <si>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</si>
  <si>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</si>
  <si>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</si>
  <si>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</si>
  <si>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</si>
  <si>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</si>
  <si>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</si>
  <si>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</si>
  <si>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</si>
  <si>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</si>
  <si>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</si>
  <si>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</si>
  <si>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</si>
  <si>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</si>
  <si>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</si>
  <si>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</si>
  <si>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</si>
  <si>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</si>
  <si>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</si>
  <si>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</si>
  <si>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</si>
  <si>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</si>
  <si>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</si>
  <si>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</si>
  <si>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</si>
  <si>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</si>
  <si>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</si>
  <si>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</si>
  <si>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</si>
  <si>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</si>
  <si>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</si>
  <si>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</si>
  <si>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</si>
  <si>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</si>
  <si>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</si>
  <si>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</si>
  <si>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</si>
  <si>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</si>
  <si>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</si>
  <si>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</si>
  <si>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</si>
  <si>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</si>
  <si>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</si>
  <si>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</si>
  <si>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</si>
  <si>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</si>
  <si>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</si>
  <si>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</si>
  <si>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</si>
  <si>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</si>
  <si>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</si>
  <si>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</si>
  <si>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</si>
  <si>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</si>
  <si>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</si>
  <si>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</si>
  <si>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</si>
  <si>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</si>
  <si>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</si>
  <si>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</si>
  <si>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</si>
  <si>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</si>
  <si>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</si>
  <si>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</si>
  <si>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</si>
  <si>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</si>
  <si>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</si>
  <si>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</si>
  <si>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</si>
  <si>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</si>
  <si>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</si>
  <si>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</si>
  <si>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</si>
  <si>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</si>
  <si>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</si>
  <si>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</si>
  <si>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</si>
  <si>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</si>
  <si>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</si>
  <si>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</si>
  <si>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</si>
  <si>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</si>
  <si>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</si>
  <si>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</si>
  <si>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</si>
  <si>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</si>
  <si>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</si>
  <si>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</si>
  <si>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</si>
  <si>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</si>
  <si>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</si>
  <si>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</si>
  <si>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</si>
  <si>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</si>
  <si>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</si>
  <si>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</si>
  <si>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</si>
  <si>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</si>
  <si>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</si>
  <si>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</si>
  <si>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</si>
  <si>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</si>
  <si>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</si>
  <si>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</si>
  <si>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</si>
  <si>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</si>
  <si>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</si>
  <si>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</si>
  <si>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</si>
  <si>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</si>
  <si>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</si>
  <si>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</si>
  <si>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</si>
  <si>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</si>
  <si>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</si>
  <si>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</si>
  <si>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</si>
  <si>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</si>
  <si>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</si>
  <si>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</si>
  <si>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</si>
  <si>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</si>
  <si>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</si>
  <si>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</si>
  <si>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</si>
  <si>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</si>
  <si>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</si>
  <si>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</si>
  <si>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</si>
  <si>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</si>
  <si>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</si>
  <si>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</si>
  <si>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</si>
  <si>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</si>
  <si>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</si>
  <si>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</si>
  <si>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</si>
  <si>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</si>
  <si>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</si>
  <si>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</si>
  <si>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</si>
  <si>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</si>
  <si>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</si>
  <si>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</si>
  <si>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</si>
  <si>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</si>
  <si>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</si>
  <si>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</si>
  <si>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</si>
  <si>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</si>
  <si>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</si>
  <si>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</si>
  <si>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</si>
  <si>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</si>
  <si>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</si>
  <si>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</si>
  <si>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</si>
  <si>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</si>
  <si>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</si>
  <si>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</si>
  <si>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</si>
  <si>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</si>
  <si>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</si>
  <si>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</si>
  <si>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</si>
  <si>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</si>
  <si>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</si>
  <si>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</si>
  <si>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</si>
  <si>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</si>
  <si>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</si>
  <si>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</si>
  <si>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</si>
  <si>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</si>
  <si>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</si>
  <si>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</si>
  <si>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</si>
  <si>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</si>
  <si>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</si>
  <si>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</si>
  <si>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</si>
  <si>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</si>
  <si>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</si>
  <si>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</si>
  <si>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</si>
  <si>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</si>
  <si>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</si>
  <si>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</si>
  <si>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</si>
  <si>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</si>
  <si>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</si>
  <si>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</si>
  <si>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</si>
  <si>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</si>
  <si>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</si>
  <si>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</si>
  <si>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</si>
  <si>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</si>
  <si>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</si>
  <si>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</si>
  <si>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</si>
  <si>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</si>
  <si>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</si>
  <si>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</si>
  <si>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</si>
  <si>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</si>
  <si>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</si>
  <si>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</si>
  <si>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</si>
  <si>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</si>
  <si>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</si>
  <si>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</si>
  <si>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</si>
  <si>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</si>
  <si>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</si>
  <si>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</si>
  <si>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</si>
  <si>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</si>
  <si>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</si>
  <si>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</si>
  <si>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</si>
  <si>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</si>
  <si>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</si>
  <si>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</si>
  <si>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</si>
  <si>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</si>
  <si>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</si>
  <si>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</si>
  <si>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</si>
  <si>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</si>
  <si>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</si>
  <si>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</si>
  <si>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</si>
  <si>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</si>
  <si>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</si>
  <si>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</si>
  <si>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</si>
  <si>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</si>
  <si>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</si>
  <si>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</si>
  <si>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</si>
  <si>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</si>
  <si>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</si>
  <si>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</si>
  <si>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</si>
  <si>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</si>
  <si>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</si>
  <si>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</si>
  <si>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</si>
  <si>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</si>
  <si>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</si>
  <si>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</si>
  <si>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</si>
  <si>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</si>
  <si>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</si>
  <si>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</si>
  <si>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</si>
  <si>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</si>
  <si>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</si>
  <si>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</si>
  <si>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</si>
  <si>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</si>
  <si>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</si>
  <si>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</si>
  <si>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</si>
  <si>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</si>
  <si>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</si>
  <si>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</si>
  <si>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</si>
  <si>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</si>
  <si>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</si>
  <si>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</si>
  <si>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</si>
  <si>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</si>
  <si>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</si>
  <si>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</si>
  <si>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</si>
  <si>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</si>
  <si>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</si>
  <si>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</si>
  <si>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</si>
  <si>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</si>
  <si>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</si>
  <si>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</si>
  <si>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</si>
  <si>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</si>
  <si>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</si>
  <si>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</si>
  <si>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</si>
  <si>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</si>
  <si>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</si>
  <si>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</si>
  <si>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</si>
  <si>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</si>
  <si>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</si>
  <si>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</si>
  <si>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</si>
  <si>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</si>
  <si>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</si>
  <si>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</si>
  <si>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</si>
  <si>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</si>
  <si>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</si>
  <si>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</si>
  <si>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</si>
  <si>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</si>
  <si>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</si>
  <si>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</si>
  <si>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</si>
  <si>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</si>
  <si>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</si>
  <si>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</si>
  <si>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</si>
  <si>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</si>
  <si>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</si>
  <si>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</si>
  <si>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</si>
  <si>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</si>
  <si>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</si>
  <si>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</si>
  <si>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</si>
  <si>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</si>
  <si>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</si>
  <si>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</si>
  <si>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</si>
  <si>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</si>
  <si>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</si>
  <si>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</si>
  <si>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</si>
  <si>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</si>
  <si>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</si>
  <si>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</si>
  <si>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</si>
  <si>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</si>
  <si>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</si>
  <si>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</si>
  <si>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</si>
  <si>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</si>
  <si>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</si>
  <si>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</si>
  <si>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</si>
  <si>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</si>
  <si>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</si>
  <si>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</si>
  <si>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</si>
  <si>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</si>
  <si>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</si>
  <si>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</si>
  <si>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</si>
  <si>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</si>
  <si>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</si>
  <si>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</si>
  <si>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</si>
  <si>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</si>
  <si>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</si>
  <si>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</si>
  <si>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</si>
  <si>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</si>
  <si>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</si>
  <si>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</si>
  <si>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</si>
  <si>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</si>
  <si>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</si>
  <si>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</si>
  <si>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</si>
  <si>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</si>
  <si>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</si>
  <si>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</si>
  <si>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</si>
  <si>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</si>
  <si>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</si>
  <si>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</si>
  <si>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</si>
  <si>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</si>
  <si>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</si>
  <si>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</si>
  <si>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</si>
  <si>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</si>
  <si>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</si>
  <si>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</si>
  <si>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</si>
  <si>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</si>
  <si>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</si>
  <si>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</si>
  <si>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</si>
  <si>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</si>
  <si>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</si>
  <si>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</si>
  <si>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</si>
  <si>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</si>
  <si>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</si>
  <si>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</si>
  <si>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</si>
  <si>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</si>
  <si>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</si>
  <si>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</si>
  <si>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</si>
  <si>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</si>
  <si>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</si>
  <si>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</si>
  <si>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</si>
  <si>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</si>
  <si>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</si>
  <si>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</si>
  <si>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</si>
  <si>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</si>
  <si>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</si>
  <si>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</si>
  <si>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</si>
  <si>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</si>
  <si>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</si>
  <si>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</si>
  <si>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</si>
  <si>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</si>
  <si>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</si>
  <si>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</si>
  <si>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</si>
  <si>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</si>
  <si>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</si>
  <si>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</si>
  <si>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</si>
  <si>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</si>
  <si>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</si>
  <si>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</si>
  <si>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</si>
  <si>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</si>
  <si>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</si>
  <si>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</si>
  <si>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</si>
  <si>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</si>
  <si>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</si>
  <si>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</si>
  <si>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</si>
  <si>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</si>
  <si>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</si>
  <si>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</si>
  <si>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</si>
  <si>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</si>
  <si>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</si>
  <si>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</si>
  <si>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</si>
  <si>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</si>
  <si>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</si>
  <si>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</si>
  <si>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</si>
  <si>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</si>
  <si>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</si>
  <si>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</si>
  <si>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</si>
  <si>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</si>
  <si>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</si>
  <si>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</si>
  <si>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</si>
  <si>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</si>
  <si>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</si>
  <si>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</si>
  <si>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</si>
  <si>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</si>
  <si>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</si>
  <si>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</si>
  <si>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</si>
  <si>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</si>
  <si>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</si>
  <si>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</si>
  <si>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</si>
  <si>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</si>
  <si>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</si>
  <si>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</si>
  <si>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</si>
  <si>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</si>
  <si>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</si>
  <si>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</si>
  <si>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</si>
  <si>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</si>
  <si>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</si>
  <si>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</si>
  <si>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</si>
  <si>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</si>
  <si>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</si>
  <si>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</si>
  <si>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</si>
  <si>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</si>
  <si>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</si>
  <si>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</si>
  <si>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</si>
  <si>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</si>
  <si>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</si>
  <si>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</si>
  <si>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</si>
  <si>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</si>
  <si>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</si>
  <si>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</si>
  <si>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</si>
  <si>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</si>
  <si>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</si>
  <si>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</si>
  <si>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</si>
  <si>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</si>
  <si>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</si>
  <si>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</si>
  <si>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</si>
  <si>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</si>
  <si>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</si>
  <si>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</si>
  <si>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</si>
  <si>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</si>
  <si>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</si>
  <si>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</si>
  <si>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</si>
  <si>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</si>
  <si>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</si>
  <si>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</si>
  <si>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</si>
  <si>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</si>
  <si>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</si>
  <si>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</si>
  <si>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</si>
  <si>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</si>
  <si>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</si>
  <si>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</si>
  <si>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</si>
  <si>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</si>
  <si>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</si>
  <si>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</si>
  <si>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</si>
  <si>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</si>
  <si>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</si>
  <si>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</si>
  <si>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</si>
  <si>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</si>
  <si>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</si>
  <si>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</si>
  <si>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</si>
  <si>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</si>
  <si>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</si>
  <si>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</si>
  <si>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</si>
  <si>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</si>
  <si>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</si>
  <si>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</si>
  <si>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</si>
  <si>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</si>
  <si>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</si>
  <si>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</si>
  <si>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</si>
  <si>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</si>
  <si>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</si>
  <si>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</si>
  <si>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</si>
  <si>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</si>
  <si>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</si>
  <si>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</si>
  <si>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</si>
  <si>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</si>
  <si>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</si>
  <si>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</si>
  <si>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</si>
  <si>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</si>
  <si>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</si>
  <si>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</si>
  <si>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</si>
  <si>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</si>
  <si>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</si>
  <si>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</si>
  <si>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</si>
  <si>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</si>
  <si>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</si>
  <si>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</si>
  <si>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</si>
  <si>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</si>
  <si>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</si>
  <si>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</si>
  <si>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</si>
  <si>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</si>
  <si>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</si>
  <si>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</si>
  <si>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</si>
  <si>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</si>
  <si>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</si>
  <si>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</si>
  <si>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</si>
  <si>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</si>
  <si>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</si>
  <si>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</si>
  <si>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</si>
  <si>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</si>
  <si>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</si>
  <si>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</si>
  <si>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</si>
  <si>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</si>
  <si>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</si>
  <si>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</si>
  <si>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</si>
  <si>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</si>
  <si>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</si>
  <si>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</si>
  <si>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</si>
  <si>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</si>
  <si>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</si>
  <si>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</si>
  <si>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</si>
  <si>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</si>
  <si>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</si>
  <si>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</si>
  <si>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</si>
  <si>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</si>
  <si>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</si>
  <si>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</si>
  <si>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</si>
  <si>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</si>
  <si>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</si>
  <si>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</si>
  <si>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</si>
  <si>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</si>
  <si>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</si>
  <si>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</si>
  <si>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</si>
  <si>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</si>
  <si>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</si>
  <si>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</si>
  <si>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</si>
  <si>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</si>
  <si>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</si>
  <si>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</si>
  <si>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</si>
  <si>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</si>
  <si>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</si>
  <si>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</si>
  <si>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</si>
  <si>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</si>
  <si>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</si>
  <si>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</si>
  <si>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</si>
  <si>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</si>
  <si>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</si>
  <si>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</si>
  <si>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</si>
  <si>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</si>
  <si>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</si>
  <si>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</si>
  <si>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</si>
  <si>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</si>
  <si>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</si>
  <si>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</si>
  <si>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</si>
  <si>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</si>
  <si>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</si>
  <si>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</si>
  <si>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</si>
  <si>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</si>
  <si>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</si>
  <si>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</si>
  <si>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</si>
  <si>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</si>
  <si>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</si>
  <si>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</si>
  <si>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</si>
  <si>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</si>
  <si>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</si>
  <si>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</si>
  <si>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</si>
  <si>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</si>
  <si>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</si>
  <si>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</si>
  <si>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</si>
  <si>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</si>
  <si>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</si>
  <si>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</si>
  <si>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</si>
  <si>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</si>
  <si>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</si>
  <si>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</si>
  <si>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</si>
  <si>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</si>
  <si>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</si>
  <si>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</si>
  <si>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</si>
  <si>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</si>
  <si>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</si>
  <si>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</si>
  <si>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</si>
  <si>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</si>
  <si>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</si>
  <si>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</si>
  <si>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</si>
  <si>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</si>
  <si>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</si>
  <si>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</si>
  <si>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</si>
  <si>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</si>
  <si>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</si>
  <si>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</si>
  <si>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</si>
  <si>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</si>
  <si>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</si>
  <si>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</si>
  <si>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</si>
  <si>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</si>
  <si>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</si>
  <si>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</si>
  <si>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</si>
  <si>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</si>
  <si>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</si>
  <si>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</si>
  <si>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</si>
  <si>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</si>
  <si>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</si>
  <si>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</si>
  <si>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</si>
  <si>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</si>
  <si>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</si>
  <si>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</si>
  <si>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</si>
  <si>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</si>
  <si>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</si>
  <si>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</si>
  <si>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</si>
  <si>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</si>
  <si>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</si>
  <si>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</si>
  <si>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</si>
  <si>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</si>
  <si>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</si>
  <si>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</si>
  <si>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</si>
  <si>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</si>
  <si>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</si>
  <si>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</si>
  <si>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</si>
  <si>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</si>
  <si>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</si>
  <si>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</si>
  <si>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</si>
  <si>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</si>
  <si>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</si>
  <si>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</si>
  <si>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</si>
  <si>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</si>
  <si>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</si>
  <si>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</si>
  <si>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</si>
  <si>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</si>
  <si>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</si>
  <si>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</si>
  <si>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</si>
  <si>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</si>
  <si>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</si>
  <si>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</si>
  <si>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</si>
  <si>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</si>
  <si>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</si>
  <si>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</si>
  <si>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</si>
  <si>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</si>
  <si>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</si>
  <si>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</si>
  <si>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</si>
  <si>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</si>
  <si>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</si>
  <si>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</si>
  <si>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</si>
  <si>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</si>
  <si>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</si>
  <si>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</si>
  <si>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</si>
  <si>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</si>
  <si>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</si>
  <si>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</si>
  <si>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</si>
  <si>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</si>
  <si>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</si>
  <si>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</si>
  <si>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</si>
  <si>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</si>
  <si>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</si>
  <si>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</si>
  <si>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</si>
  <si>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</si>
  <si>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</si>
  <si>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</si>
  <si>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</si>
  <si>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</si>
  <si>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</si>
  <si>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</si>
  <si>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</si>
  <si>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</si>
  <si>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</si>
  <si>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</si>
  <si>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</si>
  <si>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</si>
  <si>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</si>
  <si>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</si>
  <si>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</si>
  <si>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</si>
  <si>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</si>
  <si>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</si>
  <si>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</si>
  <si>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</si>
  <si>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</si>
  <si>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</si>
  <si>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</si>
  <si>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</si>
  <si>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</si>
  <si>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</si>
  <si>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</si>
  <si>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</si>
  <si>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</si>
  <si>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</si>
  <si>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</si>
  <si>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</si>
  <si>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</si>
  <si>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</si>
  <si>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</si>
  <si>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</si>
  <si>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</si>
  <si>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</si>
  <si>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</si>
  <si>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</si>
  <si>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</si>
  <si>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</si>
  <si>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</si>
  <si>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</si>
  <si>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</si>
  <si>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</si>
  <si>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</si>
  <si>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</si>
  <si>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</si>
  <si>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</si>
  <si>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</si>
  <si>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</si>
  <si>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</si>
  <si>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</si>
  <si>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</si>
  <si>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</si>
  <si>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</si>
  <si>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</si>
  <si>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</si>
  <si>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</si>
  <si>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</si>
  <si>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</si>
  <si>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</si>
  <si>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</si>
  <si>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</si>
  <si>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</si>
  <si>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</si>
  <si>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</si>
  <si>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</si>
  <si>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</si>
  <si>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</si>
  <si>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</si>
  <si>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</si>
  <si>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</si>
  <si>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</si>
  <si>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</si>
  <si>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</si>
  <si>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</si>
  <si>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</si>
  <si>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</si>
  <si>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</si>
  <si>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</si>
  <si>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</si>
  <si>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</si>
  <si>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</si>
  <si>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</si>
  <si>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</si>
  <si>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</si>
  <si>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</si>
  <si>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</si>
  <si>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</si>
  <si>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</si>
  <si>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</si>
  <si>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</si>
  <si>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</si>
  <si>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</si>
  <si>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</si>
  <si>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</si>
  <si>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</si>
  <si>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</si>
  <si>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</si>
  <si>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</si>
  <si>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</si>
  <si>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</si>
  <si>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</si>
  <si>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</si>
  <si>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</si>
  <si>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</si>
  <si>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</si>
  <si>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</si>
  <si>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</si>
  <si>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</si>
  <si>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</si>
  <si>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</si>
  <si>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</si>
  <si>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</si>
  <si>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</si>
  <si>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</si>
  <si>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</si>
  <si>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</si>
  <si>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</si>
  <si>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</si>
  <si>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</si>
  <si>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</si>
  <si>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</si>
  <si>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</si>
  <si>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</si>
  <si>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</si>
  <si>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</si>
  <si>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</si>
  <si>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</si>
  <si>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</si>
  <si>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</si>
  <si>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</si>
  <si>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</si>
  <si>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</si>
  <si>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</si>
  <si>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</si>
  <si>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</si>
  <si>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</si>
  <si>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</si>
  <si>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</si>
  <si>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</si>
  <si>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</si>
  <si>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</si>
  <si>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</si>
  <si>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</si>
  <si>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</si>
  <si>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</si>
  <si>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</si>
  <si>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</si>
  <si>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</si>
  <si>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</si>
  <si>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</si>
  <si>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</si>
  <si>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</si>
  <si>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</si>
  <si>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</si>
  <si>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</si>
  <si>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</si>
  <si>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</si>
  <si>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</si>
  <si>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</si>
  <si>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</si>
  <si>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</si>
  <si>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</si>
  <si>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</si>
  <si>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</si>
  <si>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</si>
  <si>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</si>
  <si>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</si>
  <si>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</si>
  <si>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</si>
  <si>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</si>
  <si>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</si>
  <si>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</si>
  <si>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</si>
  <si>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</si>
  <si>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</si>
  <si>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</si>
  <si>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</si>
  <si>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</si>
  <si>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</si>
  <si>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</si>
  <si>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</si>
  <si>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</si>
  <si>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</si>
  <si>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</si>
  <si>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</si>
  <si>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</si>
  <si>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</si>
  <si>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</si>
  <si>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</si>
  <si>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</si>
  <si>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</si>
  <si>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</si>
  <si>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</si>
  <si>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</si>
  <si>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</si>
  <si>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</si>
  <si>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</si>
  <si>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</si>
  <si>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</si>
  <si>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</si>
  <si>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</si>
  <si>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</si>
  <si>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</si>
  <si>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</si>
  <si>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</si>
  <si>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</si>
  <si>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</si>
  <si>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</si>
  <si>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</si>
  <si>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</si>
  <si>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</si>
  <si>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</si>
  <si>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</si>
  <si>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</si>
  <si>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</si>
  <si>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</si>
  <si>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</si>
  <si>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</si>
  <si>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</si>
  <si>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</si>
  <si>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</si>
  <si>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</si>
  <si>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</si>
  <si>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</si>
  <si>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</si>
  <si>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</si>
  <si>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</si>
  <si>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</si>
  <si>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</si>
  <si>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</si>
  <si>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</si>
  <si>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</si>
  <si>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</si>
  <si>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</si>
  <si>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</si>
  <si>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</si>
  <si>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</si>
  <si>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</si>
  <si>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</si>
  <si>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</si>
  <si>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</si>
  <si>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</si>
  <si>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</si>
  <si>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</si>
  <si>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</si>
  <si>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</si>
  <si>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</si>
  <si>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</si>
  <si>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</si>
  <si>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</si>
  <si>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</si>
  <si>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</si>
  <si>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</si>
  <si>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</si>
  <si>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</si>
  <si>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</si>
  <si>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</si>
  <si>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</si>
  <si>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</si>
  <si>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</si>
  <si>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</si>
  <si>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</si>
  <si>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</si>
  <si>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</si>
  <si>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</si>
  <si>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</si>
  <si>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</si>
  <si>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</si>
  <si>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</si>
  <si>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</si>
  <si>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</si>
  <si>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</si>
  <si>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</si>
  <si>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</si>
  <si>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</si>
  <si>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</si>
  <si>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</si>
  <si>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</si>
  <si>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</si>
  <si>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</si>
  <si>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</si>
  <si>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</si>
  <si>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</si>
  <si>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</si>
  <si>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</si>
  <si>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</si>
  <si>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</si>
  <si>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</si>
  <si>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</si>
  <si>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</si>
  <si>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</si>
  <si>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</si>
  <si>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</si>
  <si>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</si>
  <si>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</si>
  <si>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</si>
  <si>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</si>
  <si>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</si>
  <si>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</si>
  <si>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</si>
  <si>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</si>
  <si>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</si>
  <si>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</si>
  <si>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</si>
  <si>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</si>
  <si>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</si>
  <si>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</si>
  <si>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</si>
  <si>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</si>
  <si>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</si>
  <si>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</si>
  <si>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</si>
  <si>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</si>
  <si>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</si>
  <si>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</si>
  <si>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</si>
  <si>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</si>
  <si>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</si>
  <si>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</si>
  <si>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</si>
  <si>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</si>
  <si>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</si>
  <si>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</si>
  <si>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</si>
  <si>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</si>
  <si>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</si>
  <si>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</si>
  <si>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</si>
  <si>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</si>
  <si>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</si>
  <si>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</si>
  <si>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</si>
  <si>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</si>
  <si>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</si>
  <si>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</si>
  <si>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</si>
  <si>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</si>
  <si>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</si>
  <si>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</si>
  <si>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</si>
  <si>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</si>
  <si>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</si>
  <si>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</si>
  <si>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</si>
  <si>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</si>
  <si>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</si>
  <si>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</si>
  <si>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</si>
  <si>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</si>
  <si>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</si>
  <si>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</si>
  <si>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</si>
  <si>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</si>
  <si>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</si>
  <si>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</si>
  <si>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</si>
  <si>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</si>
  <si>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</si>
  <si>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</si>
  <si>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</si>
  <si>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</si>
  <si>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</si>
  <si>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</si>
  <si>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</si>
  <si>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</si>
  <si>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</si>
  <si>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</si>
  <si>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</si>
  <si>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</si>
  <si>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</si>
  <si>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</si>
  <si>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</si>
  <si>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</si>
  <si>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</si>
  <si>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</si>
  <si>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</si>
  <si>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</si>
  <si>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</si>
  <si>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</si>
  <si>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</si>
  <si>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</si>
  <si>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</si>
  <si>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</si>
  <si>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</si>
  <si>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</si>
  <si>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</si>
  <si>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</si>
  <si>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</si>
  <si>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</si>
  <si>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</si>
  <si>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</si>
  <si>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</si>
  <si>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</si>
  <si>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</si>
  <si>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</si>
  <si>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</si>
  <si>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</si>
  <si>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</si>
  <si>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</si>
  <si>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</si>
  <si>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</si>
  <si>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</si>
  <si>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</si>
  <si>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</si>
  <si>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</si>
  <si>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</si>
  <si>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</si>
  <si>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</si>
  <si>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</si>
  <si>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</si>
  <si>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</si>
  <si>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</si>
  <si>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</si>
  <si>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</si>
  <si>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</si>
  <si>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</si>
  <si>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</si>
  <si>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</si>
  <si>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</si>
  <si>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</si>
  <si>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</si>
  <si>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</si>
  <si>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</si>
  <si>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</si>
  <si>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</si>
  <si>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</si>
  <si>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</si>
  <si>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</si>
  <si>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</si>
  <si>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</si>
  <si>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</si>
  <si>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</si>
  <si>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</si>
  <si>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</si>
  <si>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</si>
  <si>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</si>
  <si>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</si>
  <si>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</si>
  <si>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</si>
  <si>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</si>
  <si>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</si>
  <si>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</si>
  <si>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</si>
  <si>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</si>
  <si>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</si>
  <si>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</si>
  <si>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</si>
  <si>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</si>
  <si>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</si>
  <si>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</si>
  <si>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</si>
  <si>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</si>
  <si>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</si>
  <si>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</si>
  <si>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</si>
  <si>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</si>
  <si>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</si>
  <si>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</si>
  <si>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</si>
  <si>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</si>
  <si>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</si>
  <si>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</si>
  <si>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</si>
  <si>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</si>
  <si>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</si>
  <si>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</si>
  <si>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</si>
  <si>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</si>
  <si>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</si>
  <si>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</si>
  <si>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</si>
  <si>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</si>
  <si>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</si>
  <si>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</si>
  <si>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</si>
  <si>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</si>
  <si>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</si>
  <si>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</si>
  <si>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</si>
  <si>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</si>
  <si>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</si>
  <si>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</si>
  <si>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</si>
  <si>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</si>
  <si>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</si>
  <si>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</si>
  <si>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</si>
  <si>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</si>
  <si>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</si>
  <si>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</si>
  <si>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</si>
  <si>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</si>
  <si>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</si>
  <si>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</si>
  <si>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</si>
  <si>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</si>
  <si>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</si>
  <si>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</si>
  <si>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</si>
  <si>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</si>
  <si>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</si>
  <si>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</si>
  <si>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</si>
  <si>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</si>
  <si>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</si>
  <si>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</si>
  <si>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</si>
  <si>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</si>
  <si>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</si>
  <si>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</si>
  <si>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</si>
  <si>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</si>
  <si>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</si>
  <si>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</si>
  <si>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</si>
  <si>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</si>
  <si>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</si>
  <si>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</si>
  <si>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</si>
  <si>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</si>
  <si>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</si>
  <si>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</si>
  <si>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</si>
  <si>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</si>
  <si>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</si>
  <si>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</si>
  <si>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</si>
  <si>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</si>
  <si>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</si>
  <si>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</si>
  <si>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</si>
  <si>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</si>
  <si>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</si>
  <si>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</si>
  <si>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</si>
  <si>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</si>
  <si>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</si>
  <si>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</si>
  <si>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</si>
  <si>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</si>
  <si>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</si>
  <si>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</si>
  <si>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</si>
  <si>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</si>
  <si>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</si>
  <si>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</si>
  <si>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</si>
  <si>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</si>
  <si>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</si>
  <si>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</si>
  <si>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</si>
  <si>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</si>
  <si>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</si>
  <si>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</si>
  <si>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</si>
  <si>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</si>
  <si>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</si>
  <si>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</si>
  <si>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</si>
  <si>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</si>
  <si>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</si>
  <si>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</si>
  <si>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</si>
  <si>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</si>
  <si>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</si>
  <si>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</si>
  <si>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</si>
  <si>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</si>
  <si>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</si>
  <si>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</si>
  <si>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</si>
  <si>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</si>
  <si>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</si>
  <si>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</si>
  <si>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</si>
  <si>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</si>
  <si>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</si>
  <si>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</si>
  <si>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</si>
  <si>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</si>
  <si>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</si>
  <si>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</si>
  <si>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</si>
  <si>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</si>
  <si>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</si>
  <si>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</si>
  <si>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</si>
  <si>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</si>
  <si>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</si>
  <si>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</si>
  <si>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</si>
  <si>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</si>
  <si>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</si>
  <si>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</si>
  <si>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</si>
  <si>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</si>
  <si>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</si>
  <si>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</si>
  <si>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</si>
  <si>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</si>
  <si>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</si>
  <si>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</si>
  <si>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</si>
  <si>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</si>
  <si>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</si>
  <si>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</si>
  <si>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</si>
  <si>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</si>
  <si>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</si>
  <si>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</si>
  <si>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</si>
  <si>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</si>
  <si>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</si>
  <si>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</si>
  <si>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</si>
  <si>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</si>
  <si>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</si>
  <si>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</si>
  <si>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</si>
  <si>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</si>
  <si>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</si>
  <si>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</si>
  <si>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</si>
  <si>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</si>
  <si>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</si>
  <si>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</si>
  <si>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</si>
  <si>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</si>
  <si>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</si>
  <si>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</si>
  <si>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</si>
  <si>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</si>
  <si>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</si>
  <si>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</si>
  <si>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</si>
  <si>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</si>
  <si>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</si>
  <si>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</si>
  <si>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</si>
  <si>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</si>
  <si>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</si>
  <si>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</si>
  <si>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</si>
  <si>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</si>
  <si>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</si>
  <si>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</si>
  <si>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</si>
  <si>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</si>
  <si>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</si>
  <si>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</si>
  <si>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</si>
  <si>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</si>
  <si>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</si>
  <si>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</si>
  <si>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</si>
  <si>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</si>
  <si>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</si>
  <si>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</si>
  <si>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</si>
  <si>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</si>
  <si>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</si>
  <si>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</si>
  <si>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</si>
  <si>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</si>
  <si>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</si>
  <si>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</si>
  <si>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</si>
  <si>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</si>
  <si>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</si>
  <si>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</si>
  <si>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</si>
  <si>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</si>
  <si>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</si>
  <si>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</si>
  <si>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</si>
  <si>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</si>
  <si>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</si>
  <si>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</si>
  <si>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</si>
  <si>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</si>
  <si>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</si>
  <si>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</si>
  <si>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</si>
  <si>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</si>
  <si>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</si>
  <si>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</si>
  <si>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</si>
  <si>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</si>
  <si>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</si>
  <si>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</si>
  <si>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</si>
  <si>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</si>
  <si>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</si>
  <si>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</si>
  <si>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</si>
  <si>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</si>
  <si>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</si>
  <si>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</si>
  <si>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</si>
  <si>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</si>
  <si>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</si>
  <si>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</si>
  <si>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</si>
  <si>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</si>
  <si>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</si>
  <si>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</si>
  <si>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</si>
  <si>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</si>
  <si>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</si>
  <si>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</si>
  <si>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</si>
  <si>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</si>
  <si>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</si>
  <si>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</si>
  <si>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</si>
  <si>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</si>
  <si>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</si>
  <si>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</si>
  <si>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</si>
  <si>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</si>
  <si>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</si>
  <si>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</si>
  <si>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</si>
  <si>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</si>
  <si>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</si>
  <si>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</si>
  <si>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</si>
  <si>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</si>
  <si>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</si>
  <si>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</si>
  <si>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</si>
  <si>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</si>
  <si>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</si>
  <si>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</si>
  <si>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</si>
  <si>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</si>
  <si>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</si>
  <si>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</si>
  <si>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</si>
  <si>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</si>
  <si>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</si>
  <si>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</si>
  <si>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</si>
  <si>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</si>
  <si>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</si>
  <si>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</si>
  <si>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</si>
  <si>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</si>
  <si>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</si>
  <si>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</si>
  <si>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</si>
  <si>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</si>
  <si>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</si>
  <si>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</si>
  <si>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</si>
  <si>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</si>
  <si>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</si>
  <si>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</si>
  <si>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</si>
  <si>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</si>
  <si>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</si>
  <si>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</si>
  <si>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</si>
  <si>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</si>
  <si>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</si>
  <si>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</si>
  <si>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</si>
  <si>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</si>
  <si>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</si>
  <si>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</si>
  <si>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</si>
  <si>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</si>
  <si>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</si>
  <si>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</si>
  <si>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</si>
  <si>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</si>
  <si>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</si>
  <si>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</si>
  <si>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</si>
  <si>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</si>
  <si>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</si>
  <si>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</si>
  <si>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</si>
  <si>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</si>
  <si>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</si>
  <si>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</si>
  <si>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</si>
  <si>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</si>
  <si>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</si>
  <si>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</si>
  <si>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</si>
  <si>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</si>
  <si>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</si>
  <si>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</si>
  <si>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</si>
  <si>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</si>
  <si>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</si>
  <si>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</si>
  <si>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</si>
  <si>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</si>
  <si>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</si>
  <si>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</si>
  <si>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</si>
  <si>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</si>
  <si>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</si>
  <si>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</si>
  <si>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</si>
  <si>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</si>
  <si>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</si>
  <si>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</si>
  <si>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</si>
  <si>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</si>
  <si>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</si>
  <si>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</si>
  <si>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</si>
  <si>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</si>
  <si>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</si>
  <si>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</si>
  <si>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</si>
  <si>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</si>
  <si>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</si>
  <si>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</si>
  <si>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</si>
  <si>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</si>
  <si>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</si>
  <si>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</si>
  <si>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</si>
  <si>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</si>
  <si>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</si>
  <si>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</si>
  <si>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</si>
  <si>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</si>
  <si>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</si>
  <si>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</si>
  <si>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</si>
  <si>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</si>
  <si>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</si>
  <si>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</si>
  <si>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</si>
  <si>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</si>
  <si>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</si>
  <si>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</si>
  <si>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</si>
  <si>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</si>
  <si>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</si>
  <si>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</si>
  <si>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</si>
  <si>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</si>
  <si>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</si>
  <si>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</si>
  <si>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</si>
  <si>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</si>
  <si>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</si>
  <si>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</si>
  <si>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</si>
  <si>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</si>
  <si>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</si>
  <si>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</si>
  <si>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</si>
  <si>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</si>
  <si>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</si>
  <si>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</si>
  <si>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</si>
  <si>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</si>
  <si>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</si>
  <si>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</si>
  <si>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</si>
  <si>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</si>
  <si>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</si>
  <si>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</si>
  <si>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</si>
  <si>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</si>
  <si>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</si>
  <si>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</si>
  <si>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</si>
  <si>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</si>
  <si>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</si>
  <si>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</si>
  <si>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</si>
  <si>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</si>
  <si>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</si>
  <si>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</si>
  <si>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</si>
  <si>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</si>
  <si>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</si>
  <si>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</si>
  <si>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</si>
  <si>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</si>
  <si>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</si>
  <si>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</si>
  <si>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</si>
  <si>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</si>
  <si>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</si>
  <si>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</si>
  <si>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</si>
  <si>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</si>
  <si>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</si>
  <si>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</si>
  <si>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</si>
  <si>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</si>
  <si>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</si>
  <si>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</si>
  <si>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</si>
  <si>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</si>
  <si>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</si>
  <si>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</si>
  <si>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</si>
  <si>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</si>
  <si>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</si>
  <si>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</si>
  <si>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</si>
  <si>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</si>
  <si>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</si>
  <si>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</si>
  <si>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</si>
  <si>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</si>
  <si>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</si>
  <si>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</si>
  <si>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</si>
  <si>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</si>
  <si>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</si>
  <si>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</si>
  <si>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</si>
  <si>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</si>
  <si>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</si>
  <si>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</si>
  <si>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</si>
  <si>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</si>
  <si>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</si>
  <si>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</si>
  <si>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</si>
  <si>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</si>
  <si>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</si>
  <si>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</si>
  <si>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</si>
  <si>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</si>
  <si>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</si>
  <si>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</si>
  <si>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</si>
  <si>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</si>
  <si>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</si>
  <si>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</si>
  <si>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</si>
  <si>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</si>
  <si>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</si>
  <si>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</si>
  <si>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</si>
  <si>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</si>
  <si>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</si>
  <si>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</si>
  <si>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</si>
  <si>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</si>
  <si>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</si>
  <si>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</si>
  <si>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</si>
  <si>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</si>
  <si>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</si>
  <si>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</si>
  <si>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</si>
  <si>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</si>
  <si>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</si>
  <si>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</si>
  <si>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</si>
  <si>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</si>
  <si>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</si>
  <si>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</si>
  <si>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</si>
  <si>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</si>
  <si>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</si>
  <si>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</si>
  <si>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</si>
  <si>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</si>
  <si>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</si>
  <si>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</si>
  <si>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</si>
  <si>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</si>
  <si>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</si>
  <si>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</si>
  <si>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</si>
  <si>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</si>
  <si>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</si>
  <si>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</si>
  <si>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</si>
  <si>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</si>
  <si>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</si>
  <si>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</si>
  <si>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</si>
  <si>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</si>
  <si>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</si>
  <si>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</si>
  <si>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</si>
  <si>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</si>
  <si>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</si>
  <si>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</si>
  <si>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</si>
  <si>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</si>
  <si>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</si>
  <si>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</si>
  <si>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</si>
  <si>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</si>
  <si>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</si>
  <si>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</si>
  <si>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</si>
  <si>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</si>
  <si>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</si>
  <si>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</si>
  <si>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</si>
  <si>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</si>
  <si>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</si>
  <si>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</si>
  <si>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</si>
  <si>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</si>
  <si>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</si>
  <si>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</si>
  <si>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</si>
  <si>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</si>
  <si>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</si>
  <si>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</si>
  <si>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</si>
  <si>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</si>
  <si>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</si>
  <si>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</si>
  <si>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</si>
  <si>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</si>
  <si>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</si>
  <si>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</si>
  <si>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</si>
  <si>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</si>
  <si>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</si>
  <si>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</si>
  <si>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</si>
  <si>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</si>
  <si>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</si>
  <si>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</si>
  <si>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</si>
  <si>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</si>
  <si>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</si>
  <si>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</si>
  <si>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</si>
  <si>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</si>
  <si>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</si>
  <si>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</si>
  <si>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</si>
  <si>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</si>
  <si>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</si>
  <si>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</si>
  <si>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</si>
  <si>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</si>
  <si>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</si>
  <si>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</si>
  <si>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</si>
  <si>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</si>
  <si>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</si>
  <si>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</si>
  <si>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</si>
  <si>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</si>
  <si>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</si>
  <si>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</si>
  <si>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</si>
  <si>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</si>
  <si>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</si>
  <si>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</si>
  <si>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</si>
  <si>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</si>
  <si>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</si>
  <si>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</si>
  <si>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</si>
  <si>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</si>
  <si>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</si>
  <si>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</si>
  <si>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</si>
  <si>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</si>
  <si>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</si>
  <si>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</si>
  <si>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</si>
  <si>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</si>
  <si>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</si>
  <si>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</si>
  <si>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</si>
  <si>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</si>
  <si>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</si>
  <si>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</si>
  <si>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</si>
  <si>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</si>
  <si>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</si>
  <si>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</si>
  <si>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</si>
  <si>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</si>
  <si>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</si>
  <si>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</si>
  <si>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</si>
  <si>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</si>
  <si>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</si>
  <si>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</si>
  <si>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</si>
  <si>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</si>
  <si>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</si>
  <si>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</si>
  <si>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</si>
  <si>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</si>
  <si>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</si>
  <si>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</si>
  <si>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</si>
  <si>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</si>
  <si>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</si>
  <si>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</si>
  <si>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</si>
  <si>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</si>
  <si>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</si>
  <si>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</si>
  <si>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</si>
  <si>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</si>
  <si>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</si>
  <si>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</si>
  <si>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</si>
  <si>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</si>
  <si>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</si>
  <si>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</si>
  <si>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</si>
  <si>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</si>
  <si>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</si>
  <si>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</si>
  <si>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</si>
  <si>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</si>
  <si>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</si>
  <si>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</si>
  <si>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</si>
  <si>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</si>
  <si>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</si>
  <si>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</si>
  <si>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</si>
  <si>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</si>
  <si>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</si>
  <si>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</si>
  <si>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</si>
  <si>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</si>
  <si>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</si>
  <si>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</si>
  <si>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</si>
  <si>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</si>
  <si>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</si>
  <si>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</si>
  <si>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</si>
  <si>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</si>
  <si>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</si>
  <si>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</si>
  <si>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</si>
  <si>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</si>
  <si>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</si>
  <si>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</si>
  <si>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</si>
  <si>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</si>
  <si>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</si>
  <si>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</si>
  <si>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</si>
  <si>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</si>
  <si>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</si>
  <si>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</si>
  <si>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</si>
  <si>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</si>
  <si>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</si>
  <si>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</si>
  <si>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</si>
  <si>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</si>
  <si>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</si>
  <si>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</si>
  <si>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</si>
  <si>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</si>
  <si>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</si>
  <si>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</si>
  <si>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</si>
  <si>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</si>
  <si>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</si>
  <si>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</si>
  <si>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</si>
  <si>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</si>
  <si>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</si>
  <si>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</si>
  <si>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</si>
  <si>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</si>
  <si>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</si>
  <si>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</si>
  <si>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</si>
  <si>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</si>
  <si>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</si>
  <si>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</si>
  <si>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</si>
  <si>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</si>
  <si>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</si>
  <si>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</si>
  <si>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</si>
  <si>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</si>
  <si>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</si>
  <si>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</si>
  <si>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</si>
  <si>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</si>
  <si>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</si>
  <si>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</si>
  <si>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</si>
  <si>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</si>
  <si>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</si>
  <si>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</si>
  <si>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</si>
  <si>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</si>
  <si>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</si>
  <si>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</si>
  <si>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</si>
  <si>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</si>
  <si>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</si>
  <si>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</si>
  <si>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</si>
  <si>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</si>
  <si>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</si>
  <si>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</si>
  <si>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</si>
  <si>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</si>
  <si>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</si>
  <si>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</si>
  <si>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</si>
  <si>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</si>
  <si>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</si>
  <si>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</si>
  <si>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</si>
  <si>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</si>
  <si>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</si>
  <si>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</si>
  <si>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</si>
  <si>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</si>
  <si>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</si>
  <si>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</si>
  <si>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</si>
  <si>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</si>
  <si>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</si>
  <si>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</si>
  <si>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</si>
  <si>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</si>
  <si>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</si>
  <si>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</si>
  <si>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</si>
  <si>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</si>
  <si>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</si>
  <si>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</si>
  <si>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</si>
  <si>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</si>
  <si>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</si>
  <si>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</si>
  <si>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</si>
  <si>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</si>
  <si>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</si>
  <si>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</si>
  <si>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</si>
  <si>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</si>
  <si>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</si>
  <si>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</si>
  <si>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</si>
  <si>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</si>
  <si>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</si>
  <si>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</si>
  <si>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</si>
  <si>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</si>
  <si>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</si>
  <si>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</si>
  <si>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</si>
  <si>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</si>
  <si>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</si>
  <si>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</si>
  <si>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</si>
  <si>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</si>
  <si>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</si>
  <si>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</si>
  <si>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</si>
  <si>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</si>
  <si>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</si>
  <si>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</si>
  <si>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</si>
  <si>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</si>
  <si>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</si>
  <si>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</si>
  <si>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</si>
  <si>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</si>
  <si>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</si>
  <si>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</si>
  <si>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</si>
  <si>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</si>
  <si>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</si>
  <si>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</si>
  <si>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</si>
  <si>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</si>
  <si>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</si>
  <si>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</si>
  <si>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</si>
  <si>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</si>
  <si>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</si>
  <si>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</si>
  <si>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</si>
  <si>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</si>
  <si>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</si>
  <si>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</si>
  <si>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</si>
  <si>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</si>
  <si>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</si>
  <si>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</si>
  <si>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</si>
  <si>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</si>
  <si>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</si>
  <si>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</si>
  <si>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</si>
  <si>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</si>
  <si>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</si>
  <si>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</si>
  <si>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</si>
  <si>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</si>
  <si>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</si>
  <si>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</si>
  <si>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</si>
  <si>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</si>
  <si>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</si>
  <si>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</si>
  <si>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</si>
  <si>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</si>
  <si>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</si>
  <si>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</si>
  <si>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</si>
  <si>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</si>
  <si>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</si>
  <si>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</si>
  <si>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</si>
  <si>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</si>
  <si>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</si>
  <si>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</si>
  <si>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</si>
  <si>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</si>
  <si>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</si>
  <si>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</si>
  <si>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</si>
  <si>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</si>
  <si>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</si>
  <si>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</si>
  <si>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</si>
  <si>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</si>
  <si>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</si>
  <si>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</si>
  <si>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</si>
  <si>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</si>
  <si>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</si>
  <si>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</si>
  <si>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</si>
  <si>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</si>
  <si>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</si>
  <si>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</si>
  <si>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</si>
  <si>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</si>
  <si>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</si>
  <si>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</si>
  <si>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</si>
  <si>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</si>
  <si>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</si>
  <si>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</si>
  <si>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</si>
  <si>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</si>
  <si>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</si>
  <si>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</si>
  <si>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</si>
  <si>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</si>
  <si>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</si>
  <si>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</si>
  <si>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</si>
  <si>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</si>
  <si>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</si>
  <si>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</si>
  <si>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</si>
  <si>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</si>
  <si>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</si>
  <si>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</si>
  <si>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</si>
  <si>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</si>
  <si>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</si>
  <si>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</si>
  <si>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</si>
  <si>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</si>
  <si>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</si>
  <si>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</si>
  <si>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</si>
  <si>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</si>
  <si>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</si>
  <si>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</si>
  <si>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</si>
  <si>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</si>
  <si>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</si>
  <si>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</si>
  <si>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</si>
  <si>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</si>
  <si>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</si>
  <si>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</si>
  <si>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</si>
  <si>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</si>
  <si>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</si>
  <si>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</si>
  <si>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</si>
  <si>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</si>
  <si>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</si>
  <si>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</si>
  <si>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</si>
  <si>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</si>
  <si>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</si>
  <si>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</si>
  <si>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</si>
  <si>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</si>
  <si>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</si>
  <si>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</si>
  <si>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</si>
  <si>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</si>
  <si>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</si>
  <si>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</si>
  <si>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</si>
  <si>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</si>
  <si>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</si>
  <si>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</si>
  <si>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</si>
  <si>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</si>
  <si>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</si>
  <si>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</si>
  <si>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</si>
  <si>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</si>
  <si>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</si>
  <si>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</si>
  <si>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</si>
  <si>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</si>
  <si>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</si>
  <si>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</si>
  <si>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</si>
  <si>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</si>
  <si>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</si>
  <si>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</si>
  <si>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</si>
  <si>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</si>
  <si>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</si>
  <si>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</si>
  <si>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</si>
  <si>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</si>
  <si>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</si>
  <si>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</si>
  <si>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</si>
  <si>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</si>
  <si>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</si>
  <si>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</si>
  <si>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</si>
  <si>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</si>
  <si>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</si>
  <si>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</si>
  <si>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</si>
  <si>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</si>
  <si>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</si>
  <si>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</si>
  <si>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</si>
  <si>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</si>
  <si>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</si>
  <si>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</si>
  <si>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</si>
  <si>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</si>
  <si>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</si>
  <si>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</si>
  <si>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</si>
  <si>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</si>
  <si>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</si>
  <si>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</si>
  <si>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</si>
  <si>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</si>
  <si>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</si>
  <si>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</si>
  <si>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</si>
  <si>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</si>
  <si>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</si>
  <si>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</si>
  <si>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</si>
  <si>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</si>
  <si>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</si>
  <si>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</si>
  <si>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</si>
  <si>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</si>
  <si>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</si>
  <si>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</si>
  <si>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</si>
  <si>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</si>
  <si>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</si>
  <si>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</si>
  <si>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</si>
  <si>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</si>
  <si>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</si>
  <si>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</si>
  <si>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</si>
  <si>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</si>
  <si>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</si>
  <si>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</si>
  <si>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</si>
  <si>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</si>
  <si>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</si>
  <si>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</si>
  <si>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</si>
  <si>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</si>
  <si>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</si>
  <si>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</si>
  <si>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</si>
  <si>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</si>
  <si>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</si>
  <si>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</si>
  <si>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</si>
  <si>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</si>
  <si>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</si>
  <si>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</si>
  <si>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</si>
  <si>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</si>
  <si>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</si>
  <si>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</si>
  <si>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</si>
  <si>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</si>
  <si>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</si>
  <si>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</si>
  <si>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</si>
  <si>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</si>
  <si>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</si>
  <si>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</si>
  <si>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</si>
  <si>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</si>
  <si>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</si>
  <si>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</si>
  <si>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</si>
  <si>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</si>
  <si>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</si>
  <si>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</si>
  <si>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</si>
  <si>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</si>
  <si>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</si>
  <si>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</si>
  <si>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</si>
  <si>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</si>
  <si>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</si>
  <si>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</si>
  <si>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</si>
  <si>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</si>
  <si>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</si>
  <si>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</si>
  <si>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</si>
  <si>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</si>
  <si>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</si>
  <si>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</si>
  <si>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</si>
  <si>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</si>
  <si>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</si>
  <si>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</si>
  <si>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</si>
  <si>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</si>
  <si>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</si>
  <si>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</si>
  <si>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</si>
  <si>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</si>
  <si>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</si>
  <si>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</si>
  <si>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</si>
  <si>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</si>
  <si>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</si>
  <si>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</si>
  <si>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</si>
  <si>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</si>
  <si>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</si>
  <si>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</si>
  <si>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</si>
  <si>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</si>
  <si>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</si>
  <si>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</si>
  <si>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</si>
  <si>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</si>
  <si>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</si>
  <si>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</si>
  <si>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</si>
  <si>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</si>
  <si>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</si>
  <si>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</si>
  <si>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</si>
  <si>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</si>
  <si>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</si>
  <si>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</si>
  <si>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</si>
  <si>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</si>
  <si>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</si>
  <si>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</si>
  <si>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</si>
  <si>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</si>
  <si>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</si>
  <si>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</si>
  <si>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</si>
  <si>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</si>
  <si>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</si>
  <si>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</si>
  <si>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</si>
  <si>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</si>
  <si>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</si>
  <si>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</si>
  <si>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</si>
  <si>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</si>
  <si>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</si>
  <si>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</si>
  <si>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</si>
  <si>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</si>
  <si>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</si>
  <si>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</si>
  <si>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</si>
  <si>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</si>
  <si>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</si>
  <si>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</si>
  <si>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</si>
  <si>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</si>
  <si>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</si>
  <si>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</si>
  <si>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</si>
  <si>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</si>
  <si>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</si>
  <si>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</si>
  <si>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</si>
  <si>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</si>
  <si>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</si>
  <si>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</si>
  <si>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</si>
  <si>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</si>
  <si>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</si>
  <si>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</si>
  <si>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</si>
  <si>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</si>
  <si>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</si>
  <si>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</si>
  <si>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</si>
  <si>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</si>
  <si>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</si>
  <si>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</si>
  <si>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</si>
  <si>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</si>
  <si>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</si>
  <si>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</si>
  <si>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</si>
  <si>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</si>
  <si>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</si>
  <si>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</si>
  <si>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</si>
  <si>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</si>
  <si>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</si>
  <si>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</si>
  <si>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</si>
  <si>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</si>
  <si>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</si>
  <si>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</si>
  <si>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</si>
  <si>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</si>
  <si>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</si>
  <si>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</si>
  <si>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</si>
  <si>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</si>
  <si>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</si>
  <si>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</si>
  <si>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</si>
  <si>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</si>
  <si>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</si>
  <si>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</si>
  <si>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</si>
  <si>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</si>
  <si>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</si>
  <si>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</si>
  <si>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</si>
  <si>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</si>
  <si>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</si>
  <si>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</si>
  <si>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</si>
  <si>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</si>
  <si>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</si>
  <si>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</si>
  <si>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</si>
  <si>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</si>
  <si>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</si>
  <si>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</si>
  <si>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</si>
  <si>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</si>
  <si>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</si>
  <si>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</si>
  <si>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</si>
  <si>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</si>
  <si>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</si>
  <si>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</si>
  <si>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</si>
  <si>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</si>
  <si>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</si>
  <si>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</si>
  <si>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</si>
  <si>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</si>
  <si>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</si>
  <si>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</si>
  <si>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</si>
  <si>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</si>
  <si>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</si>
  <si>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</si>
  <si>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</si>
  <si>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</si>
  <si>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</si>
  <si>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</si>
  <si>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</si>
  <si>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</si>
  <si>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</si>
  <si>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</si>
  <si>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</si>
  <si>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</si>
  <si>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</si>
  <si>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</si>
  <si>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</si>
  <si>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</si>
  <si>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</si>
  <si>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</si>
  <si>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</si>
  <si>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</si>
  <si>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</si>
  <si>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</si>
  <si>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</si>
  <si>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</si>
  <si>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</si>
  <si>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</si>
  <si>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</si>
  <si>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</si>
  <si>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</si>
  <si>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</si>
  <si>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</si>
  <si>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</si>
  <si>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</si>
  <si>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</si>
  <si>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</si>
  <si>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</si>
  <si>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</si>
  <si>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</si>
  <si>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</si>
  <si>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</si>
  <si>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</si>
  <si>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</si>
  <si>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</si>
  <si>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</si>
  <si>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</si>
  <si>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</si>
  <si>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</si>
  <si>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</si>
  <si>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</si>
  <si>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</si>
  <si>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</si>
  <si>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</si>
  <si>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</si>
  <si>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</si>
  <si>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</si>
  <si>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</si>
  <si>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</si>
  <si>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</si>
  <si>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</si>
  <si>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</si>
  <si>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</si>
  <si>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</si>
  <si>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</si>
  <si>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</si>
  <si>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</si>
  <si>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</si>
  <si>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</si>
  <si>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</si>
  <si>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</si>
  <si>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</si>
  <si>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</si>
  <si>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</si>
  <si>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</si>
  <si>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</si>
  <si>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</si>
  <si>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</si>
  <si>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</si>
  <si>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</si>
  <si>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</si>
  <si>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</si>
  <si>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</si>
  <si>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</si>
  <si>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</si>
  <si>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</si>
  <si>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</si>
  <si>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</si>
  <si>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</si>
  <si>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</si>
  <si>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</si>
  <si>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</si>
  <si>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</si>
  <si>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</si>
  <si>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</si>
  <si>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</si>
  <si>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</si>
  <si>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</si>
  <si>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</si>
  <si>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</si>
  <si>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</si>
  <si>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</si>
  <si>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</si>
  <si>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</si>
  <si>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</si>
  <si>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</si>
  <si>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</si>
  <si>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</si>
  <si>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</si>
  <si>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</si>
  <si>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</si>
  <si>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</si>
  <si>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</si>
  <si>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</si>
  <si>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</si>
  <si>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</si>
  <si>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</si>
  <si>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</si>
  <si>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</si>
  <si>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</si>
  <si>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</si>
  <si>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</si>
  <si>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</si>
  <si>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</si>
  <si>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</si>
  <si>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</si>
  <si>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</si>
  <si>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</si>
  <si>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</si>
  <si>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</si>
  <si>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</si>
  <si>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</si>
  <si>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</si>
  <si>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</si>
  <si>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</si>
  <si>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</si>
  <si>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</si>
  <si>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</si>
  <si>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</si>
  <si>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</si>
  <si>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</si>
  <si>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</si>
  <si>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</si>
  <si>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</si>
  <si>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</si>
  <si>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</si>
  <si>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</si>
  <si>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</si>
  <si>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</si>
  <si>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</si>
  <si>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</si>
  <si>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</si>
  <si>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</si>
  <si>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</si>
  <si>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</si>
  <si>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</si>
  <si>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</si>
  <si>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</si>
  <si>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</si>
  <si>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</si>
  <si>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</si>
  <si>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</si>
  <si>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</si>
  <si>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</si>
  <si>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</si>
  <si>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</si>
  <si>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</si>
  <si>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</si>
  <si>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</si>
  <si>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</si>
  <si>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</si>
  <si>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</si>
  <si>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</si>
  <si>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</si>
  <si>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</si>
  <si>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</si>
  <si>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</si>
  <si>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</si>
  <si>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</si>
  <si>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</si>
  <si>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</si>
  <si>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</si>
  <si>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</si>
  <si>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</si>
  <si>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</si>
  <si>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</si>
  <si>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</si>
  <si>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</si>
  <si>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</si>
  <si>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</si>
  <si>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</si>
  <si>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</si>
  <si>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</si>
  <si>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</si>
  <si>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</si>
  <si>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</si>
  <si>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</si>
  <si>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</si>
  <si>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</si>
  <si>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</si>
  <si>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</si>
  <si>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</si>
  <si>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</si>
  <si>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</si>
  <si>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</si>
  <si>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</si>
  <si>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</si>
  <si>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</si>
  <si>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</si>
  <si>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</si>
  <si>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</si>
  <si>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</si>
  <si>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</si>
  <si>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</si>
  <si>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</si>
  <si>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</si>
  <si>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</si>
  <si>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</si>
  <si>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</si>
  <si>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</si>
  <si>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</si>
  <si>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</si>
  <si>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</si>
  <si>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</si>
  <si>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</si>
  <si>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</si>
  <si>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</si>
  <si>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</si>
  <si>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</si>
  <si>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</si>
  <si>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</si>
  <si>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</si>
  <si>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</si>
  <si>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</si>
  <si>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</si>
  <si>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</si>
  <si>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</si>
  <si>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</si>
  <si>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</si>
  <si>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</si>
  <si>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</si>
  <si>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</si>
  <si>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</si>
  <si>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</si>
  <si>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</si>
  <si>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</si>
  <si>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</si>
  <si>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</si>
  <si>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</si>
  <si>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</si>
  <si>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</si>
  <si>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</si>
  <si>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</si>
  <si>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</si>
  <si>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</si>
  <si>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</si>
  <si>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</si>
  <si>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</si>
  <si>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</si>
  <si>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</si>
  <si>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</si>
  <si>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</si>
  <si>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</si>
  <si>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</si>
  <si>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</si>
  <si>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</si>
  <si>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</si>
  <si>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</si>
  <si>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</si>
  <si>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</si>
  <si>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</si>
  <si>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</si>
  <si>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</si>
  <si>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</si>
  <si>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</si>
  <si>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</si>
  <si>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</si>
  <si>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</si>
  <si>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</si>
  <si>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</si>
  <si>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</si>
  <si>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</si>
  <si>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</si>
  <si>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</si>
  <si>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</si>
  <si>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</si>
  <si>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</si>
  <si>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</si>
  <si>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</si>
  <si>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</si>
  <si>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</si>
  <si>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</si>
  <si>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</si>
  <si>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</si>
  <si>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</si>
  <si>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</si>
  <si>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</si>
  <si>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</si>
  <si>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</si>
  <si>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</si>
  <si>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</si>
  <si>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</si>
  <si>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</si>
  <si>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</si>
  <si>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</si>
  <si>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</si>
  <si>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</si>
  <si>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</si>
  <si>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</si>
  <si>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</si>
  <si>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</si>
  <si>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</si>
  <si>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</si>
  <si>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</si>
  <si>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</si>
  <si>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</si>
  <si>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</si>
  <si>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</si>
  <si>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</si>
  <si>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</si>
  <si>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</si>
  <si>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</si>
  <si>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</si>
  <si>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</si>
  <si>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</si>
  <si>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</si>
  <si>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</si>
  <si>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</si>
  <si>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</si>
  <si>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</si>
  <si>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</si>
  <si>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</si>
  <si>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</si>
  <si>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</si>
  <si>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</si>
  <si>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</si>
  <si>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</si>
  <si>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</si>
  <si>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</si>
  <si>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</si>
  <si>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</si>
  <si>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</si>
  <si>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</si>
  <si>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</si>
  <si>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</si>
  <si>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</si>
  <si>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</si>
  <si>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</si>
  <si>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</si>
  <si>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</si>
  <si>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</si>
  <si>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</si>
  <si>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</si>
  <si>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</si>
  <si>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</si>
  <si>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</si>
  <si>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</si>
  <si>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</si>
  <si>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</si>
  <si>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</si>
  <si>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</si>
  <si>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</si>
  <si>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</si>
  <si>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</si>
  <si>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</si>
  <si>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</si>
  <si>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</si>
  <si>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</si>
  <si>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</si>
  <si>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</si>
  <si>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</si>
  <si>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</si>
  <si>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</si>
  <si>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</si>
  <si>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</si>
  <si>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</si>
  <si>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</si>
  <si>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</si>
  <si>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</si>
  <si>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</si>
  <si>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</si>
  <si>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</si>
  <si>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</si>
  <si>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</si>
  <si>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</si>
  <si>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</si>
  <si>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</si>
  <si>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</si>
  <si>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</si>
  <si>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</si>
  <si>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</si>
  <si>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</si>
  <si>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</si>
  <si>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</si>
  <si>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</si>
  <si>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</si>
  <si>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</si>
  <si>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</si>
  <si>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</si>
  <si>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</si>
  <si>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</si>
  <si>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</si>
  <si>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</si>
  <si>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</si>
  <si>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</si>
  <si>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</si>
  <si>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</si>
  <si>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</si>
  <si>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</si>
  <si>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</si>
  <si>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</si>
  <si>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</si>
  <si>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</si>
  <si>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</si>
  <si>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</si>
  <si>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</si>
  <si>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</si>
  <si>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</si>
  <si>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</si>
  <si>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</si>
  <si>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</si>
  <si>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</si>
  <si>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</si>
  <si>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</si>
  <si>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</si>
  <si>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</si>
  <si>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</si>
  <si>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</si>
  <si>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</si>
  <si>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</si>
  <si>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</si>
  <si>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</si>
  <si>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</si>
  <si>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</si>
  <si>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</si>
  <si>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</si>
  <si>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</si>
  <si>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</si>
  <si>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</si>
  <si>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</si>
  <si>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</si>
  <si>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</si>
  <si>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</si>
  <si>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</si>
  <si>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</si>
  <si>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</si>
  <si>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</si>
  <si>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</si>
  <si>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</si>
  <si>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</si>
  <si>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</si>
  <si>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</si>
  <si>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</si>
  <si>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</si>
  <si>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</si>
  <si>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</si>
  <si>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</si>
  <si>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</si>
  <si>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</si>
  <si>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</si>
  <si>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</si>
  <si>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</si>
  <si>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</si>
  <si>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</si>
  <si>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</si>
  <si>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</si>
  <si>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</si>
  <si>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</si>
  <si>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</si>
  <si>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</si>
  <si>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</si>
  <si>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</si>
  <si>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</si>
  <si>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</si>
  <si>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</si>
  <si>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</si>
  <si>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</si>
  <si>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</si>
  <si>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</si>
  <si>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</si>
  <si>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</si>
  <si>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</si>
  <si>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</si>
  <si>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</si>
  <si>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</si>
  <si>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</si>
  <si>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</si>
  <si>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</si>
  <si>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</si>
  <si>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</si>
  <si>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</si>
  <si>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</si>
  <si>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</si>
  <si>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</si>
  <si>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</si>
  <si>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</si>
  <si>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</si>
  <si>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</si>
  <si>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</si>
  <si>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</si>
  <si>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</si>
  <si>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</si>
  <si>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</si>
  <si>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</si>
  <si>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</si>
  <si>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</si>
  <si>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</si>
  <si>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</si>
  <si>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</si>
  <si>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</si>
  <si>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</si>
  <si>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</si>
  <si>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</si>
  <si>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</si>
  <si>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</si>
  <si>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</si>
  <si>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</si>
  <si>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</si>
  <si>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</si>
  <si>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</si>
  <si>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</si>
  <si>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</si>
  <si>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</si>
  <si>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</si>
  <si>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</si>
  <si>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</si>
  <si>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</si>
  <si>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</si>
  <si>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</si>
  <si>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</si>
  <si>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</si>
  <si>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</si>
  <si>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</si>
  <si>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</si>
  <si>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</si>
  <si>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</si>
  <si>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</si>
  <si>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</si>
  <si>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</si>
  <si>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</si>
  <si>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</si>
  <si>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</si>
  <si>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</si>
  <si>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</si>
  <si>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</si>
  <si>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</si>
  <si>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</si>
  <si>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</si>
  <si>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</si>
  <si>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</si>
  <si>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</si>
  <si>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</si>
  <si>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</si>
  <si>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</si>
  <si>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</si>
  <si>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</si>
  <si>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</si>
  <si>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</si>
  <si>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</si>
  <si>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</si>
  <si>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</si>
  <si>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</si>
  <si>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</si>
  <si>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</si>
  <si>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</si>
  <si>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</si>
  <si>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</si>
  <si>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</si>
  <si>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</si>
  <si>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</si>
  <si>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</si>
  <si>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</si>
  <si>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</si>
  <si>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</si>
  <si>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</si>
  <si>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</si>
  <si>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</si>
  <si>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</si>
  <si>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</si>
  <si>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</si>
  <si>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</si>
  <si>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</si>
  <si>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</si>
  <si>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</si>
  <si>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</si>
  <si>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</si>
  <si>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</si>
  <si>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</si>
  <si>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</si>
  <si>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</si>
  <si>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</si>
  <si>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</si>
  <si>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</si>
  <si>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</si>
  <si>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</si>
  <si>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</si>
  <si>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</si>
  <si>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</si>
  <si>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</si>
  <si>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</si>
  <si>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</si>
  <si>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</si>
  <si>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</si>
  <si>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</si>
  <si>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</si>
  <si>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</si>
  <si>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</si>
  <si>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</si>
  <si>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</si>
  <si>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</si>
  <si>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</si>
  <si>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</si>
  <si>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</si>
  <si>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</si>
  <si>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</si>
  <si>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</si>
  <si>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</si>
  <si>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</si>
  <si>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</si>
  <si>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</si>
  <si>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</si>
  <si>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</si>
  <si>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</si>
  <si>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</si>
  <si>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</si>
  <si>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</si>
  <si>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</si>
  <si>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</si>
  <si>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</si>
  <si>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</si>
  <si>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</si>
  <si>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</si>
  <si>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</si>
  <si>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</si>
  <si>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</si>
  <si>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</si>
  <si>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</si>
  <si>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</si>
  <si>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</si>
  <si>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</si>
  <si>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</si>
  <si>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</si>
  <si>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</si>
  <si>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</si>
  <si>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</si>
  <si>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</si>
  <si>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</si>
  <si>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</si>
  <si>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</si>
  <si>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</si>
  <si>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</si>
  <si>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</si>
  <si>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</si>
  <si>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</si>
  <si>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</si>
  <si>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</si>
  <si>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</si>
  <si>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</si>
  <si>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</si>
  <si>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</si>
  <si>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</si>
  <si>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</si>
  <si>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</si>
  <si>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</si>
  <si>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</si>
  <si>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</si>
  <si>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</si>
  <si>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</si>
  <si>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</si>
  <si>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</si>
  <si>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</si>
  <si>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</si>
  <si>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</si>
  <si>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</si>
  <si>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</si>
  <si>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</si>
  <si>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</si>
  <si>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</si>
  <si>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</si>
  <si>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</si>
  <si>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</si>
  <si>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</si>
  <si>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</si>
  <si>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</si>
  <si>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</si>
  <si>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</si>
  <si>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</si>
  <si>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</si>
  <si>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</si>
  <si>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</si>
  <si>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</si>
  <si>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</si>
  <si>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</si>
  <si>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</si>
  <si>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</si>
  <si>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</si>
  <si>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</si>
  <si>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</si>
  <si>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</si>
  <si>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</si>
  <si>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</si>
  <si>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</si>
  <si>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</si>
  <si>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</si>
  <si>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</si>
  <si>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</si>
  <si>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</si>
  <si>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</si>
  <si>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</si>
  <si>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</si>
  <si>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</si>
  <si>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</si>
  <si>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</si>
  <si>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</si>
  <si>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</si>
  <si>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</si>
  <si>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</si>
  <si>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</si>
  <si>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</si>
  <si>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</si>
  <si>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</si>
  <si>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</si>
  <si>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</si>
  <si>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</si>
  <si>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</si>
  <si>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</si>
  <si>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</si>
  <si>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</si>
  <si>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</si>
  <si>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</si>
  <si>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</si>
  <si>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</si>
  <si>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</si>
  <si>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</si>
  <si>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</si>
  <si>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</si>
  <si>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</si>
  <si>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</si>
  <si>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</si>
  <si>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</si>
  <si>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</si>
  <si>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</si>
  <si>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</si>
  <si>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</si>
  <si>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</si>
  <si>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</si>
  <si>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</si>
  <si>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</si>
  <si>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</si>
  <si>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</si>
  <si>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</si>
  <si>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</si>
  <si>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</si>
  <si>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</si>
  <si>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</si>
  <si>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</si>
  <si>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</si>
  <si>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</si>
  <si>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</si>
  <si>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</si>
  <si>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</si>
  <si>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</si>
  <si>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</si>
  <si>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</si>
  <si>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</si>
  <si>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</si>
  <si>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</si>
  <si>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</si>
  <si>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</si>
  <si>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</si>
  <si>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</si>
  <si>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</si>
  <si>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</si>
  <si>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</si>
  <si>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</si>
  <si>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</si>
  <si>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</si>
  <si>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</si>
  <si>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</si>
  <si>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</si>
  <si>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</si>
  <si>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</si>
  <si>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</si>
  <si>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</si>
  <si>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</si>
  <si>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</si>
  <si>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</si>
  <si>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</si>
  <si>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</si>
  <si>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</si>
  <si>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</si>
  <si>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</si>
  <si>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</si>
  <si>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</si>
  <si>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</si>
  <si>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</si>
  <si>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</si>
  <si>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</si>
  <si>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</si>
  <si>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</si>
  <si>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</si>
  <si>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</si>
  <si>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</si>
  <si>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</si>
  <si>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</si>
  <si>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</si>
  <si>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</si>
  <si>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</si>
  <si>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</si>
  <si>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</si>
  <si>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</si>
  <si>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</si>
  <si>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</si>
  <si>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</si>
  <si>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</si>
  <si>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</si>
  <si>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</si>
  <si>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</si>
  <si>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</si>
  <si>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</si>
  <si>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</si>
  <si>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</si>
  <si>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</si>
  <si>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</si>
  <si>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</si>
  <si>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</si>
  <si>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</si>
  <si>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</si>
  <si>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</si>
  <si>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</si>
  <si>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</si>
  <si>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</si>
  <si>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</si>
  <si>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</si>
  <si>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</si>
  <si>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</si>
  <si>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</si>
  <si>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</si>
  <si>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</si>
  <si>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</si>
  <si>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</si>
  <si>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</si>
  <si>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</si>
  <si>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</si>
  <si>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</si>
  <si>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</si>
  <si>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</si>
  <si>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</si>
  <si>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</si>
  <si>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</si>
  <si>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</si>
  <si>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</si>
  <si>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</si>
  <si>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</si>
  <si>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</si>
  <si>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</si>
  <si>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</si>
  <si>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</si>
  <si>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</si>
  <si>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</si>
  <si>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</si>
  <si>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</si>
  <si>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</si>
  <si>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</si>
  <si>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</si>
  <si>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</si>
  <si>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</si>
  <si>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</si>
  <si>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</si>
  <si>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</si>
  <si>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</si>
  <si>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</si>
  <si>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</si>
  <si>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</si>
  <si>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</si>
  <si>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</si>
  <si>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</si>
  <si>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</si>
  <si>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</si>
  <si>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</si>
  <si>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</si>
  <si>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</si>
  <si>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</si>
  <si>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</si>
  <si>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</si>
  <si>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</si>
  <si>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</si>
  <si>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</si>
  <si>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</si>
  <si>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</si>
  <si>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</si>
  <si>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</si>
  <si>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</si>
  <si>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</si>
  <si>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</si>
  <si>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</si>
  <si>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</si>
  <si>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</si>
  <si>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</si>
  <si>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</si>
  <si>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</si>
  <si>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</si>
  <si>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</si>
  <si>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</si>
  <si>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</si>
  <si>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</si>
  <si>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</si>
  <si>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</si>
  <si>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</si>
  <si>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</si>
  <si>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</si>
  <si>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</si>
  <si>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</si>
  <si>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</si>
  <si>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</si>
  <si>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</si>
  <si>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</si>
  <si>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</si>
  <si>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</si>
  <si>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</si>
  <si>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</si>
  <si>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</si>
  <si>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</si>
  <si>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</si>
  <si>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</si>
  <si>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</si>
  <si>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</si>
  <si>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</si>
  <si>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</si>
  <si>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</si>
  <si>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</si>
  <si>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</si>
  <si>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</si>
  <si>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</si>
  <si>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</si>
  <si>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</si>
  <si>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</si>
  <si>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</si>
  <si>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</si>
  <si>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</si>
  <si>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</si>
  <si>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</si>
  <si>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</si>
  <si>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</si>
  <si>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</si>
  <si>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</si>
  <si>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</si>
  <si>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</si>
  <si>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</si>
  <si>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</si>
  <si>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</si>
  <si>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</si>
  <si>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</si>
  <si>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</si>
  <si>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</si>
  <si>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</si>
  <si>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</si>
  <si>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</si>
  <si>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</si>
  <si>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</si>
  <si>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</si>
  <si>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</si>
  <si>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</si>
  <si>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</si>
  <si>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</si>
  <si>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</si>
  <si>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</si>
  <si>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</si>
  <si>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</si>
  <si>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</si>
  <si>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</si>
  <si>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</si>
  <si>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</si>
  <si>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</si>
  <si>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</si>
  <si>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</si>
  <si>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</si>
  <si>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</si>
  <si>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</si>
  <si>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</si>
  <si>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</si>
  <si>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</si>
  <si>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</si>
  <si>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</si>
  <si>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</si>
  <si>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</si>
  <si>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</si>
  <si>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</si>
  <si>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</si>
  <si>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</si>
  <si>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</si>
  <si>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</si>
  <si>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</si>
  <si>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</si>
  <si>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</si>
  <si>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</si>
  <si>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</si>
  <si>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</si>
  <si>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</si>
  <si>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</si>
  <si>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</si>
  <si>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</si>
  <si>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</si>
  <si>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</si>
  <si>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</si>
  <si>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</si>
  <si>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</si>
  <si>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</si>
  <si>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</si>
  <si>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</si>
  <si>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</si>
  <si>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</si>
  <si>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</si>
  <si>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</si>
  <si>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</si>
  <si>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</si>
  <si>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</si>
  <si>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</si>
  <si>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</si>
  <si>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</si>
  <si>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</si>
  <si>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</si>
  <si>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</si>
  <si>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</si>
  <si>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</si>
  <si>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</si>
  <si>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</si>
  <si>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</si>
  <si>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</si>
  <si>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</si>
  <si>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</si>
  <si>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</si>
  <si>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</si>
  <si>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</si>
  <si>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</si>
  <si>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</si>
  <si>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</si>
  <si>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</si>
  <si>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</si>
  <si>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</si>
  <si>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</si>
  <si>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</si>
  <si>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</si>
  <si>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</si>
  <si>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</si>
  <si>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</si>
  <si>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</si>
  <si>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</si>
  <si>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</si>
  <si>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</si>
  <si>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</si>
  <si>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</si>
  <si>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</si>
  <si>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</si>
  <si>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</si>
  <si>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</si>
  <si>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</si>
  <si>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</si>
  <si>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</si>
  <si>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</si>
  <si>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</si>
  <si>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</si>
  <si>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</si>
  <si>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</si>
  <si>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</si>
  <si>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</si>
  <si>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</si>
  <si>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</si>
  <si>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</si>
  <si>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</si>
  <si>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</si>
  <si>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</si>
  <si>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</si>
  <si>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</si>
  <si>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</si>
  <si>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</si>
  <si>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</si>
  <si>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</si>
  <si>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</si>
  <si>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</si>
  <si>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</si>
  <si>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</si>
  <si>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</si>
  <si>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</si>
  <si>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</si>
  <si>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</si>
  <si>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</si>
  <si>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</si>
  <si>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</si>
  <si>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</si>
  <si>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</si>
  <si>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</si>
  <si>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</si>
  <si>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</si>
  <si>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</si>
  <si>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</si>
  <si>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</si>
  <si>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</si>
  <si>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</si>
  <si>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</si>
  <si>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</si>
  <si>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</si>
  <si>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</si>
  <si>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</si>
  <si>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</si>
  <si>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</si>
  <si>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</si>
  <si>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</si>
  <si>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</si>
  <si>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</si>
  <si>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</si>
  <si>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</si>
  <si>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</si>
  <si>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</si>
  <si>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</si>
  <si>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</si>
  <si>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</si>
  <si>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</si>
  <si>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</si>
  <si>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</si>
  <si>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</si>
  <si>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</si>
  <si>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</si>
  <si>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</si>
  <si>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</si>
  <si>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</si>
  <si>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</si>
  <si>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</si>
  <si>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</si>
  <si>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</si>
  <si>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</si>
  <si>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</si>
  <si>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</si>
  <si>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</si>
  <si>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</si>
  <si>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</si>
  <si>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</si>
  <si>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</si>
  <si>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</si>
  <si>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</si>
  <si>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</si>
  <si>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</si>
  <si>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</si>
  <si>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</si>
  <si>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</si>
  <si>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</si>
  <si>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</si>
  <si>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</si>
  <si>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</si>
  <si>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</si>
  <si>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</si>
  <si>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</si>
  <si>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</si>
  <si>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</si>
  <si>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</si>
  <si>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</si>
  <si>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</si>
  <si>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</si>
  <si>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</si>
  <si>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</si>
  <si>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</si>
  <si>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</si>
  <si>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</si>
  <si>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</si>
  <si>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</si>
  <si>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</si>
  <si>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</si>
  <si>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</si>
  <si>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</si>
  <si>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</si>
  <si>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</si>
  <si>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</si>
  <si>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</si>
  <si>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</si>
  <si>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</si>
  <si>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</si>
  <si>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</si>
  <si>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</si>
  <si>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</si>
  <si>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</si>
  <si>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</si>
  <si>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</si>
  <si>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</si>
  <si>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</si>
  <si>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</si>
  <si>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</si>
  <si>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</si>
  <si>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</si>
  <si>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</si>
  <si>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</si>
  <si>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</si>
  <si>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</si>
  <si>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</si>
  <si>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</si>
  <si>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</si>
  <si>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</si>
  <si>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</si>
  <si>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</si>
  <si>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</si>
  <si>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</si>
  <si>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</si>
  <si>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</si>
  <si>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</si>
  <si>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</si>
  <si>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</si>
  <si>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</si>
  <si>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</si>
  <si>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</si>
  <si>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</si>
  <si>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</si>
  <si>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</si>
  <si>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</si>
  <si>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</si>
  <si>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</si>
  <si>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</si>
  <si>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</si>
  <si>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</si>
  <si>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</si>
  <si>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</si>
  <si>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</si>
  <si>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</si>
  <si>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</si>
  <si>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</si>
  <si>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</si>
  <si>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</si>
  <si>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</si>
  <si>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</si>
  <si>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</si>
  <si>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</si>
  <si>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</si>
  <si>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</si>
  <si>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</si>
  <si>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</si>
  <si>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</si>
  <si>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</si>
  <si>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</si>
  <si>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</si>
  <si>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</si>
  <si>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</si>
  <si>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</si>
  <si>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</si>
  <si>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</si>
  <si>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</si>
  <si>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</si>
  <si>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</si>
  <si>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</si>
  <si>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</si>
  <si>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</si>
  <si>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</si>
  <si>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</si>
  <si>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</si>
  <si>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</si>
  <si>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</si>
  <si>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</si>
  <si>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</si>
  <si>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</si>
  <si>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</si>
  <si>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</si>
  <si>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</si>
  <si>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</si>
  <si>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</si>
  <si>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</si>
  <si>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</si>
  <si>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</si>
  <si>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</si>
  <si>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</si>
  <si>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</si>
  <si>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</si>
  <si>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</si>
  <si>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</si>
  <si>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</si>
  <si>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</si>
  <si>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</si>
  <si>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</si>
  <si>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</si>
  <si>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</si>
  <si>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</si>
  <si>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</si>
  <si>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</si>
  <si>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</si>
  <si>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</si>
  <si>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</si>
  <si>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</si>
  <si>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</si>
  <si>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</si>
  <si>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</si>
  <si>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</si>
  <si>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</si>
  <si>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</si>
  <si>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</si>
  <si>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</si>
  <si>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</si>
  <si>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</si>
  <si>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</si>
  <si>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</si>
  <si>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</si>
  <si>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</si>
  <si>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</si>
  <si>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</si>
  <si>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</si>
  <si>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</si>
  <si>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</si>
  <si>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</si>
  <si>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</si>
  <si>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</si>
  <si>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</si>
  <si>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</si>
  <si>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</si>
  <si>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</si>
  <si>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</si>
  <si>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</si>
  <si>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</si>
  <si>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</si>
  <si>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</si>
  <si>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</si>
  <si>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</si>
  <si>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</si>
  <si>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</si>
  <si>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</si>
  <si>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</si>
  <si>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</si>
  <si>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</si>
  <si>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</si>
  <si>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</si>
  <si>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</si>
  <si>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</si>
  <si>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</si>
  <si>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</si>
  <si>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</si>
  <si>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</si>
  <si>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</si>
  <si>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</si>
  <si>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</si>
  <si>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</si>
  <si>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</si>
  <si>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</si>
  <si>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</si>
  <si>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</si>
  <si>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</si>
  <si>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</si>
  <si>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</si>
  <si>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</si>
  <si>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</si>
  <si>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</si>
  <si>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</si>
  <si>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</si>
  <si>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</si>
  <si>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</si>
  <si>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</si>
  <si>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</si>
  <si>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</si>
  <si>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</si>
  <si>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</si>
  <si>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</si>
  <si>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</si>
  <si>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</si>
  <si>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</si>
  <si>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</si>
  <si>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</si>
  <si>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</si>
  <si>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</si>
  <si>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</si>
  <si>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</si>
  <si>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</si>
  <si>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</si>
  <si>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</si>
  <si>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</si>
  <si>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</si>
  <si>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</si>
  <si>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</si>
  <si>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</si>
  <si>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</si>
  <si>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</si>
  <si>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</si>
  <si>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</si>
  <si>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</si>
  <si>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</si>
  <si>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</si>
  <si>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</si>
  <si>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</si>
  <si>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</si>
  <si>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</si>
  <si>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</si>
  <si>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</si>
  <si>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</si>
  <si>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</si>
  <si>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</si>
  <si>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</si>
  <si>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</si>
  <si>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</si>
  <si>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</si>
  <si>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</si>
  <si>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</si>
  <si>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</si>
  <si>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</si>
  <si>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</si>
  <si>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</si>
  <si>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</si>
  <si>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</si>
  <si>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</si>
  <si>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</si>
  <si>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</si>
  <si>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</si>
  <si>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</si>
  <si>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</si>
  <si>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</si>
  <si>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</si>
  <si>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</si>
  <si>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</si>
  <si>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</si>
  <si>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</si>
  <si>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</si>
  <si>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</si>
  <si>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</si>
  <si>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</si>
  <si>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</si>
  <si>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</si>
  <si>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</si>
  <si>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</si>
  <si>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</si>
  <si>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</si>
  <si>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</si>
  <si>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</si>
  <si>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</si>
  <si>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</si>
  <si>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</si>
  <si>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</si>
  <si>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</si>
  <si>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</si>
  <si>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</si>
  <si>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</si>
  <si>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</si>
  <si>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</si>
  <si>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</si>
  <si>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</si>
  <si>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</si>
  <si>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</si>
  <si>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</si>
  <si>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</si>
  <si>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</si>
  <si>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</si>
  <si>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</si>
  <si>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</si>
  <si>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</si>
  <si>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</si>
  <si>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</si>
  <si>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</si>
  <si>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</si>
  <si>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</si>
  <si>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</si>
  <si>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</si>
  <si>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</si>
  <si>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</si>
  <si>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</si>
  <si>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</si>
  <si>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</si>
  <si>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</si>
  <si>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</si>
  <si>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</si>
  <si>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</si>
  <si>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</si>
  <si>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</si>
  <si>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</si>
  <si>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</si>
  <si>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</si>
  <si>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</si>
  <si>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</si>
  <si>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</si>
  <si>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</si>
  <si>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</si>
  <si>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</si>
  <si>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</si>
  <si>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</si>
  <si>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</si>
  <si>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</si>
  <si>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</si>
  <si>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</si>
  <si>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</si>
  <si>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</si>
  <si>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</si>
  <si>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</si>
  <si>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</si>
  <si>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</si>
  <si>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</si>
  <si>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</si>
  <si>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</si>
  <si>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</si>
  <si>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</si>
  <si>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</si>
  <si>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</si>
  <si>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</si>
  <si>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</si>
  <si>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</si>
  <si>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</si>
  <si>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</si>
  <si>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</si>
  <si>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</si>
  <si>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</si>
  <si>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</si>
  <si>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</si>
  <si>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</si>
  <si>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</si>
  <si>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</si>
  <si>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</si>
  <si>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</si>
  <si>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</si>
  <si>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</si>
  <si>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</si>
  <si>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</si>
  <si>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</si>
  <si>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</si>
  <si>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</si>
  <si>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</si>
  <si>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</si>
  <si>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</si>
  <si>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</si>
  <si>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</si>
  <si>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</si>
  <si>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</si>
  <si>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</si>
  <si>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</si>
  <si>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</si>
  <si>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</si>
  <si>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</si>
  <si>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</si>
  <si>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</si>
  <si>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</si>
  <si>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</si>
  <si>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</si>
  <si>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</si>
  <si>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</si>
  <si>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</si>
  <si>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</si>
  <si>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</si>
  <si>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</si>
  <si>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</si>
  <si>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</si>
  <si>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</si>
  <si>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</si>
  <si>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</si>
  <si>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</si>
  <si>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</si>
  <si>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</si>
  <si>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</si>
  <si>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</si>
  <si>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</si>
  <si>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</si>
  <si>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</si>
  <si>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</si>
  <si>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</si>
  <si>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</si>
  <si>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</si>
  <si>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</si>
  <si>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</si>
  <si>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</si>
  <si>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</si>
  <si>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</si>
  <si>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</si>
  <si>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</si>
  <si>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</si>
  <si>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</si>
  <si>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</si>
  <si>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</si>
  <si>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</si>
  <si>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</si>
  <si>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</si>
  <si>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</si>
  <si>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</si>
  <si>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</si>
  <si>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</si>
  <si>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</si>
  <si>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</si>
  <si>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</si>
  <si>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</si>
  <si>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</si>
  <si>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</si>
  <si>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</si>
  <si>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</si>
  <si>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</si>
  <si>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</si>
  <si>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</si>
  <si>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</si>
  <si>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</si>
  <si>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</si>
  <si>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</si>
  <si>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</si>
  <si>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</si>
  <si>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</si>
  <si>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</si>
  <si>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</si>
  <si>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</si>
  <si>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</si>
  <si>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</si>
  <si>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</si>
  <si>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</si>
  <si>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</si>
  <si>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</si>
  <si>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</si>
  <si>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</si>
  <si>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</si>
  <si>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</si>
  <si>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</si>
  <si>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</si>
  <si>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</si>
  <si>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</si>
  <si>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</si>
  <si>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</si>
  <si>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</si>
  <si>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</si>
  <si>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</si>
  <si>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</si>
  <si>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</si>
  <si>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</si>
  <si>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</si>
  <si>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</si>
  <si>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</si>
  <si>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</si>
  <si>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</si>
  <si>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</si>
  <si>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</si>
  <si>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</si>
  <si>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</si>
  <si>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</si>
  <si>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</si>
  <si>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</si>
  <si>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</si>
  <si>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</si>
  <si>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</si>
  <si>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</si>
  <si>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</si>
  <si>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</si>
  <si>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</si>
  <si>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</si>
  <si>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</si>
  <si>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</si>
  <si>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</si>
  <si>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</si>
  <si>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</si>
  <si>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</si>
  <si>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</si>
  <si>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</si>
  <si>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</si>
  <si>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</si>
  <si>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</si>
  <si>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</si>
  <si>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</si>
  <si>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</si>
  <si>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</si>
  <si>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</si>
  <si>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</si>
  <si>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</si>
  <si>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</si>
  <si>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</si>
  <si>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</si>
  <si>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</si>
  <si>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</si>
  <si>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</si>
  <si>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</si>
  <si>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</si>
  <si>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</si>
  <si>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</si>
  <si>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</si>
  <si>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</si>
  <si>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</si>
  <si>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</si>
  <si>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</si>
  <si>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</si>
  <si>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</si>
  <si>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</si>
  <si>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</si>
  <si>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</si>
  <si>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</si>
  <si>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</si>
  <si>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</si>
  <si>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</si>
  <si>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</si>
  <si>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</si>
  <si>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</si>
  <si>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</si>
  <si>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</si>
  <si>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</si>
  <si>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</si>
  <si>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</si>
  <si>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</si>
  <si>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</si>
  <si>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</si>
  <si>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</si>
  <si>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</si>
  <si>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</si>
  <si>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</si>
  <si>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</si>
  <si>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</si>
  <si>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</si>
  <si>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</si>
  <si>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</si>
  <si>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</si>
  <si>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</si>
  <si>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</si>
  <si>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</si>
  <si>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</si>
  <si>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</si>
  <si>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</si>
  <si>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</si>
  <si>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</si>
  <si>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</si>
  <si>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</si>
  <si>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</si>
  <si>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</si>
  <si>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</si>
  <si>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</si>
  <si>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</si>
  <si>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</si>
  <si>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</si>
  <si>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</si>
  <si>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</si>
  <si>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</si>
  <si>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</si>
  <si>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</si>
  <si>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</si>
  <si>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</si>
  <si>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</si>
  <si>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</si>
  <si>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</si>
  <si>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</si>
  <si>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</si>
  <si>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</si>
  <si>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</si>
  <si>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</si>
  <si>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</si>
  <si>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</si>
  <si>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</si>
  <si>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</si>
  <si>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</si>
  <si>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</si>
  <si>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</si>
  <si>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</si>
  <si>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</si>
  <si>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</si>
  <si>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</si>
  <si>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</si>
  <si>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</si>
  <si>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</si>
  <si>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</si>
  <si>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</si>
  <si>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</si>
  <si>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</si>
  <si>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</si>
  <si>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</si>
  <si>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</si>
  <si>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</si>
  <si>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</si>
  <si>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</si>
  <si>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</si>
  <si>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</si>
  <si>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</si>
  <si>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</si>
  <si>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</si>
  <si>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</si>
  <si>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</si>
  <si>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</si>
  <si>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</si>
  <si>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</si>
  <si>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</si>
  <si>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</si>
  <si>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</si>
  <si>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</si>
  <si>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</si>
  <si>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</si>
  <si>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</si>
  <si>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</si>
  <si>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</si>
  <si>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</si>
  <si>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</si>
  <si>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</si>
  <si>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</si>
  <si>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</si>
  <si>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</si>
  <si>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</si>
  <si>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</si>
  <si>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</si>
  <si>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</si>
  <si>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</si>
  <si>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</si>
  <si>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</si>
  <si>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</si>
  <si>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</si>
  <si>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</si>
  <si>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</si>
  <si>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</si>
  <si>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</si>
  <si>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</si>
  <si>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</si>
  <si>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</si>
  <si>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</si>
  <si>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</si>
  <si>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</si>
  <si>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</si>
  <si>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</si>
  <si>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</si>
  <si>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</si>
  <si>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</si>
  <si>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</si>
  <si>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</si>
  <si>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</si>
  <si>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</si>
  <si>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</si>
  <si>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</si>
  <si>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</si>
  <si>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</si>
  <si>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</si>
  <si>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</si>
  <si>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</si>
  <si>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</si>
  <si>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</si>
  <si>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</si>
  <si>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</si>
  <si>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</si>
  <si>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</si>
  <si>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</si>
  <si>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</si>
  <si>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</si>
  <si>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</si>
  <si>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</si>
  <si>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</si>
  <si>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</si>
  <si>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</si>
  <si>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</si>
  <si>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</si>
  <si>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</si>
  <si>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</si>
  <si>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</si>
  <si>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</si>
  <si>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</si>
  <si>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</si>
  <si>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</si>
  <si>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</si>
  <si>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</si>
  <si>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</si>
  <si>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</si>
  <si>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</si>
  <si>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</si>
  <si>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</si>
  <si>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</si>
  <si>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</si>
  <si>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</si>
  <si>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</si>
  <si>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</si>
  <si>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</si>
  <si>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</si>
  <si>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</si>
  <si>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</si>
  <si>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</si>
  <si>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</si>
  <si>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</si>
  <si>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</si>
  <si>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</si>
  <si>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</si>
  <si>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</si>
  <si>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</si>
  <si>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</si>
  <si>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</si>
  <si>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</si>
  <si>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</si>
  <si>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</si>
  <si>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</si>
  <si>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</si>
  <si>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</si>
  <si>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</si>
  <si>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</si>
  <si>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</si>
  <si>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</si>
  <si>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</si>
  <si>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</si>
  <si>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</si>
  <si>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</si>
  <si>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</si>
  <si>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</si>
  <si>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</si>
  <si>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</si>
  <si>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</si>
  <si>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</si>
  <si>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</si>
  <si>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</si>
  <si>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</si>
  <si>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</si>
  <si>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</si>
  <si>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</si>
  <si>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</si>
  <si>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</si>
  <si>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</si>
  <si>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</si>
  <si>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</si>
  <si>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</si>
  <si>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</si>
  <si>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</si>
  <si>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</si>
  <si>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</si>
  <si>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</si>
  <si>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</si>
  <si>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</si>
  <si>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</si>
  <si>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</si>
  <si>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</si>
  <si>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</si>
  <si>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</si>
  <si>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</si>
  <si>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</si>
  <si>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</si>
  <si>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</si>
  <si>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</si>
  <si>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</si>
  <si>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</si>
  <si>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</si>
  <si>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</si>
  <si>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</si>
  <si>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</si>
  <si>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</si>
  <si>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</si>
  <si>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</si>
  <si>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</si>
  <si>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</si>
  <si>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</si>
  <si>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</si>
  <si>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</si>
  <si>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</si>
  <si>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</si>
  <si>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</si>
  <si>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</si>
  <si>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</si>
  <si>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</si>
  <si>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</si>
  <si>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</si>
  <si>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</si>
  <si>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</si>
  <si>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</si>
  <si>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</si>
  <si>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</si>
  <si>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</si>
  <si>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</si>
  <si>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</si>
  <si>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</si>
  <si>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</si>
  <si>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</si>
  <si>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</si>
  <si>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</si>
  <si>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</si>
  <si>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</si>
  <si>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</si>
  <si>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</si>
  <si>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</si>
  <si>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</si>
  <si>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</si>
  <si>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</si>
  <si>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</si>
  <si>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</si>
  <si>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</si>
  <si>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</si>
  <si>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</si>
  <si>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</si>
  <si>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</si>
  <si>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</si>
  <si>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</si>
  <si>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</si>
  <si>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</si>
  <si>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</si>
  <si>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</si>
  <si>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</si>
  <si>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</si>
  <si>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</si>
  <si>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</si>
  <si>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</si>
  <si>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</si>
  <si>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</si>
  <si>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</si>
  <si>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</si>
  <si>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</si>
  <si>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</si>
  <si>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</si>
  <si>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</si>
  <si>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</si>
  <si>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</si>
  <si>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</si>
  <si>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</si>
  <si>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</si>
  <si>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</si>
  <si>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</si>
  <si>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</si>
  <si>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</si>
  <si>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</si>
  <si>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</si>
  <si>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</si>
  <si>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</si>
  <si>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</si>
  <si>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</si>
  <si>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</si>
  <si>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</si>
  <si>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</si>
  <si>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</si>
  <si>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</si>
  <si>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</si>
  <si>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</si>
  <si>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</si>
  <si>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</si>
  <si>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</si>
  <si>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</si>
  <si>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</si>
  <si>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</si>
  <si>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</si>
  <si>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</si>
  <si>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</si>
  <si>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</si>
  <si>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</si>
  <si>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</si>
  <si>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</si>
  <si>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</si>
  <si>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</si>
  <si>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</si>
  <si>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</si>
  <si>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</si>
  <si>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</si>
  <si>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</si>
  <si>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</si>
  <si>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</si>
  <si>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</si>
  <si>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</si>
  <si>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</si>
  <si>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</si>
  <si>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</si>
  <si>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</si>
  <si>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</si>
  <si>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</si>
  <si>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</si>
  <si>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</si>
  <si>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</si>
  <si>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</si>
  <si>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</si>
  <si>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</si>
  <si>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</si>
  <si>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</si>
  <si>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</si>
  <si>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</si>
  <si>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</si>
  <si>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</si>
  <si>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</si>
  <si>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</si>
  <si>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</si>
  <si>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</si>
  <si>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</si>
  <si>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</si>
  <si>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</si>
  <si>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</si>
  <si>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</si>
  <si>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</si>
  <si>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</si>
  <si>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</si>
  <si>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</si>
  <si>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</si>
  <si>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</si>
  <si>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</si>
  <si>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</si>
  <si>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</si>
  <si>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</si>
  <si>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</si>
  <si>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</si>
  <si>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</si>
  <si>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</si>
  <si>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</si>
  <si>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</si>
  <si>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</si>
  <si>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</si>
  <si>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</si>
  <si>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</si>
  <si>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</si>
  <si>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</si>
  <si>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</si>
  <si>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</si>
  <si>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</si>
  <si>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</si>
  <si>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</si>
  <si>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</si>
  <si>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</si>
  <si>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</si>
  <si>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</si>
  <si>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</si>
  <si>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</si>
  <si>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</si>
  <si>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</si>
  <si>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</si>
  <si>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</si>
  <si>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</si>
  <si>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</si>
  <si>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</si>
  <si>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</si>
  <si>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</si>
  <si>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</si>
  <si>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</si>
  <si>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</si>
  <si>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</si>
  <si>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</si>
  <si>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</si>
  <si>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</si>
  <si>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</si>
  <si>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</si>
  <si>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</si>
  <si>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</si>
  <si>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</si>
  <si>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</si>
  <si>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</si>
  <si>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</si>
  <si>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</si>
  <si>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</si>
  <si>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</si>
  <si>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</si>
  <si>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</si>
  <si>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</si>
  <si>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</si>
  <si>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</si>
  <si>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</si>
  <si>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</si>
  <si>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</si>
  <si>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</si>
  <si>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</si>
  <si>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</si>
  <si>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</si>
  <si>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</si>
  <si>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</si>
  <si>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</si>
  <si>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</si>
  <si>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</si>
  <si>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</si>
  <si>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</si>
  <si>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</si>
  <si>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</si>
  <si>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</si>
  <si>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</si>
  <si>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</si>
  <si>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</si>
  <si>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</si>
  <si>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</si>
  <si>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</si>
  <si>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</si>
  <si>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</si>
  <si>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</si>
  <si>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</si>
  <si>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</si>
  <si>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</si>
  <si>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</si>
  <si>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</si>
  <si>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</si>
  <si>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</si>
  <si>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</si>
  <si>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</si>
  <si>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</si>
  <si>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</si>
  <si>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</si>
  <si>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</si>
  <si>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</si>
  <si>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</si>
  <si>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</si>
  <si>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</si>
  <si>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</si>
  <si>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</si>
  <si>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</si>
  <si>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</si>
  <si>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</si>
  <si>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</si>
  <si>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</si>
  <si>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</si>
  <si>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</si>
  <si>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</si>
  <si>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</si>
  <si>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</si>
  <si>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</si>
  <si>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</si>
  <si>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</si>
  <si>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</si>
  <si>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</si>
  <si>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</si>
  <si>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</si>
  <si>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</si>
  <si>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</si>
  <si>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</si>
  <si>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</si>
  <si>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</si>
  <si>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</si>
  <si>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</si>
  <si>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</si>
  <si>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</si>
  <si>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</si>
  <si>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</si>
  <si>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</si>
  <si>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</si>
  <si>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</si>
  <si>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</si>
  <si>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</si>
  <si>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</si>
  <si>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</si>
  <si>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</si>
  <si>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</si>
  <si>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</si>
  <si>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</si>
  <si>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</si>
  <si>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</si>
  <si>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</si>
  <si>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</si>
  <si>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</si>
  <si>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</si>
  <si>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</si>
  <si>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</si>
  <si>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</si>
  <si>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</si>
  <si>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</si>
  <si>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</si>
  <si>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</si>
  <si>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</si>
  <si>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</si>
  <si>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</si>
  <si>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</si>
  <si>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</si>
  <si>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</si>
  <si>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</si>
  <si>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</si>
  <si>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</si>
  <si>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</si>
  <si>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</si>
  <si>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</si>
  <si>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</si>
  <si>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</si>
  <si>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</si>
  <si>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</si>
  <si>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</si>
  <si>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</si>
  <si>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</si>
  <si>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</si>
  <si>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</si>
  <si>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</si>
  <si>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</si>
  <si>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</si>
  <si>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</si>
  <si>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</si>
  <si>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</si>
  <si>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</si>
  <si>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</si>
  <si>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</si>
  <si>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</si>
  <si>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</si>
  <si>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</si>
  <si>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</si>
  <si>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</si>
  <si>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</si>
  <si>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</si>
  <si>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</si>
  <si>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</si>
  <si>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</si>
  <si>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</si>
  <si>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</si>
  <si>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</si>
  <si>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</si>
  <si>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</si>
  <si>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</si>
  <si>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</si>
  <si>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</si>
  <si>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</si>
  <si>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</si>
  <si>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</si>
  <si>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</si>
  <si>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</si>
  <si>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</si>
  <si>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</si>
  <si>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</si>
  <si>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</si>
  <si>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</si>
  <si>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</si>
  <si>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</si>
  <si>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</si>
  <si>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</si>
  <si>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</si>
  <si>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</si>
  <si>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</si>
  <si>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</si>
  <si>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</si>
  <si>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</si>
  <si>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</si>
  <si>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</si>
  <si>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</si>
  <si>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</si>
  <si>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</si>
  <si>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</si>
  <si>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</si>
  <si>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</si>
  <si>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</si>
  <si>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</si>
  <si>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</si>
  <si>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</si>
  <si>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</si>
  <si>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</si>
  <si>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</si>
  <si>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</si>
  <si>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</si>
  <si>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</si>
  <si>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</si>
  <si>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</si>
  <si>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</si>
  <si>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</si>
  <si>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</si>
  <si>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</si>
  <si>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</si>
  <si>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</si>
  <si>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</si>
  <si>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</si>
  <si>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</si>
  <si>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</si>
  <si>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</si>
  <si>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</si>
  <si>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</si>
  <si>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</si>
  <si>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</si>
  <si>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</si>
  <si>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</si>
  <si>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</si>
  <si>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</si>
  <si>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</si>
  <si>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</si>
  <si>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</si>
  <si>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</si>
  <si>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</si>
  <si>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</si>
  <si>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</si>
  <si>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</si>
  <si>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</si>
  <si>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</si>
  <si>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</si>
  <si>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</si>
  <si>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</si>
  <si>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</si>
  <si>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</si>
  <si>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</si>
  <si>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</si>
  <si>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</si>
  <si>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</si>
  <si>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</si>
  <si>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</si>
  <si>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</si>
  <si>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</si>
  <si>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</si>
  <si>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</si>
  <si>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</si>
  <si>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</si>
  <si>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</si>
  <si>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</si>
  <si>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</si>
  <si>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</si>
  <si>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</si>
  <si>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</si>
  <si>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</si>
  <si>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</si>
  <si>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</si>
  <si>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</si>
  <si>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</si>
  <si>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</si>
  <si>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</si>
  <si>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</si>
  <si>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</si>
  <si>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</si>
  <si>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</si>
  <si>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</si>
  <si>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</si>
  <si>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</si>
  <si>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</si>
  <si>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</si>
  <si>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</si>
  <si>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</si>
  <si>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</si>
  <si>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</si>
  <si>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</si>
  <si>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</si>
  <si>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</si>
  <si>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</si>
  <si>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</si>
  <si>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</si>
  <si>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</si>
  <si>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</si>
  <si>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</si>
  <si>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</si>
  <si>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</si>
  <si>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</si>
  <si>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</si>
  <si>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</si>
  <si>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</si>
  <si>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</si>
  <si>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</si>
  <si>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</si>
  <si>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</si>
  <si>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</si>
  <si>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</si>
  <si>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</si>
  <si>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</si>
  <si>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</si>
  <si>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</si>
  <si>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</si>
  <si>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</si>
  <si>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</si>
  <si>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</si>
  <si>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</si>
  <si>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</si>
  <si>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</si>
  <si>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</si>
  <si>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</si>
  <si>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</si>
  <si>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</si>
  <si>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</si>
  <si>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</si>
  <si>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</si>
  <si>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</si>
  <si>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</si>
  <si>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</si>
  <si>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</si>
  <si>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</si>
  <si>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</si>
  <si>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</si>
  <si>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</si>
  <si>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</si>
  <si>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</si>
  <si>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</si>
  <si>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</si>
  <si>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</si>
  <si>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</si>
  <si>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</si>
  <si>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</si>
  <si>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</si>
  <si>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</si>
  <si>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</si>
  <si>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</si>
  <si>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</si>
  <si>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</si>
  <si>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</si>
  <si>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</si>
  <si>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</si>
  <si>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</si>
  <si>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</si>
  <si>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</si>
  <si>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</si>
  <si>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</si>
  <si>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</si>
  <si>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</si>
  <si>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</si>
  <si>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</si>
  <si>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</si>
  <si>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</si>
  <si>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</si>
  <si>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</si>
  <si>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</si>
  <si>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</si>
  <si>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</si>
  <si>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</si>
  <si>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</si>
  <si>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</si>
  <si>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</si>
  <si>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</si>
  <si>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</si>
  <si>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</si>
  <si>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</si>
  <si>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</si>
  <si>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</si>
  <si>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</si>
  <si>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</si>
  <si>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</si>
  <si>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</si>
  <si>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</si>
  <si>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</si>
  <si>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</si>
  <si>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</si>
  <si>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</si>
  <si>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</si>
  <si>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</si>
  <si>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</si>
  <si>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</si>
  <si>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</si>
  <si>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</si>
  <si>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</si>
  <si>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</si>
  <si>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</si>
  <si>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</si>
  <si>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</si>
  <si>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</si>
  <si>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</si>
  <si>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</si>
  <si>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</si>
  <si>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</si>
  <si>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</si>
  <si>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</si>
  <si>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</si>
  <si>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</si>
  <si>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</si>
  <si>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</si>
  <si>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</si>
  <si>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</si>
  <si>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</si>
  <si>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</si>
  <si>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</si>
  <si>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</si>
  <si>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</si>
  <si>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</si>
  <si>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</si>
  <si>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</si>
  <si>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</si>
  <si>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</si>
  <si>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</si>
  <si>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</si>
  <si>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</si>
  <si>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</si>
  <si>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</si>
  <si>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</si>
  <si>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</si>
  <si>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</si>
  <si>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</si>
  <si>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</si>
  <si>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</si>
  <si>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</si>
  <si>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</si>
  <si>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</si>
  <si>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</si>
  <si>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</si>
  <si>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</si>
  <si>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</si>
  <si>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</si>
  <si>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</si>
  <si>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</si>
  <si>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</si>
  <si>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</si>
  <si>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</si>
  <si>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</si>
  <si>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</si>
  <si>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</si>
  <si>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</si>
  <si>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</si>
  <si>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</si>
  <si>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</si>
  <si>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</si>
  <si>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</si>
  <si>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</si>
  <si>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</si>
  <si>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</si>
  <si>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</si>
  <si>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</si>
  <si>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</si>
  <si>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</si>
  <si>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</si>
  <si>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</si>
  <si>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</si>
  <si>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</si>
  <si>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</si>
  <si>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</si>
  <si>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</si>
  <si>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</si>
  <si>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</si>
  <si>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</si>
  <si>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</si>
  <si>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</si>
  <si>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</si>
  <si>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</si>
  <si>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</si>
  <si>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</si>
  <si>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</si>
  <si>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</si>
  <si>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</si>
  <si>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</si>
  <si>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</si>
  <si>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</si>
  <si>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</si>
  <si>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</si>
  <si>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</si>
  <si>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</si>
  <si>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</si>
  <si>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</si>
  <si>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</si>
  <si>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</si>
  <si>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</si>
  <si>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</si>
  <si>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</si>
  <si>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</si>
  <si>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</si>
  <si>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</si>
  <si>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</si>
  <si>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</si>
  <si>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</si>
  <si>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</si>
  <si>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</si>
  <si>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</si>
  <si>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</si>
  <si>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</si>
  <si>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</si>
  <si>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</si>
  <si>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</si>
  <si>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</si>
  <si>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</si>
  <si>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</si>
  <si>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</si>
  <si>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</si>
  <si>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</si>
  <si>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</si>
  <si>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</si>
  <si>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</si>
  <si>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</si>
  <si>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</si>
  <si>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</si>
  <si>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</si>
  <si>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</si>
  <si>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</si>
  <si>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</si>
  <si>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</si>
  <si>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</si>
  <si>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</si>
  <si>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</si>
  <si>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</si>
  <si>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</si>
  <si>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</si>
  <si>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</si>
  <si>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</si>
  <si>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</si>
  <si>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</si>
  <si>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</si>
  <si>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</si>
  <si>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</si>
  <si>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</si>
  <si>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</si>
  <si>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</si>
  <si>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</si>
  <si>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</si>
  <si>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</si>
  <si>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</si>
  <si>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</si>
  <si>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</si>
  <si>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</si>
  <si>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</si>
  <si>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</si>
  <si>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</si>
  <si>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</si>
  <si>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</si>
  <si>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</si>
  <si>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</si>
  <si>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</si>
  <si>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</si>
  <si>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</si>
  <si>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</si>
  <si>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</si>
  <si>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</si>
  <si>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</si>
  <si>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</si>
  <si>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</si>
  <si>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</si>
  <si>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</si>
  <si>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</si>
  <si>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</si>
  <si>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</si>
  <si>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</si>
  <si>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</si>
  <si>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</si>
  <si>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</si>
  <si>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</si>
  <si>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</si>
  <si>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</si>
  <si>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</si>
  <si>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</si>
  <si>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</si>
  <si>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</si>
  <si>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</si>
  <si>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</si>
  <si>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</si>
  <si>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</si>
  <si>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</si>
  <si>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</si>
  <si>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</si>
  <si>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</si>
  <si>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</si>
  <si>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</si>
  <si>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</si>
  <si>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</si>
  <si>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</si>
  <si>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</si>
  <si>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</si>
  <si>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</si>
  <si>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</si>
  <si>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</si>
  <si>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</si>
  <si>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</si>
  <si>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</si>
  <si>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</si>
  <si>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</si>
  <si>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</si>
  <si>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</si>
  <si>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</si>
  <si>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</si>
  <si>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</si>
  <si>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</si>
  <si>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</si>
  <si>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</si>
  <si>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</si>
  <si>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</si>
  <si>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</si>
  <si>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</si>
  <si>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</si>
  <si>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</si>
  <si>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</si>
  <si>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</si>
  <si>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</si>
  <si>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</si>
  <si>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</si>
  <si>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</si>
  <si>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</si>
  <si>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</si>
  <si>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</si>
  <si>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</si>
  <si>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</si>
  <si>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</si>
  <si>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</si>
  <si>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</si>
  <si>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</si>
  <si>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</si>
  <si>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</si>
  <si>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</si>
  <si>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</si>
  <si>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</si>
  <si>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</si>
  <si>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</si>
  <si>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</si>
  <si>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</si>
  <si>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</si>
  <si>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</si>
  <si>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</si>
  <si>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</si>
  <si>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</si>
  <si>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</si>
  <si>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</si>
  <si>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</si>
  <si>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</si>
  <si>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</si>
  <si>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</si>
  <si>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</si>
  <si>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</si>
  <si>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</si>
  <si>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</si>
  <si>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</si>
  <si>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</si>
  <si>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</si>
  <si>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</si>
  <si>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</si>
  <si>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</si>
  <si>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</si>
  <si>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</si>
  <si>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</si>
  <si>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</si>
  <si>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</si>
  <si>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</si>
  <si>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</si>
  <si>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</si>
  <si>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</si>
  <si>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</si>
  <si>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</si>
  <si>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</si>
  <si>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</si>
  <si>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</si>
  <si>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</si>
  <si>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</si>
  <si>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</si>
  <si>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</si>
  <si>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</si>
  <si>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</si>
  <si>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</si>
  <si>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</si>
  <si>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</si>
  <si>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</si>
  <si>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</si>
  <si>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</si>
  <si>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</si>
  <si>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</si>
  <si>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</si>
  <si>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</si>
  <si>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</si>
  <si>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</si>
  <si>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</si>
  <si>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</si>
  <si>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</si>
  <si>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</si>
  <si>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</si>
  <si>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</si>
  <si>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</si>
  <si>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</si>
  <si>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</si>
  <si>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</si>
  <si>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</si>
  <si>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</si>
  <si>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</si>
  <si>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</si>
  <si>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</si>
  <si>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</si>
  <si>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</si>
  <si>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</si>
  <si>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</si>
  <si>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</si>
  <si>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</si>
  <si>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</si>
  <si>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</si>
  <si>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</si>
  <si>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</si>
  <si>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</si>
  <si>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</si>
  <si>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</si>
  <si>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</si>
  <si>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</si>
  <si>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</si>
  <si>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</si>
  <si>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</si>
  <si>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</si>
  <si>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</si>
  <si>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</si>
  <si>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</si>
  <si>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</si>
  <si>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</si>
  <si>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</si>
  <si>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</si>
  <si>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</si>
  <si>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</si>
  <si>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</si>
  <si>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</si>
  <si>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</si>
  <si>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</si>
  <si>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</si>
  <si>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</si>
  <si>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</si>
  <si>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</si>
  <si>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</si>
  <si>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</si>
  <si>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</si>
  <si>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</si>
  <si>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</si>
  <si>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</si>
  <si>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</si>
  <si>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</si>
  <si>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</si>
  <si>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</si>
  <si>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</si>
  <si>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</si>
  <si>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</si>
  <si>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</si>
  <si>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</si>
  <si>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</si>
  <si>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</si>
  <si>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</si>
  <si>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</si>
  <si>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</si>
  <si>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</si>
  <si>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</si>
  <si>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</si>
  <si>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</si>
  <si>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</si>
  <si>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</si>
  <si>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</si>
  <si>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</si>
  <si>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</si>
  <si>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</si>
  <si>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</si>
  <si>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</si>
  <si>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</si>
  <si>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</si>
  <si>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</si>
  <si>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</si>
  <si>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</si>
  <si>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</si>
  <si>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</si>
  <si>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</si>
  <si>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</si>
  <si>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</si>
  <si>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</si>
  <si>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</si>
  <si>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</si>
  <si>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</si>
  <si>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</si>
  <si>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</si>
  <si>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</si>
  <si>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</si>
  <si>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</si>
  <si>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</si>
  <si>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</si>
  <si>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</si>
  <si>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</si>
  <si>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</si>
  <si>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</si>
  <si>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</si>
  <si>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</si>
  <si>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</si>
  <si>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</si>
  <si>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</si>
  <si>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</si>
  <si>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</si>
  <si>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</si>
  <si>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</si>
  <si>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</si>
  <si>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</si>
  <si>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</si>
  <si>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</si>
  <si>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</si>
  <si>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</si>
  <si>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</si>
  <si>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</si>
  <si>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</si>
  <si>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</si>
  <si>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</si>
  <si>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</si>
  <si>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</si>
  <si>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</si>
  <si>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</si>
  <si>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</si>
  <si>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</si>
  <si>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</si>
  <si>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</si>
  <si>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</si>
  <si>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</si>
  <si>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</si>
  <si>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</si>
  <si>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</si>
  <si>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</si>
  <si>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</si>
  <si>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</si>
  <si>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</si>
  <si>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</si>
  <si>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</si>
  <si>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</si>
  <si>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</si>
  <si>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</si>
  <si>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</si>
  <si>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</si>
  <si>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</si>
  <si>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</si>
  <si>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</si>
  <si>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</si>
  <si>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</si>
  <si>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</si>
  <si>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</si>
  <si>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</si>
  <si>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</si>
  <si>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</si>
  <si>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</si>
  <si>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</si>
  <si>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</si>
  <si>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</si>
  <si>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</si>
  <si>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</si>
  <si>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</si>
  <si>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</si>
  <si>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</si>
  <si>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</si>
  <si>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</si>
  <si>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</si>
  <si>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</si>
  <si>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</si>
  <si>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</si>
  <si>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</si>
  <si>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</si>
  <si>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</si>
  <si>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</si>
  <si>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</si>
  <si>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</si>
  <si>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</si>
  <si>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</si>
  <si>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</si>
  <si>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</si>
  <si>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</si>
  <si>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</si>
  <si>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</si>
  <si>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</si>
  <si>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</si>
  <si>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</si>
  <si>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</si>
  <si>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</si>
  <si>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</si>
  <si>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</si>
  <si>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</si>
  <si>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</si>
  <si>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</si>
  <si>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</si>
  <si>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</si>
  <si>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</si>
  <si>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</si>
  <si>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</si>
  <si>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</si>
  <si>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</si>
  <si>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</si>
  <si>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</si>
  <si>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</si>
  <si>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</si>
  <si>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</si>
  <si>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</si>
  <si>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</si>
  <si>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</si>
  <si>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</si>
  <si>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</si>
  <si>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</si>
  <si>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</si>
  <si>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</si>
  <si>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</si>
  <si>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</si>
  <si>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</si>
  <si>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</si>
  <si>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</si>
  <si>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</si>
  <si>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</si>
  <si>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</si>
  <si>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</si>
  <si>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</si>
  <si>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</si>
  <si>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</si>
  <si>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</si>
  <si>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</si>
  <si>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</si>
  <si>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</si>
  <si>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</si>
  <si>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</si>
  <si>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</si>
  <si>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</si>
  <si>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</si>
  <si>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</si>
  <si>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</si>
  <si>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</si>
  <si>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</si>
  <si>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</si>
  <si>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</si>
  <si>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</si>
  <si>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</si>
  <si>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</si>
  <si>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</si>
  <si>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</si>
  <si>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</si>
  <si>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</si>
  <si>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</si>
  <si>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</si>
  <si>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</si>
  <si>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</si>
  <si>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</si>
  <si>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</si>
  <si>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</si>
  <si>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</si>
  <si>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</si>
  <si>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</si>
  <si>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</si>
  <si>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</si>
  <si>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</si>
  <si>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</si>
  <si>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</si>
  <si>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</si>
  <si>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</si>
  <si>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</si>
  <si>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</si>
  <si>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</si>
  <si>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</si>
  <si>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</si>
  <si>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</si>
  <si>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</si>
  <si>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</si>
  <si>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</si>
  <si>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</si>
  <si>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</si>
  <si>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</si>
  <si>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</si>
  <si>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</si>
  <si>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</si>
  <si>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</si>
  <si>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</si>
  <si>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</si>
  <si>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</si>
  <si>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</si>
  <si>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</si>
  <si>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</si>
  <si>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</si>
  <si>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</si>
  <si>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</si>
  <si>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</si>
  <si>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</si>
  <si>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</si>
  <si>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</si>
  <si>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</si>
  <si>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</si>
  <si>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</si>
  <si>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</si>
  <si>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</si>
  <si>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</si>
  <si>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</si>
  <si>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</si>
  <si>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</si>
  <si>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</si>
  <si>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</si>
  <si>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</si>
  <si>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</si>
  <si>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</si>
  <si>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</si>
  <si>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</si>
  <si>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</si>
  <si>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</si>
  <si>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</si>
  <si>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</si>
  <si>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</si>
  <si>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</si>
  <si>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</si>
  <si>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</si>
  <si>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</si>
  <si>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</si>
  <si>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</si>
  <si>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</si>
  <si>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</si>
  <si>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</si>
  <si>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</si>
  <si>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</si>
  <si>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</si>
  <si>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</si>
  <si>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</si>
  <si>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</si>
  <si>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</si>
  <si>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</si>
  <si>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</si>
  <si>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</si>
  <si>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</si>
  <si>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</si>
  <si>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</si>
  <si>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</si>
  <si>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</si>
  <si>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</si>
  <si>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</si>
  <si>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</si>
  <si>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</si>
  <si>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</si>
  <si>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</si>
  <si>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</si>
  <si>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</si>
  <si>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</si>
  <si>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</si>
  <si>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</si>
  <si>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</si>
  <si>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</si>
  <si>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</si>
  <si>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</si>
  <si>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</si>
  <si>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</si>
  <si>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</si>
  <si>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</si>
  <si>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</si>
  <si>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</si>
  <si>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</si>
  <si>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</si>
  <si>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</si>
  <si>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</si>
  <si>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</si>
  <si>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</si>
  <si>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</si>
  <si>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</si>
  <si>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</si>
  <si>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</si>
  <si>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</si>
  <si>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</si>
  <si>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</si>
  <si>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</si>
  <si>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</si>
  <si>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</si>
  <si>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</si>
  <si>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</si>
  <si>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</si>
  <si>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</si>
  <si>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</si>
  <si>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</si>
  <si>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</si>
  <si>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</si>
  <si>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</si>
  <si>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</si>
  <si>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</si>
  <si>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</si>
  <si>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</si>
  <si>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</si>
  <si>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</si>
  <si>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</si>
  <si>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</si>
  <si>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</si>
  <si>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</si>
  <si>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</si>
  <si>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</si>
  <si>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</si>
  <si>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</si>
  <si>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</si>
  <si>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</si>
  <si>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</si>
  <si>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</si>
  <si>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</si>
  <si>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</si>
  <si>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</si>
  <si>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</si>
  <si>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</si>
  <si>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</si>
  <si>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</si>
  <si>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</si>
  <si>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</si>
  <si>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</si>
  <si>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</si>
  <si>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</si>
  <si>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</si>
  <si>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</si>
  <si>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</si>
  <si>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</si>
  <si>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</si>
  <si>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</si>
  <si>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</si>
  <si>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</si>
  <si>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</si>
  <si>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</si>
  <si>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</si>
  <si>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</si>
  <si>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</si>
  <si>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</si>
  <si>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</si>
  <si>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</si>
  <si>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</si>
  <si>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</si>
  <si>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</si>
  <si>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</si>
  <si>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</si>
  <si>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</si>
  <si>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</si>
  <si>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</si>
  <si>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</si>
  <si>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</si>
  <si>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</si>
  <si>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</si>
  <si>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</si>
  <si>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</si>
  <si>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</si>
  <si>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</si>
  <si>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</si>
  <si>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</si>
  <si>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</si>
  <si>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</si>
  <si>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</si>
  <si>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</si>
  <si>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</si>
  <si>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</si>
  <si>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</si>
  <si>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</si>
  <si>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</si>
  <si>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</si>
  <si>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</si>
  <si>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</si>
  <si>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</si>
  <si>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</si>
  <si>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</si>
  <si>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</si>
  <si>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</si>
  <si>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</si>
  <si>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</si>
  <si>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</si>
  <si>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</si>
  <si>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</si>
  <si>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</si>
  <si>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</si>
  <si>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</si>
  <si>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</si>
  <si>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</si>
  <si>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</si>
  <si>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</si>
  <si>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</si>
  <si>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</si>
  <si>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</si>
  <si>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</si>
  <si>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</si>
  <si>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</si>
  <si>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</si>
  <si>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</si>
  <si>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</si>
  <si>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</si>
  <si>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</si>
  <si>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</si>
  <si>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</si>
  <si>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</si>
  <si>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</si>
  <si>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</si>
  <si>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</si>
  <si>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</si>
  <si>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</si>
  <si>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</si>
  <si>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</si>
  <si>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</si>
  <si>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</si>
  <si>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</si>
  <si>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</si>
  <si>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</si>
  <si>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</si>
  <si>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</si>
  <si>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</si>
  <si>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</si>
  <si>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</si>
  <si>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</si>
  <si>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</si>
  <si>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</si>
  <si>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</si>
  <si>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</si>
  <si>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</si>
  <si>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</si>
  <si>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</si>
  <si>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</si>
  <si>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</si>
  <si>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</si>
  <si>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</si>
  <si>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</si>
  <si>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</si>
  <si>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</si>
  <si>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</si>
  <si>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</si>
  <si>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</si>
  <si>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</si>
  <si>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</si>
  <si>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</si>
  <si>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</si>
  <si>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</si>
  <si>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</si>
  <si>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</si>
  <si>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</si>
  <si>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</si>
  <si>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</si>
  <si>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</si>
  <si>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</si>
  <si>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</si>
  <si>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</si>
  <si>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</si>
  <si>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</si>
  <si>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</si>
  <si>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</si>
  <si>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</si>
  <si>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</si>
  <si>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</si>
  <si>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</si>
  <si>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</si>
  <si>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</si>
  <si>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</si>
  <si>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</si>
  <si>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</si>
  <si>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</si>
  <si>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</si>
  <si>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</si>
  <si>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</si>
  <si>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</si>
  <si>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</si>
  <si>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</si>
  <si>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</si>
  <si>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</si>
  <si>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</si>
  <si>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</si>
  <si>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</si>
  <si>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</si>
  <si>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</si>
  <si>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</si>
  <si>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</si>
  <si>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</si>
  <si>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</si>
  <si>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</si>
  <si>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</si>
  <si>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</si>
  <si>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</si>
  <si>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</si>
  <si>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</si>
  <si>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</si>
  <si>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</si>
  <si>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</si>
  <si>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</si>
  <si>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</si>
  <si>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</si>
  <si>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</si>
  <si>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</si>
  <si>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</si>
  <si>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</si>
  <si>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</si>
  <si>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</si>
  <si>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</si>
  <si>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</si>
  <si>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</si>
  <si>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</si>
  <si>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</si>
  <si>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</si>
  <si>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</si>
  <si>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</si>
  <si>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</si>
  <si>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</si>
  <si>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</si>
  <si>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</si>
  <si>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</si>
  <si>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</si>
  <si>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</si>
  <si>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</si>
  <si>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</si>
  <si>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</si>
  <si>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</si>
  <si>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</si>
  <si>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</si>
  <si>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</si>
  <si>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</si>
  <si>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</si>
  <si>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</si>
  <si>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</si>
  <si>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</si>
  <si>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</si>
  <si>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</si>
  <si>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</si>
  <si>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</si>
  <si>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</si>
  <si>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</si>
  <si>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</si>
  <si>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</si>
  <si>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</si>
  <si>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</si>
  <si>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</si>
  <si>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</si>
  <si>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</si>
  <si>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</si>
  <si>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</si>
  <si>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</si>
  <si>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</si>
  <si>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</si>
  <si>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</si>
  <si>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</si>
  <si>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</si>
  <si>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</si>
  <si>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</si>
  <si>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</si>
  <si>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</si>
  <si>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</si>
  <si>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</si>
  <si>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</si>
  <si>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</si>
  <si>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</si>
  <si>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</si>
  <si>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</si>
  <si>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</si>
  <si>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</si>
  <si>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</si>
  <si>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</si>
  <si>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</si>
  <si>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</si>
  <si>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</si>
  <si>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</si>
  <si>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</si>
  <si>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</si>
  <si>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</si>
  <si>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</si>
  <si>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</si>
  <si>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</si>
  <si>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</si>
  <si>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</si>
  <si>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</si>
  <si>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</si>
  <si>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</si>
  <si>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</si>
  <si>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</si>
  <si>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</si>
  <si>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</si>
  <si>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</si>
  <si>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</si>
  <si>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</si>
  <si>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</si>
  <si>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</si>
  <si>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</si>
  <si>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</si>
  <si>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</si>
  <si>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</si>
  <si>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</si>
  <si>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</si>
  <si>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</si>
  <si>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</si>
  <si>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</si>
  <si>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</si>
  <si>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</si>
  <si>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</si>
  <si>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</si>
  <si>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</si>
  <si>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</si>
  <si>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</si>
  <si>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</si>
  <si>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</si>
  <si>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</si>
  <si>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</si>
  <si>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</si>
  <si>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</si>
  <si>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</si>
  <si>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</si>
  <si>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</si>
  <si>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</si>
  <si>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</si>
  <si>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</si>
  <si>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</si>
  <si>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</si>
  <si>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</si>
  <si>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</si>
  <si>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</si>
  <si>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</si>
  <si>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</si>
  <si>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</si>
  <si>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</si>
  <si>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</si>
  <si>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</si>
  <si>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</si>
  <si>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</si>
  <si>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</si>
  <si>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</si>
  <si>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</si>
  <si>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</si>
  <si>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</si>
  <si>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</si>
  <si>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</si>
  <si>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</si>
  <si>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</si>
  <si>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</si>
  <si>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</si>
  <si>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</si>
  <si>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</si>
  <si>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</si>
  <si>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</si>
  <si>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</si>
  <si>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</si>
  <si>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</si>
  <si>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</si>
  <si>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</si>
  <si>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</si>
  <si>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</si>
  <si>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</si>
  <si>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</si>
  <si>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</si>
  <si>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</si>
  <si>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</si>
  <si>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</si>
  <si>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</si>
  <si>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</si>
  <si>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</si>
  <si>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</si>
  <si>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</si>
  <si>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</si>
  <si>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</si>
  <si>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</si>
  <si>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</si>
  <si>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</si>
  <si>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</si>
  <si>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</si>
  <si>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</si>
  <si>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</si>
  <si>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</si>
  <si>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</si>
  <si>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</si>
  <si>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</si>
  <si>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</si>
  <si>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</si>
  <si>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</si>
  <si>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</si>
  <si>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</si>
  <si>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</si>
  <si>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</si>
  <si>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</si>
  <si>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</si>
  <si>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</si>
  <si>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</si>
  <si>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</si>
  <si>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</si>
  <si>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</si>
  <si>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</si>
  <si>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</si>
  <si>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</si>
  <si>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</si>
  <si>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</si>
  <si>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</si>
  <si>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</si>
  <si>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</si>
  <si>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</si>
  <si>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</si>
  <si>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</si>
  <si>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</si>
  <si>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</si>
  <si>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</si>
  <si>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</si>
  <si>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</si>
  <si>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</si>
  <si>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</si>
  <si>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</si>
  <si>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</si>
  <si>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</si>
  <si>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</si>
  <si>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</si>
  <si>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</si>
  <si>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</si>
  <si>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</si>
  <si>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</si>
  <si>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</si>
  <si>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</si>
  <si>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</si>
  <si>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</si>
  <si>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</si>
  <si>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</si>
  <si>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</si>
  <si>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</si>
  <si>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</si>
  <si>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</si>
  <si>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</si>
  <si>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</si>
  <si>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</si>
  <si>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</si>
  <si>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</si>
  <si>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</si>
  <si>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</si>
  <si>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</si>
  <si>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</si>
  <si>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</si>
  <si>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</si>
  <si>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</si>
  <si>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</si>
  <si>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</si>
  <si>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</si>
  <si>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</si>
  <si>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</si>
  <si>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</si>
  <si>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</si>
  <si>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</si>
  <si>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</si>
  <si>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</si>
  <si>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</si>
  <si>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</si>
  <si>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</si>
  <si>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</si>
  <si>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</si>
  <si>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</si>
  <si>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</si>
  <si>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</si>
  <si>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</si>
  <si>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</si>
  <si>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</si>
  <si>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</si>
  <si>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</si>
  <si>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</si>
  <si>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</si>
  <si>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</si>
  <si>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</si>
  <si>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</si>
  <si>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</si>
  <si>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</si>
  <si>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</si>
  <si>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</si>
  <si>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</si>
  <si>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</si>
  <si>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</si>
  <si>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</si>
  <si>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</si>
  <si>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</si>
  <si>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</si>
  <si>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</si>
  <si>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</si>
  <si>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</si>
  <si>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</si>
  <si>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</si>
  <si>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</si>
  <si>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</si>
  <si>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</si>
  <si>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</si>
  <si>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</si>
  <si>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</si>
  <si>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</si>
  <si>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</si>
  <si>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</si>
  <si>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</si>
  <si>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</si>
  <si>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</si>
  <si>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</si>
  <si>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</si>
  <si>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</si>
  <si>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</si>
  <si>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</si>
  <si>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</si>
  <si>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</si>
  <si>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</si>
  <si>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</si>
  <si>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</si>
  <si>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</si>
  <si>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</si>
  <si>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</si>
  <si>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</si>
  <si>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</si>
  <si>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</si>
  <si>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</si>
  <si>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</si>
  <si>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</si>
  <si>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</si>
  <si>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</si>
  <si>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</si>
  <si>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</si>
  <si>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</si>
  <si>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</si>
  <si>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</si>
  <si>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</si>
  <si>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</si>
  <si>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</si>
  <si>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</si>
  <si>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</si>
  <si>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</si>
  <si>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</si>
  <si>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</si>
  <si>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</si>
  <si>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</si>
  <si>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</si>
  <si>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</si>
  <si>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</si>
  <si>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</si>
  <si>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</si>
  <si>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</si>
  <si>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</si>
  <si>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</si>
  <si>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</si>
  <si>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</si>
  <si>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</si>
  <si>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</si>
  <si>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</si>
  <si>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</si>
  <si>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</si>
  <si>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</si>
  <si>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</si>
  <si>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</si>
  <si>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</si>
  <si>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</si>
  <si>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</si>
  <si>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</si>
  <si>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</si>
  <si>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</si>
  <si>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</si>
  <si>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</si>
  <si>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</si>
  <si>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</si>
  <si>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</si>
  <si>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</si>
  <si>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</si>
  <si>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</si>
  <si>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</si>
  <si>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</si>
  <si>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</si>
  <si>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</si>
  <si>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</si>
  <si>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</si>
  <si>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</si>
  <si>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</si>
  <si>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</si>
  <si>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</si>
  <si>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</si>
  <si>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</si>
  <si>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</si>
  <si>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</si>
  <si>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</si>
  <si>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</si>
  <si>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</si>
  <si>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</si>
  <si>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</si>
  <si>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</si>
  <si>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</si>
  <si>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</si>
  <si>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</si>
  <si>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</si>
  <si>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</si>
  <si>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</si>
  <si>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</si>
  <si>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</si>
  <si>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</si>
  <si>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</si>
  <si>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</si>
  <si>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</si>
  <si>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</si>
  <si>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</si>
  <si>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</si>
  <si>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</si>
  <si>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</si>
  <si>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</si>
  <si>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</si>
  <si>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</si>
  <si>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</si>
  <si>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</si>
  <si>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</si>
  <si>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</si>
  <si>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</si>
  <si>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</si>
  <si>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</si>
  <si>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</si>
  <si>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</si>
  <si>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</si>
  <si>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</si>
  <si>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</si>
  <si>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</si>
  <si>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</si>
  <si>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</si>
  <si>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</si>
  <si>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</si>
  <si>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</si>
  <si>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</si>
  <si>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</si>
  <si>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</si>
  <si>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</si>
  <si>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</si>
  <si>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</si>
  <si>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</si>
  <si>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</si>
  <si>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</si>
  <si>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</si>
  <si>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</si>
  <si>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</si>
  <si>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</si>
  <si>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</si>
  <si>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</si>
  <si>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</si>
  <si>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</si>
  <si>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</si>
  <si>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</si>
  <si>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</si>
  <si>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</si>
  <si>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</si>
  <si>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</si>
  <si>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</si>
  <si>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</si>
  <si>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</si>
  <si>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</si>
  <si>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</si>
  <si>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</si>
  <si>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</si>
  <si>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</si>
  <si>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</si>
  <si>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</si>
  <si>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</si>
  <si>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</si>
  <si>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</si>
  <si>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</si>
  <si>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</si>
  <si>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</si>
  <si>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</si>
  <si>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</si>
  <si>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</si>
  <si>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</si>
  <si>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</si>
  <si>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</si>
  <si>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</si>
  <si>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</si>
  <si>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</si>
  <si>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</si>
  <si>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</si>
  <si>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</si>
  <si>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</si>
  <si>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</si>
  <si>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</si>
  <si>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</si>
  <si>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</si>
  <si>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</si>
  <si>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</si>
  <si>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</si>
  <si>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</si>
  <si>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</si>
  <si>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</si>
  <si>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</si>
  <si>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</si>
  <si>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</si>
  <si>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</si>
  <si>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</si>
  <si>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</si>
  <si>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</si>
  <si>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</si>
  <si>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</si>
  <si>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</si>
  <si>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</si>
  <si>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</si>
  <si>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</si>
  <si>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</si>
  <si>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</si>
  <si>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</si>
  <si>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</si>
  <si>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</si>
  <si>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</si>
  <si>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</si>
  <si>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</si>
  <si>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</si>
  <si>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</si>
  <si>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</si>
  <si>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</si>
  <si>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</si>
  <si>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</si>
  <si>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</si>
  <si>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</si>
  <si>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</si>
  <si>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</si>
  <si>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</si>
  <si>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</si>
  <si>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</si>
  <si>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</si>
  <si>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</si>
  <si>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</si>
  <si>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</si>
  <si>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</si>
  <si>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</si>
  <si>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</si>
  <si>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</si>
  <si>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</si>
  <si>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</si>
  <si>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</si>
  <si>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</si>
  <si>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</si>
  <si>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</si>
  <si>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</si>
  <si>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</si>
  <si>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</si>
  <si>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</si>
  <si>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</si>
  <si>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</si>
  <si>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</si>
  <si>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</si>
  <si>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</si>
  <si>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</si>
  <si>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</si>
  <si>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</si>
  <si>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</si>
  <si>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</si>
  <si>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</si>
  <si>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</si>
  <si>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</si>
  <si>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</si>
  <si>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</si>
  <si>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</si>
  <si>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</si>
  <si>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</si>
  <si>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</si>
  <si>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</si>
  <si>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</si>
  <si>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</si>
  <si>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</si>
  <si>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</si>
  <si>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</si>
  <si>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</si>
  <si>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</si>
  <si>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</si>
  <si>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</si>
  <si>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</si>
  <si>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</si>
  <si>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</si>
  <si>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</si>
  <si>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</si>
  <si>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</si>
  <si>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</si>
  <si>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</si>
  <si>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</si>
  <si>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</si>
  <si>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</si>
  <si>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</si>
  <si>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</si>
  <si>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</si>
  <si>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</si>
  <si>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</si>
  <si>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</si>
  <si>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</si>
  <si>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</si>
  <si>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</si>
  <si>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</si>
  <si>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</si>
  <si>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</si>
  <si>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</si>
  <si>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</si>
  <si>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</si>
  <si>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</si>
  <si>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</si>
  <si>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</si>
  <si>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</si>
  <si>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</si>
  <si>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</si>
  <si>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</si>
  <si>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</si>
  <si>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</si>
  <si>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</si>
  <si>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</si>
  <si>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</si>
  <si>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</si>
  <si>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</si>
  <si>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</si>
  <si>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</si>
  <si>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</si>
  <si>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</si>
  <si>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</si>
  <si>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</si>
  <si>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</si>
  <si>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</si>
  <si>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</si>
  <si>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</si>
  <si>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</si>
  <si>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</si>
  <si>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</si>
  <si>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</si>
  <si>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</si>
  <si>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</si>
  <si>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</si>
  <si>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</si>
  <si>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</si>
  <si>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</si>
  <si>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</si>
  <si>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</si>
  <si>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</si>
  <si>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</si>
  <si>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</si>
  <si>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</si>
  <si>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</si>
  <si>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</si>
  <si>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</si>
  <si>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</si>
  <si>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</si>
  <si>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</si>
  <si>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</si>
  <si>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</si>
  <si>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</si>
  <si>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</si>
  <si>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</si>
  <si>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</si>
  <si>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</si>
  <si>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</si>
  <si>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</si>
  <si>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</si>
  <si>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</si>
  <si>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</si>
  <si>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</si>
  <si>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</si>
  <si>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</si>
  <si>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</si>
  <si>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</si>
  <si>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</si>
  <si>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</si>
  <si>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</si>
  <si>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</si>
  <si>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</si>
  <si>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</si>
  <si>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</si>
  <si>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</si>
  <si>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</si>
  <si>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</si>
  <si>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</si>
  <si>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</si>
  <si>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</si>
  <si>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</si>
  <si>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</si>
  <si>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</si>
  <si>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</si>
  <si>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</si>
  <si>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</si>
  <si>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</si>
  <si>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</si>
  <si>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</si>
  <si>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</si>
  <si>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</si>
  <si>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</si>
  <si>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</si>
  <si>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</si>
  <si>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</si>
  <si>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</si>
  <si>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</si>
  <si>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</si>
  <si>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</si>
  <si>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</si>
  <si>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</si>
  <si>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</si>
  <si>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</si>
  <si>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</si>
  <si>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</si>
  <si>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</si>
  <si>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</si>
  <si>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</si>
  <si>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</si>
  <si>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</si>
  <si>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</si>
  <si>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</si>
  <si>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</si>
  <si>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</si>
  <si>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</si>
  <si>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</si>
  <si>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</si>
  <si>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</si>
  <si>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</si>
  <si>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</si>
  <si>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</si>
  <si>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</si>
  <si>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</si>
  <si>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</si>
  <si>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</si>
  <si>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</si>
  <si>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</si>
  <si>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</si>
  <si>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</si>
  <si>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</si>
  <si>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</si>
  <si>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</si>
  <si>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</si>
  <si>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</si>
  <si>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</si>
  <si>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</si>
  <si>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</si>
  <si>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</si>
  <si>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</si>
  <si>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</si>
  <si>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</si>
  <si>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</si>
  <si>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</si>
  <si>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</si>
  <si>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</si>
  <si>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</si>
  <si>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</si>
  <si>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</si>
  <si>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</si>
  <si>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</si>
  <si>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</si>
  <si>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</si>
  <si>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</si>
  <si>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</si>
  <si>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</si>
  <si>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</si>
  <si>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</si>
  <si>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</si>
  <si>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</si>
  <si>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</si>
  <si>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</si>
  <si>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</si>
  <si>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</si>
  <si>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</si>
  <si>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</si>
  <si>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</si>
  <si>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</si>
  <si>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</si>
  <si>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</si>
  <si>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</si>
  <si>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</si>
  <si>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</si>
  <si>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</si>
  <si>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</si>
  <si>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</si>
  <si>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</si>
  <si>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</si>
  <si>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</si>
  <si>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</si>
  <si>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</si>
  <si>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</si>
  <si>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</si>
  <si>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</si>
  <si>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</si>
  <si>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</si>
  <si>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</si>
  <si>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</si>
  <si>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</si>
  <si>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</si>
  <si>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</si>
  <si>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</si>
  <si>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</si>
  <si>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</si>
  <si>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</si>
  <si>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</si>
  <si>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</si>
  <si>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</si>
  <si>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</si>
  <si>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</si>
  <si>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</si>
  <si>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</si>
  <si>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</si>
  <si>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</si>
  <si>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</si>
  <si>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</si>
  <si>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</si>
  <si>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</si>
  <si>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</si>
  <si>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</si>
  <si>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</si>
  <si>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</si>
  <si>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</si>
  <si>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</si>
  <si>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</si>
  <si>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</si>
  <si>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</si>
  <si>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</si>
  <si>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</si>
  <si>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</si>
  <si>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</si>
  <si>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</si>
  <si>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</si>
  <si>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</si>
  <si>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</si>
  <si>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</si>
  <si>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</si>
  <si>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</si>
  <si>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</si>
  <si>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</si>
  <si>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</si>
  <si>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</si>
  <si>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</si>
  <si>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</si>
  <si>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</si>
  <si>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</si>
  <si>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</si>
  <si>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</si>
  <si>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</si>
  <si>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</si>
  <si>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</si>
  <si>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</si>
  <si>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</si>
  <si>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</si>
  <si>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</si>
  <si>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</si>
  <si>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</si>
  <si>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</si>
  <si>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</si>
  <si>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</si>
  <si>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</si>
  <si>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</si>
  <si>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</si>
  <si>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</si>
  <si>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</si>
  <si>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</si>
  <si>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</si>
  <si>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</si>
  <si>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</si>
  <si>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</si>
  <si>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</si>
  <si>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</si>
  <si>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</si>
  <si>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</si>
  <si>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</si>
  <si>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</si>
  <si>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</si>
  <si>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</si>
  <si>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</si>
  <si>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</si>
  <si>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</si>
  <si>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</si>
  <si>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</si>
  <si>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</si>
  <si>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</si>
  <si>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</si>
  <si>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</si>
  <si>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</si>
  <si>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</si>
  <si>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</si>
  <si>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</si>
  <si>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</si>
  <si>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</si>
  <si>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</si>
  <si>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</si>
  <si>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</si>
  <si>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</si>
  <si>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</si>
  <si>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</si>
  <si>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</si>
  <si>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</si>
  <si>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</si>
  <si>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</si>
  <si>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</si>
  <si>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</si>
  <si>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</si>
  <si>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</si>
  <si>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</si>
  <si>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</si>
  <si>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</si>
  <si>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</si>
  <si>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</si>
  <si>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</si>
  <si>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</si>
  <si>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</si>
  <si>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</si>
  <si>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</si>
  <si>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</si>
  <si>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</si>
  <si>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</si>
  <si>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</si>
  <si>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</si>
  <si>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</si>
  <si>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</si>
  <si>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</si>
  <si>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</si>
  <si>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</si>
  <si>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</si>
  <si>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</si>
  <si>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</si>
  <si>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</si>
  <si>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</si>
  <si>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</si>
  <si>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</si>
  <si>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</si>
  <si>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</si>
  <si>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</si>
  <si>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</si>
  <si>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</si>
  <si>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</si>
  <si>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</si>
  <si>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</si>
  <si>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</si>
  <si>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</si>
  <si>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</si>
  <si>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</si>
  <si>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</si>
  <si>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</si>
  <si>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</si>
  <si>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</si>
  <si>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</si>
  <si>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</si>
  <si>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</si>
  <si>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</si>
  <si>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</si>
  <si>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</si>
  <si>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</si>
  <si>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</si>
  <si>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</si>
  <si>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</si>
  <si>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</si>
  <si>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</si>
  <si>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</si>
  <si>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</si>
  <si>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</si>
  <si>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</si>
  <si>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</si>
  <si>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</si>
  <si>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</si>
  <si>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</si>
  <si>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</si>
  <si>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</si>
  <si>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</si>
  <si>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</si>
  <si>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</si>
  <si>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</si>
  <si>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</si>
  <si>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</si>
  <si>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</si>
  <si>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</si>
  <si>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</si>
  <si>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</si>
  <si>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</si>
  <si>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</si>
  <si>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</si>
  <si>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</si>
  <si>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</si>
  <si>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</si>
  <si>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</si>
  <si>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</si>
  <si>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</si>
  <si>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</si>
  <si>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</si>
  <si>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</si>
  <si>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</si>
  <si>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</si>
  <si>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</si>
  <si>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</si>
  <si>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</si>
  <si>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</si>
  <si>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</si>
  <si>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</si>
  <si>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</si>
  <si>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</si>
  <si>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</si>
  <si>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</si>
  <si>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</si>
  <si>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</si>
  <si>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</si>
  <si>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</si>
  <si>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</si>
  <si>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</si>
  <si>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</si>
  <si>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</si>
  <si>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</si>
  <si>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</si>
  <si>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</si>
  <si>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</si>
  <si>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</si>
  <si>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</si>
  <si>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</si>
  <si>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</si>
  <si>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</si>
  <si>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</si>
  <si>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</si>
  <si>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</si>
  <si>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</si>
  <si>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</si>
  <si>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</si>
  <si>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</si>
  <si>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</si>
  <si>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</si>
  <si>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</si>
  <si>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</si>
  <si>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</si>
  <si>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</si>
  <si>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</si>
  <si>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</si>
  <si>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</si>
  <si>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</si>
  <si>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</si>
  <si>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</si>
  <si>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</si>
  <si>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</si>
  <si>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</si>
  <si>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</si>
  <si>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</si>
  <si>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</si>
  <si>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</si>
  <si>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</si>
  <si>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</si>
  <si>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</si>
  <si>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</si>
  <si>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</si>
  <si>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</si>
  <si>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</si>
  <si>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</si>
  <si>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</si>
  <si>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</si>
  <si>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</si>
  <si>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</si>
  <si>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</si>
  <si>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</si>
  <si>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</si>
  <si>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</si>
  <si>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</si>
  <si>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</si>
  <si>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</si>
  <si>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</si>
  <si>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</si>
  <si>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</si>
  <si>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</si>
  <si>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</si>
  <si>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</si>
  <si>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</si>
  <si>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</si>
  <si>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</si>
  <si>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</si>
  <si>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</si>
  <si>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</si>
  <si>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</si>
  <si>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</si>
  <si>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</si>
  <si>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</si>
  <si>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</si>
  <si>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</si>
  <si>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</si>
  <si>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</si>
  <si>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</si>
  <si>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</si>
  <si>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</si>
  <si>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</si>
  <si>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</si>
  <si>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</si>
  <si>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</si>
  <si>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</si>
  <si>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</si>
  <si>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</si>
  <si>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</si>
  <si>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</si>
  <si>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</si>
  <si>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</si>
  <si>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</si>
  <si>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</si>
  <si>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</si>
  <si>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</si>
  <si>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</si>
  <si>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</si>
  <si>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</si>
  <si>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</si>
  <si>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</si>
  <si>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</si>
  <si>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</si>
  <si>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</si>
  <si>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</si>
  <si>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</si>
  <si>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</si>
  <si>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</si>
  <si>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</si>
  <si>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</si>
  <si>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</si>
  <si>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</si>
  <si>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</si>
  <si>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</si>
  <si>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</si>
  <si>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</si>
  <si>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</si>
  <si>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</si>
  <si>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</si>
  <si>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</si>
  <si>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</si>
  <si>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</si>
  <si>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</si>
  <si>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</si>
  <si>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</si>
  <si>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</si>
  <si>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</si>
  <si>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</si>
  <si>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</si>
  <si>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</si>
  <si>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</si>
  <si>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</si>
  <si>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</si>
  <si>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</si>
  <si>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</si>
  <si>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</si>
  <si>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</si>
  <si>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</si>
  <si>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</si>
  <si>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</si>
  <si>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</si>
  <si>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</si>
  <si>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</si>
  <si>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</si>
  <si>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</si>
  <si>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</si>
  <si>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</si>
  <si>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</si>
  <si>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</si>
  <si>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</si>
  <si>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</si>
  <si>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</si>
  <si>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</si>
  <si>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</si>
  <si>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</si>
  <si>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</si>
  <si>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</si>
  <si>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</si>
  <si>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</si>
  <si>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</si>
  <si>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</si>
  <si>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</si>
  <si>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</si>
  <si>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</si>
  <si>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</si>
  <si>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</si>
  <si>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</si>
  <si>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</si>
  <si>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</si>
  <si>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</si>
  <si>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</si>
  <si>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</si>
  <si>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</si>
  <si>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</si>
  <si>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</si>
  <si>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</si>
  <si>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</si>
  <si>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</si>
  <si>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</si>
  <si>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</si>
  <si>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</si>
  <si>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</si>
  <si>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</si>
  <si>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</si>
  <si>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</si>
  <si>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</si>
  <si>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</si>
  <si>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</si>
  <si>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</si>
  <si>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</si>
  <si>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</si>
  <si>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</si>
  <si>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</si>
  <si>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</si>
  <si>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</si>
  <si>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</si>
  <si>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</si>
  <si>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</si>
  <si>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</si>
  <si>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</si>
  <si>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</si>
  <si>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</si>
  <si>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</si>
  <si>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</si>
  <si>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</si>
  <si>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</si>
  <si>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</si>
  <si>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</si>
  <si>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</si>
  <si>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</si>
  <si>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</si>
  <si>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</si>
  <si>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</si>
  <si>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</si>
  <si>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</si>
  <si>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</si>
  <si>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</si>
  <si>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</si>
  <si>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</si>
  <si>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</si>
  <si>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</si>
  <si>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</si>
  <si>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</si>
  <si>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</si>
  <si>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</si>
  <si>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</si>
  <si>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</si>
  <si>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</si>
  <si>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</si>
  <si>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</si>
  <si>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</si>
  <si>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</si>
  <si>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</si>
  <si>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</si>
  <si>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</si>
  <si>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</si>
  <si>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</si>
  <si>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</si>
  <si>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</si>
  <si>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</si>
  <si>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</si>
  <si>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</si>
  <si>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</si>
  <si>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</si>
  <si>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</si>
  <si>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</si>
  <si>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</si>
  <si>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</si>
  <si>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</si>
  <si>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</si>
  <si>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</si>
  <si>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</si>
  <si>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</si>
  <si>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</si>
  <si>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</si>
  <si>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</si>
  <si>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</si>
  <si>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</si>
  <si>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</si>
  <si>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</si>
  <si>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</si>
  <si>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</si>
  <si>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</si>
  <si>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</si>
  <si>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</si>
  <si>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</si>
  <si>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</si>
  <si>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</si>
  <si>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</si>
  <si>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</si>
  <si>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</si>
  <si>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</si>
  <si>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</si>
  <si>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</si>
  <si>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</si>
  <si>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</si>
  <si>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</si>
  <si>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</si>
  <si>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</si>
  <si>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</si>
  <si>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</si>
  <si>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</si>
  <si>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</si>
  <si>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</si>
  <si>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</si>
  <si>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</si>
  <si>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</si>
  <si>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</si>
  <si>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</si>
  <si>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</si>
  <si>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</si>
  <si>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</si>
  <si>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</si>
  <si>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</si>
  <si>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</si>
  <si>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</si>
  <si>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</si>
  <si>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</si>
  <si>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</si>
  <si>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</si>
  <si>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</si>
  <si>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</si>
  <si>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</si>
  <si>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</si>
  <si>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</si>
  <si>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</si>
  <si>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</si>
  <si>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</si>
  <si>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</si>
  <si>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</si>
  <si>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</si>
  <si>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</si>
  <si>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</si>
  <si>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</si>
  <si>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</si>
  <si>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</si>
  <si>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</si>
  <si>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</si>
  <si>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</si>
  <si>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</si>
  <si>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</si>
  <si>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</si>
  <si>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</si>
  <si>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</si>
  <si>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</si>
  <si>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</si>
  <si>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</si>
  <si>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</si>
  <si>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</si>
  <si>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</si>
  <si>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</si>
  <si>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</si>
  <si>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</si>
  <si>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</si>
  <si>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</si>
  <si>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</si>
  <si>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</si>
  <si>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</si>
  <si>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</si>
  <si>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</si>
  <si>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</si>
  <si>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</si>
  <si>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</si>
  <si>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</si>
  <si>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</si>
  <si>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</si>
  <si>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</si>
  <si>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</si>
  <si>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</si>
  <si>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</si>
  <si>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</si>
  <si>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</si>
  <si>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</si>
  <si>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</si>
  <si>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</si>
  <si>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</si>
  <si>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</si>
  <si>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</si>
  <si>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</si>
  <si>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</si>
  <si>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</si>
  <si>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</si>
  <si>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</si>
  <si>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</si>
  <si>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</si>
  <si>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</si>
  <si>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</si>
  <si>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</si>
  <si>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</si>
  <si>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</si>
  <si>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</si>
  <si>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</si>
  <si>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</si>
  <si>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</si>
  <si>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</si>
  <si>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</si>
  <si>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</si>
  <si>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</si>
  <si>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</si>
  <si>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</si>
  <si>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</si>
  <si>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</si>
  <si>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</si>
  <si>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</si>
  <si>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</si>
  <si>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</si>
  <si>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</si>
  <si>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</si>
  <si>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</si>
  <si>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</si>
  <si>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</si>
  <si>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</si>
  <si>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</si>
  <si>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</si>
  <si>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</si>
  <si>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</si>
  <si>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</si>
  <si>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</si>
  <si>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</si>
  <si>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</si>
  <si>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</si>
  <si>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</si>
  <si>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</si>
  <si>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</si>
  <si>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</si>
  <si>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</si>
  <si>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</si>
  <si>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</si>
  <si>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</si>
  <si>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</si>
  <si>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</si>
  <si>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</si>
  <si>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</si>
  <si>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</si>
  <si>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</si>
  <si>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</si>
  <si>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</si>
  <si>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</si>
  <si>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</si>
  <si>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</si>
  <si>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</si>
  <si>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</si>
  <si>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</si>
  <si>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</si>
  <si>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</si>
  <si>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</si>
  <si>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</si>
  <si>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</si>
  <si>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</si>
  <si>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</si>
  <si>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</si>
  <si>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</si>
  <si>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</si>
  <si>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</si>
  <si>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</si>
  <si>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</si>
  <si>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</si>
  <si>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</si>
  <si>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</si>
  <si>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</si>
  <si>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</si>
  <si>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</si>
  <si>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</si>
  <si>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</si>
  <si>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</si>
  <si>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</si>
  <si>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</si>
  <si>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</si>
  <si>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</si>
  <si>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</si>
  <si>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</si>
  <si>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</si>
  <si>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</si>
  <si>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</si>
  <si>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</si>
  <si>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</si>
  <si>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</si>
  <si>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</si>
  <si>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</si>
  <si>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</si>
  <si>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</si>
  <si>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</si>
  <si>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</si>
  <si>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</si>
  <si>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</si>
  <si>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</si>
  <si>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</si>
  <si>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</si>
  <si>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</si>
  <si>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</si>
  <si>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</si>
  <si>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</si>
  <si>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</si>
  <si>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</si>
  <si>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</si>
  <si>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</si>
  <si>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</si>
  <si>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</si>
  <si>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</si>
  <si>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</si>
  <si>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</si>
  <si>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</si>
  <si>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</si>
  <si>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</si>
  <si>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</si>
  <si>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</si>
  <si>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</si>
  <si>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</si>
  <si>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</si>
  <si>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</si>
  <si>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</si>
  <si>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</si>
  <si>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</si>
  <si>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</si>
  <si>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</si>
  <si>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</si>
  <si>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</si>
  <si>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</si>
  <si>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</si>
  <si>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</si>
  <si>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</si>
  <si>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</si>
  <si>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</si>
  <si>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</si>
  <si>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</si>
  <si>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</si>
  <si>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</si>
  <si>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</si>
  <si>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</si>
  <si>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</si>
  <si>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</si>
  <si>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</si>
  <si>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</si>
  <si>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</si>
  <si>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</si>
  <si>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</si>
  <si>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</si>
  <si>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</si>
  <si>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</si>
  <si>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</si>
  <si>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</si>
  <si>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</si>
  <si>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</si>
  <si>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</si>
  <si>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</si>
  <si>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</si>
  <si>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</si>
  <si>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</si>
  <si>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</si>
  <si>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</si>
  <si>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</si>
  <si>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</si>
  <si>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</si>
  <si>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</si>
  <si>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</si>
  <si>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</si>
  <si>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</si>
  <si>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</si>
  <si>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</si>
  <si>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</si>
  <si>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</si>
  <si>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</si>
  <si>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</si>
  <si>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</si>
  <si>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</si>
  <si>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</si>
  <si>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</si>
  <si>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</si>
  <si>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</si>
  <si>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</si>
  <si>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</si>
  <si>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</si>
  <si>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</si>
  <si>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</si>
  <si>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</si>
  <si>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</si>
  <si>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</si>
  <si>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</si>
  <si>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</si>
  <si>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</si>
  <si>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</si>
  <si>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</si>
  <si>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</si>
  <si>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</si>
  <si>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</si>
  <si>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</si>
  <si>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</si>
  <si>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</si>
  <si>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</si>
  <si>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</si>
  <si>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</si>
  <si>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</si>
  <si>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</si>
  <si>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</si>
  <si>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</si>
  <si>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</si>
  <si>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</si>
  <si>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</si>
  <si>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</si>
  <si>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</si>
  <si>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</si>
  <si>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</si>
  <si>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</si>
  <si>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</si>
  <si>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</si>
  <si>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</si>
  <si>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</si>
  <si>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</si>
  <si>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</si>
  <si>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</si>
  <si>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</si>
  <si>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</si>
  <si>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</si>
  <si>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</si>
  <si>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</si>
  <si>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</si>
  <si>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</si>
  <si>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</si>
  <si>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</si>
  <si>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</si>
  <si>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</si>
  <si>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</si>
  <si>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</si>
  <si>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</si>
  <si>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</si>
  <si>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</si>
  <si>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</si>
  <si>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</si>
  <si>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</si>
  <si>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</si>
  <si>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</si>
  <si>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</si>
  <si>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</si>
  <si>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</si>
  <si>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</si>
  <si>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</si>
  <si>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</si>
  <si>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</si>
  <si>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</si>
  <si>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</si>
  <si>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</si>
  <si>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</si>
  <si>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</si>
  <si>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</si>
  <si>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</si>
  <si>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</si>
  <si>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</si>
  <si>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</si>
  <si>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</si>
  <si>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</si>
  <si>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</si>
  <si>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</si>
  <si>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</si>
  <si>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</si>
  <si>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</si>
  <si>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</si>
  <si>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</si>
  <si>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</si>
  <si>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</si>
  <si>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</si>
  <si>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</si>
  <si>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</si>
  <si>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</si>
  <si>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</si>
  <si>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</si>
  <si>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</si>
  <si>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</si>
  <si>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</si>
  <si>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</si>
  <si>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</si>
  <si>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</si>
  <si>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</si>
  <si>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</si>
  <si>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</si>
  <si>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</si>
  <si>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</si>
  <si>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</si>
  <si>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</si>
  <si>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</si>
  <si>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</si>
  <si>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</si>
  <si>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</si>
  <si>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</si>
  <si>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</si>
  <si>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</si>
  <si>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</si>
  <si>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</si>
  <si>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</si>
  <si>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</si>
  <si>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</si>
  <si>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</si>
  <si>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</si>
  <si>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</si>
  <si>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</si>
  <si>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</si>
  <si>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</si>
  <si>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</si>
  <si>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</si>
  <si>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</si>
  <si>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</si>
  <si>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</si>
  <si>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</si>
  <si>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</si>
  <si>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</si>
  <si>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</si>
  <si>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</si>
  <si>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</si>
  <si>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</si>
  <si>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</si>
  <si>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</si>
  <si>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</si>
  <si>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</si>
  <si>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</si>
  <si>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</si>
  <si>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</si>
  <si>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</si>
  <si>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</si>
  <si>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</si>
  <si>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</si>
  <si>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</si>
  <si>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</si>
  <si>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</si>
  <si>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</si>
  <si>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</si>
  <si>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</si>
  <si>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</si>
  <si>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</si>
  <si>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</si>
  <si>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</si>
  <si>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</si>
  <si>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</si>
  <si>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</si>
  <si>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</si>
  <si>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</si>
  <si>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</si>
  <si>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</si>
  <si>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</si>
  <si>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</si>
  <si>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</si>
  <si>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</si>
  <si>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</si>
  <si>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</si>
  <si>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</si>
  <si>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</si>
  <si>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</si>
  <si>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</si>
  <si>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</si>
  <si>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</si>
  <si>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</si>
  <si>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</si>
  <si>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</si>
  <si>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</si>
  <si>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</si>
  <si>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</si>
  <si>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</si>
  <si>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</si>
  <si>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</si>
  <si>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</si>
  <si>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</si>
  <si>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</si>
  <si>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</si>
  <si>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</si>
  <si>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</si>
  <si>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</si>
  <si>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</si>
  <si>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</si>
  <si>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</si>
  <si>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</si>
  <si>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</si>
  <si>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</si>
  <si>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</si>
  <si>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</si>
  <si>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</si>
  <si>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</si>
  <si>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</si>
  <si>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</si>
  <si>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</si>
  <si>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</si>
  <si>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</si>
  <si>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</si>
  <si>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</si>
  <si>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</si>
  <si>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</si>
  <si>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</si>
  <si>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</si>
  <si>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</si>
  <si>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</si>
  <si>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</si>
  <si>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</si>
  <si>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</si>
  <si>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</si>
  <si>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</si>
  <si>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</si>
  <si>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</si>
  <si>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</si>
  <si>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</si>
  <si>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</si>
  <si>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</si>
  <si>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</si>
  <si>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</si>
  <si>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</si>
  <si>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</si>
  <si>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</si>
  <si>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</si>
  <si>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</si>
  <si>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</si>
  <si>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</si>
  <si>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</si>
  <si>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</si>
  <si>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</si>
  <si>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</si>
  <si>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</si>
  <si>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</si>
  <si>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</si>
  <si>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</si>
  <si>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</si>
  <si>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</si>
  <si>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</si>
  <si>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</si>
  <si>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</si>
  <si>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</si>
  <si>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</si>
  <si>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</si>
  <si>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</si>
  <si>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</si>
  <si>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</si>
  <si>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</si>
  <si>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</si>
  <si>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</si>
  <si>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</si>
  <si>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</si>
  <si>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</si>
  <si>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</si>
  <si>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</si>
  <si>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</si>
  <si>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</si>
  <si>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</si>
  <si>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</si>
  <si>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</si>
  <si>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</si>
  <si>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</si>
  <si>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</si>
  <si>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</si>
  <si>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</si>
  <si>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</si>
  <si>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</si>
  <si>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</si>
  <si>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</si>
  <si>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</si>
  <si>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</si>
  <si>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</si>
  <si>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</si>
  <si>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</si>
  <si>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</si>
  <si>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</si>
  <si>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</si>
  <si>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</si>
  <si>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</si>
  <si>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</si>
  <si>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</si>
  <si>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</si>
  <si>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</si>
  <si>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</si>
  <si>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</si>
  <si>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</si>
  <si>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</si>
  <si>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</si>
  <si>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</si>
  <si>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</si>
  <si>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</si>
  <si>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</si>
  <si>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</si>
  <si>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</si>
  <si>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</si>
  <si>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</si>
  <si>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</si>
  <si>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</si>
  <si>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</si>
  <si>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</si>
  <si>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</si>
  <si>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</si>
  <si>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</si>
  <si>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</si>
  <si>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</si>
  <si>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</si>
  <si>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</si>
  <si>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</si>
  <si>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</si>
  <si>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</si>
  <si>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</si>
  <si>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</si>
  <si>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</si>
  <si>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</si>
  <si>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</si>
  <si>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</si>
  <si>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</si>
  <si>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</si>
  <si>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</si>
  <si>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</si>
  <si>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</si>
  <si>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</si>
  <si>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</si>
  <si>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</si>
  <si>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</si>
  <si>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</si>
  <si>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</si>
  <si>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</si>
  <si>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</si>
  <si>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</si>
  <si>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</si>
  <si>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</si>
  <si>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</si>
  <si>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</si>
  <si>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</si>
  <si>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</si>
  <si>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</si>
  <si>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</si>
  <si>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</si>
  <si>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</si>
  <si>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</si>
  <si>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</si>
  <si>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</si>
  <si>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</si>
  <si>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</si>
  <si>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</si>
  <si>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</si>
  <si>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</si>
  <si>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</si>
  <si>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</si>
  <si>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</si>
  <si>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</si>
  <si>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</si>
  <si>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</si>
  <si>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</si>
  <si>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</si>
  <si>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</si>
  <si>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</si>
  <si>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</si>
  <si>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</si>
  <si>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</si>
  <si>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</si>
  <si>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</si>
  <si>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</si>
  <si>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</si>
  <si>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</si>
  <si>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</si>
  <si>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</si>
  <si>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</si>
  <si>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</si>
  <si>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</si>
  <si>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</si>
  <si>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</si>
  <si>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</si>
  <si>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</si>
  <si>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</si>
  <si>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</si>
  <si>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</si>
  <si>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</si>
  <si>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</si>
  <si>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</si>
  <si>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</si>
  <si>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</si>
  <si>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</si>
  <si>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</si>
  <si>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</si>
  <si>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</si>
  <si>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</si>
  <si>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</si>
  <si>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</si>
  <si>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</si>
  <si>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</si>
  <si>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</si>
  <si>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</si>
  <si>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</si>
  <si>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</si>
  <si>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</si>
  <si>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</si>
  <si>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</si>
  <si>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</si>
  <si>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</si>
  <si>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</si>
  <si>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</si>
  <si>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</si>
  <si>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</si>
  <si>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</si>
  <si>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</si>
  <si>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</si>
  <si>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</si>
  <si>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</si>
  <si>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</si>
  <si>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</si>
  <si>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</si>
  <si>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</si>
  <si>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</si>
  <si>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</si>
  <si>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</si>
  <si>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</si>
  <si>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</si>
  <si>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</si>
  <si>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</si>
  <si>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</si>
  <si>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</si>
  <si>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</si>
  <si>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</si>
  <si>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</si>
  <si>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</si>
  <si>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</si>
  <si>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</si>
  <si>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</si>
  <si>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</si>
  <si>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</si>
  <si>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</si>
  <si>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</si>
  <si>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</si>
  <si>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</si>
  <si>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</si>
  <si>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</si>
  <si>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</si>
  <si>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</si>
  <si>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</si>
  <si>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</si>
  <si>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</si>
  <si>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</si>
  <si>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</si>
  <si>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</si>
  <si>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</si>
  <si>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</si>
  <si>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</si>
  <si>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</si>
  <si>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</si>
  <si>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</si>
  <si>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</si>
  <si>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</si>
  <si>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</si>
  <si>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</si>
  <si>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</si>
  <si>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</si>
  <si>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</si>
  <si>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</si>
  <si>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</si>
  <si>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</si>
  <si>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</si>
  <si>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</si>
  <si>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</si>
  <si>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</si>
  <si>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</si>
  <si>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</si>
  <si>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</si>
  <si>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</si>
  <si>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</si>
  <si>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</si>
  <si>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</si>
  <si>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</si>
  <si>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</si>
  <si>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</si>
  <si>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</si>
  <si>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</si>
  <si>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</si>
  <si>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</si>
  <si>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</si>
  <si>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</si>
  <si>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</si>
  <si>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</si>
  <si>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</si>
  <si>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</si>
  <si>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</si>
  <si>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</si>
  <si>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</si>
  <si>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</si>
  <si>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</si>
  <si>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</si>
  <si>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</si>
  <si>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</si>
  <si>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</si>
  <si>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</si>
  <si>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</si>
  <si>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</si>
  <si>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</si>
  <si>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</si>
  <si>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</si>
  <si>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</si>
  <si>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</si>
  <si>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</si>
  <si>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</si>
  <si>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</si>
  <si>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</si>
  <si>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</si>
  <si>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</si>
  <si>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</si>
  <si>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</si>
  <si>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</si>
  <si>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</si>
  <si>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</si>
  <si>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</si>
  <si>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</si>
  <si>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</si>
  <si>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</si>
  <si>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</si>
  <si>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</si>
  <si>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</si>
  <si>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</si>
  <si>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</si>
  <si>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</si>
  <si>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</si>
  <si>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</si>
  <si>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</si>
  <si>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</si>
  <si>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</si>
  <si>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</si>
  <si>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</si>
  <si>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</si>
  <si>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</si>
  <si>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</si>
  <si>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</si>
  <si>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</si>
  <si>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</si>
  <si>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</si>
  <si>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</si>
  <si>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</si>
  <si>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</si>
  <si>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</si>
  <si>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</si>
  <si>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</si>
  <si>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</si>
  <si>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</si>
  <si>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</si>
  <si>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</si>
  <si>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</si>
  <si>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</si>
  <si>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</si>
  <si>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</si>
  <si>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</si>
  <si>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</si>
  <si>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</si>
  <si>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</si>
  <si>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</si>
  <si>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</si>
  <si>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</si>
  <si>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</si>
  <si>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</si>
  <si>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</si>
  <si>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</si>
  <si>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</si>
  <si>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</si>
  <si>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</si>
  <si>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</si>
  <si>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</si>
  <si>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</si>
  <si>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</si>
  <si>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</si>
  <si>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</si>
  <si>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</si>
  <si>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</si>
  <si>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</si>
  <si>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</si>
  <si>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</si>
  <si>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</si>
  <si>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</si>
  <si>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</si>
  <si>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</si>
  <si>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</si>
  <si>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</si>
  <si>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</si>
  <si>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</si>
  <si>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</si>
  <si>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</si>
  <si>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</si>
  <si>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</si>
  <si>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</si>
  <si>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</si>
  <si>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</si>
  <si>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</si>
  <si>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</si>
  <si>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</si>
  <si>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</si>
  <si>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</si>
  <si>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</si>
  <si>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</si>
  <si>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</si>
  <si>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</si>
  <si>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</si>
  <si>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</si>
  <si>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</si>
  <si>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</si>
  <si>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</si>
  <si>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</si>
  <si>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</si>
  <si>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</si>
  <si>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</si>
  <si>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</si>
  <si>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</si>
  <si>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</si>
  <si>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</si>
  <si>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</si>
  <si>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</si>
  <si>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</si>
  <si>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</si>
  <si>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</si>
  <si>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</si>
  <si>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</si>
  <si>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</si>
  <si>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</si>
  <si>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</si>
  <si>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</si>
  <si>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</si>
  <si>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</si>
  <si>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</si>
  <si>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</si>
  <si>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</si>
  <si>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</si>
  <si>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</si>
  <si>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</si>
  <si>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</si>
  <si>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</si>
  <si>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</si>
  <si>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</si>
  <si>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</si>
  <si>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</si>
  <si>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</si>
  <si>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</si>
  <si>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</si>
  <si>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</si>
  <si>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</si>
  <si>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</si>
  <si>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</si>
  <si>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</si>
  <si>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</si>
  <si>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</si>
  <si>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</si>
  <si>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</si>
  <si>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</si>
  <si>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</si>
  <si>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</si>
  <si>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</si>
  <si>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</si>
  <si>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</si>
  <si>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</si>
  <si>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</si>
  <si>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</si>
  <si>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</si>
  <si>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</si>
  <si>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</si>
  <si>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</si>
  <si>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</si>
  <si>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</si>
  <si>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</si>
  <si>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</si>
  <si>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</si>
  <si>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</si>
  <si>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</si>
  <si>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</si>
  <si>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</si>
  <si>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</si>
  <si>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</si>
  <si>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</si>
  <si>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</si>
  <si>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</si>
  <si>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</si>
  <si>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</si>
  <si>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</si>
  <si>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</si>
  <si>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</si>
  <si>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</si>
  <si>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</si>
  <si>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</si>
  <si>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</si>
  <si>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</si>
  <si>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</si>
  <si>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</si>
  <si>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</si>
  <si>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</si>
  <si>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</si>
  <si>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</si>
  <si>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</si>
  <si>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</si>
  <si>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</si>
  <si>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</si>
  <si>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</si>
  <si>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</si>
  <si>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</si>
  <si>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</si>
  <si>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</si>
  <si>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</si>
  <si>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</si>
  <si>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</si>
  <si>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</si>
  <si>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</si>
  <si>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</si>
  <si>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</si>
  <si>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</si>
  <si>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</si>
  <si>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</si>
  <si>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</si>
  <si>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</si>
  <si>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</si>
  <si>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</si>
  <si>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</si>
  <si>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</si>
  <si>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</si>
  <si>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</si>
  <si>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</si>
  <si>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</si>
  <si>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</si>
  <si>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</si>
  <si>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</si>
  <si>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</si>
  <si>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</si>
  <si>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</si>
  <si>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</si>
  <si>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</si>
  <si>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</si>
  <si>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</si>
  <si>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</si>
  <si>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</si>
  <si>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</si>
  <si>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</si>
  <si>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</si>
  <si>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</si>
  <si>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</si>
  <si>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</si>
  <si>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</si>
  <si>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</si>
  <si>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</si>
  <si>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</si>
  <si>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</si>
  <si>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</si>
  <si>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</si>
  <si>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</si>
  <si>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</si>
  <si>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</si>
  <si>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</si>
  <si>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</si>
  <si>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</si>
  <si>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</si>
  <si>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</si>
  <si>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</si>
  <si>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</si>
  <si>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</si>
  <si>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</si>
  <si>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</si>
  <si>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</si>
  <si>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</si>
  <si>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</si>
  <si>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</si>
  <si>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</si>
  <si>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</si>
  <si>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</si>
  <si>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</si>
  <si>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</si>
  <si>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</si>
  <si>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</si>
  <si>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</si>
  <si>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</si>
  <si>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</si>
  <si>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</si>
  <si>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</si>
  <si>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</si>
  <si>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</si>
  <si>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</si>
  <si>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</si>
  <si>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</si>
  <si>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</si>
  <si>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</si>
  <si>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</si>
  <si>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</si>
  <si>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</si>
  <si>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</si>
  <si>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</si>
  <si>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</si>
  <si>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</si>
  <si>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</si>
  <si>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</si>
  <si>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</si>
  <si>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</si>
  <si>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</si>
  <si>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</si>
  <si>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</si>
  <si>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</si>
  <si>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</si>
  <si>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</si>
  <si>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</si>
  <si>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</si>
  <si>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</si>
  <si>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</si>
  <si>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</si>
  <si>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</si>
  <si>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</si>
  <si>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</si>
  <si>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</si>
  <si>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</si>
  <si>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</si>
  <si>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</si>
  <si>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</si>
  <si>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</si>
  <si>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</si>
  <si>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</si>
  <si>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</si>
  <si>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</si>
  <si>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</si>
  <si>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</si>
  <si>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</si>
  <si>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</si>
  <si>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</si>
  <si>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</si>
  <si>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</si>
  <si>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</si>
  <si>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</si>
  <si>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</si>
  <si>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</si>
  <si>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</si>
  <si>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</si>
  <si>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</si>
  <si>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</si>
  <si>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</si>
  <si>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</si>
  <si>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</si>
  <si>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</si>
  <si>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</si>
  <si>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</si>
  <si>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</si>
  <si>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</si>
  <si>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</si>
  <si>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</si>
  <si>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</si>
  <si>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</si>
  <si>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</si>
  <si>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</si>
  <si>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</si>
  <si>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</si>
  <si>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</si>
  <si>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</si>
  <si>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</si>
  <si>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</si>
  <si>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</si>
  <si>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</si>
  <si>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</si>
  <si>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</si>
  <si>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</si>
  <si>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</si>
  <si>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</si>
  <si>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</si>
  <si>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</si>
  <si>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</si>
  <si>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</si>
  <si>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</si>
  <si>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</si>
  <si>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</si>
  <si>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</si>
  <si>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</si>
  <si>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</si>
  <si>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</si>
  <si>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</si>
  <si>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</si>
  <si>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</si>
  <si>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</si>
  <si>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</si>
  <si>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</si>
  <si>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</si>
  <si>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</si>
  <si>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</si>
  <si>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</si>
  <si>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</si>
  <si>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</si>
  <si>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</si>
  <si>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</si>
  <si>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</si>
  <si>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</si>
  <si>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</si>
  <si>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</si>
  <si>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</si>
  <si>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</si>
  <si>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</si>
  <si>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</si>
  <si>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</si>
  <si>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</si>
  <si>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</si>
  <si>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</si>
  <si>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</si>
  <si>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</si>
  <si>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</si>
  <si>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</si>
  <si>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</si>
  <si>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</si>
  <si>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</si>
  <si>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</si>
  <si>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</si>
  <si>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</si>
  <si>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</si>
  <si>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</si>
  <si>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</si>
  <si>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</si>
  <si>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</si>
  <si>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</si>
  <si>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</si>
  <si>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</si>
  <si>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</si>
  <si>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</si>
  <si>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</si>
  <si>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</si>
  <si>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</si>
  <si>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</si>
  <si>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</si>
  <si>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</si>
  <si>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</si>
  <si>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</si>
  <si>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</si>
  <si>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</si>
  <si>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</si>
  <si>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</si>
  <si>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</si>
  <si>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</si>
  <si>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</si>
  <si>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</si>
  <si>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</si>
  <si>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</si>
  <si>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</si>
  <si>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</si>
  <si>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</si>
  <si>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</si>
  <si>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</si>
  <si>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</si>
  <si>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</si>
  <si>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</si>
  <si>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</si>
  <si>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</si>
  <si>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</si>
  <si>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</si>
  <si>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</si>
  <si>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</si>
  <si>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</si>
  <si>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</si>
  <si>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</si>
  <si>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</si>
  <si>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</si>
  <si>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</si>
  <si>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</si>
  <si>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</si>
  <si>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</si>
  <si>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</si>
  <si>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</si>
  <si>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</si>
  <si>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</si>
  <si>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</si>
  <si>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</si>
  <si>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</si>
  <si>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</si>
  <si>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</si>
  <si>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</si>
  <si>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</si>
  <si>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</si>
  <si>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</si>
  <si>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</si>
  <si>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</si>
  <si>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</si>
  <si>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</si>
  <si>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</si>
  <si>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</si>
  <si>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</si>
  <si>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</si>
  <si>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</si>
  <si>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</si>
  <si>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</si>
  <si>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</si>
  <si>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</si>
  <si>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</si>
  <si>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</si>
  <si>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</si>
  <si>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</si>
  <si>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</si>
  <si>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</si>
  <si>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</si>
  <si>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</si>
  <si>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</si>
  <si>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</si>
  <si>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</si>
  <si>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</si>
  <si>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</si>
  <si>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</si>
  <si>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</si>
  <si>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</si>
  <si>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</si>
  <si>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</si>
  <si>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</si>
  <si>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</si>
  <si>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</si>
  <si>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</si>
  <si>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</si>
  <si>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</si>
  <si>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</si>
  <si>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</si>
  <si>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</si>
  <si>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</si>
  <si>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</si>
  <si>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</si>
  <si>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</si>
  <si>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</si>
  <si>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</si>
  <si>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</si>
  <si>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</si>
  <si>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</si>
  <si>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</si>
  <si>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</si>
  <si>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</si>
  <si>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</si>
  <si>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</si>
  <si>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</si>
  <si>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</si>
  <si>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</si>
  <si>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</si>
  <si>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</si>
  <si>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</si>
  <si>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</si>
  <si>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</si>
  <si>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</si>
  <si>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</si>
  <si>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</si>
  <si>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</si>
  <si>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</si>
  <si>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</si>
  <si>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</si>
  <si>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</si>
  <si>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</si>
  <si>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</si>
  <si>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</si>
  <si>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</si>
  <si>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</si>
  <si>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</si>
  <si>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</si>
  <si>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</si>
  <si>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</si>
  <si>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</si>
  <si>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</si>
  <si>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</si>
  <si>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</si>
  <si>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</si>
  <si>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</si>
  <si>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</si>
  <si>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</si>
  <si>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</si>
  <si>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</si>
  <si>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</si>
  <si>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</si>
  <si>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</si>
  <si>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</si>
  <si>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</si>
  <si>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</si>
  <si>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</si>
  <si>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</si>
  <si>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</si>
  <si>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</si>
  <si>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</si>
  <si>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</si>
  <si>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</si>
  <si>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</si>
  <si>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</si>
  <si>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</si>
  <si>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</si>
  <si>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</si>
  <si>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</si>
  <si>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</si>
  <si>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</si>
  <si>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</si>
  <si>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</si>
  <si>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</si>
  <si>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</si>
  <si>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</si>
  <si>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</si>
  <si>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</si>
  <si>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</si>
  <si>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</si>
  <si>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</si>
  <si>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</si>
  <si>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</si>
  <si>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</si>
  <si>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</si>
  <si>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</si>
  <si>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</si>
  <si>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</si>
  <si>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</si>
  <si>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</si>
  <si>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</si>
  <si>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</si>
  <si>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</si>
  <si>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</si>
  <si>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</si>
  <si>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</si>
  <si>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</si>
  <si>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</si>
  <si>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</si>
  <si>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</si>
  <si>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</si>
  <si>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</si>
  <si>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</si>
  <si>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</si>
  <si>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</si>
  <si>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</si>
  <si>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</si>
  <si>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</si>
  <si>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</si>
  <si>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</si>
  <si>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</si>
  <si>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</si>
  <si>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</si>
  <si>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</si>
  <si>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</si>
  <si>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</si>
  <si>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</si>
  <si>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</si>
  <si>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</si>
  <si>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</si>
  <si>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</si>
  <si>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</si>
  <si>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</si>
  <si>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</si>
  <si>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</si>
  <si>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</si>
  <si>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</si>
  <si>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</si>
  <si>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</si>
  <si>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</si>
  <si>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</si>
  <si>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</si>
  <si>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</si>
  <si>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</si>
  <si>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</si>
  <si>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</si>
  <si>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</si>
  <si>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</si>
  <si>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</si>
  <si>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</si>
  <si>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</si>
  <si>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</si>
  <si>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</si>
  <si>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</si>
  <si>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</si>
  <si>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</si>
  <si>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</si>
  <si>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</si>
  <si>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</si>
  <si>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</si>
  <si>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</si>
  <si>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</si>
  <si>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</si>
  <si>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</si>
  <si>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</si>
  <si>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</si>
  <si>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</si>
  <si>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</si>
  <si>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</si>
  <si>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</si>
  <si>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</si>
  <si>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</si>
  <si>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</si>
  <si>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</si>
  <si>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</si>
  <si>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</si>
  <si>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</si>
  <si>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</si>
  <si>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</si>
  <si>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</si>
  <si>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</si>
  <si>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</si>
  <si>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</si>
  <si>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</si>
  <si>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</si>
  <si>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</si>
  <si>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</si>
  <si>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</si>
  <si>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</si>
  <si>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</si>
  <si>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</si>
  <si>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</si>
  <si>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</si>
  <si>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</si>
  <si>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</si>
  <si>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</si>
  <si>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</si>
  <si>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</si>
  <si>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</si>
  <si>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</si>
  <si>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</si>
  <si>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</si>
  <si>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</si>
  <si>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</si>
  <si>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</si>
  <si>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</si>
  <si>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</si>
  <si>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</si>
  <si>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</si>
  <si>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</si>
  <si>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</si>
  <si>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</si>
  <si>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</si>
  <si>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</si>
  <si>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</si>
  <si>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</si>
  <si>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</si>
  <si>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</si>
  <si>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</si>
  <si>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</si>
  <si>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</si>
  <si>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</si>
  <si>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</si>
  <si>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</si>
  <si>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</si>
  <si>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</si>
  <si>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</si>
  <si>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</si>
  <si>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</si>
  <si>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</si>
  <si>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</si>
  <si>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</si>
  <si>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</si>
  <si>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</si>
  <si>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</si>
  <si>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</si>
  <si>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</si>
  <si>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</si>
  <si>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</si>
  <si>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</si>
  <si>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</si>
  <si>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</si>
  <si>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</si>
  <si>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</si>
  <si>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</si>
  <si>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</si>
  <si>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</si>
  <si>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</si>
  <si>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</si>
  <si>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</si>
  <si>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</si>
  <si>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</si>
  <si>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</si>
  <si>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</si>
  <si>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</si>
  <si>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</si>
  <si>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</si>
  <si>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</si>
  <si>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</si>
  <si>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</si>
  <si>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</si>
  <si>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</si>
  <si>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</si>
  <si>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</si>
  <si>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</si>
  <si>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</si>
  <si>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</si>
  <si>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</si>
  <si>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</si>
  <si>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</si>
  <si>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</si>
  <si>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</si>
  <si>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</si>
  <si>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</si>
  <si>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</si>
  <si>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</si>
  <si>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</si>
  <si>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</si>
  <si>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</si>
  <si>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</si>
  <si>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</si>
  <si>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</si>
  <si>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</si>
  <si>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</si>
  <si>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</si>
  <si>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</si>
  <si>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</si>
  <si>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</si>
  <si>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</si>
  <si>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</si>
  <si>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</si>
  <si>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</si>
  <si>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</si>
  <si>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</si>
  <si>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</si>
  <si>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</si>
  <si>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</si>
  <si>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</si>
  <si>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</si>
  <si>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</si>
  <si>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</si>
  <si>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</si>
  <si>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</si>
  <si>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</si>
  <si>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</si>
  <si>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</si>
  <si>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</si>
  <si>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</si>
  <si>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</si>
  <si>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</si>
  <si>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</si>
  <si>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</si>
  <si>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</si>
  <si>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</si>
  <si>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</si>
  <si>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</si>
  <si>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</si>
  <si>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</si>
  <si>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</si>
  <si>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</si>
  <si>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</si>
  <si>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</si>
  <si>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</si>
  <si>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</si>
  <si>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</si>
  <si>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</si>
  <si>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</si>
  <si>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</si>
  <si>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</si>
  <si>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</si>
  <si>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</si>
  <si>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</si>
  <si>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</si>
  <si>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</si>
  <si>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</si>
  <si>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</si>
  <si>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</si>
  <si>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</si>
  <si>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</si>
  <si>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</si>
  <si>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</si>
  <si>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</si>
  <si>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</si>
  <si>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</si>
  <si>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</si>
  <si>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</si>
  <si>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</si>
  <si>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</si>
  <si>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</si>
  <si>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</si>
  <si>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</si>
  <si>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</si>
  <si>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</si>
  <si>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</si>
  <si>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</si>
  <si>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</si>
  <si>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</si>
  <si>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</si>
  <si>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</si>
  <si>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</si>
  <si>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</si>
  <si>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</si>
  <si>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</si>
  <si>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</si>
  <si>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</si>
  <si>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</si>
  <si>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</si>
  <si>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</si>
  <si>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</si>
  <si>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</si>
  <si>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</si>
  <si>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</si>
  <si>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</si>
  <si>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</si>
  <si>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</si>
  <si>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</si>
  <si>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</si>
  <si>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</si>
  <si>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</si>
  <si>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</si>
  <si>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</si>
  <si>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</si>
  <si>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</si>
  <si>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</si>
  <si>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</si>
  <si>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</si>
  <si>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</si>
  <si>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</si>
  <si>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</si>
  <si>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</si>
  <si>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</si>
  <si>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</si>
  <si>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</si>
  <si>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</si>
  <si>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</si>
  <si>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</si>
  <si>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</si>
  <si>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</si>
  <si>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</si>
  <si>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</si>
  <si>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</si>
  <si>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</si>
  <si>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</si>
  <si>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</si>
  <si>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</si>
  <si>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</si>
  <si>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</si>
  <si>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</si>
  <si>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</si>
  <si>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</si>
  <si>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</si>
  <si>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</si>
  <si>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</si>
  <si>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</si>
  <si>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</si>
  <si>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</si>
  <si>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</si>
  <si>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</si>
  <si>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</si>
  <si>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</si>
  <si>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</si>
  <si>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</si>
  <si>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</si>
  <si>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</si>
  <si>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</si>
  <si>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</si>
  <si>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</si>
  <si>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</si>
  <si>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</si>
  <si>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</si>
  <si>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</si>
  <si>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</si>
  <si>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</si>
  <si>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</si>
  <si>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</si>
  <si>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</si>
  <si>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</si>
  <si>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</si>
  <si>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</si>
  <si>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</si>
  <si>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</si>
  <si>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</si>
  <si>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</si>
  <si>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</si>
  <si>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</si>
  <si>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</si>
  <si>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</si>
  <si>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</si>
  <si>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</si>
  <si>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</si>
  <si>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</si>
  <si>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</si>
  <si>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</si>
  <si>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</si>
  <si>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</si>
  <si>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</si>
  <si>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</si>
  <si>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</si>
  <si>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</si>
  <si>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</si>
  <si>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</si>
  <si>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</si>
  <si>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</si>
  <si>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</si>
  <si>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</si>
  <si>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</si>
  <si>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</si>
  <si>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</si>
  <si>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</si>
  <si>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</si>
  <si>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</si>
  <si>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</si>
  <si>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</si>
  <si>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</si>
  <si>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</si>
  <si>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</si>
  <si>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</si>
  <si>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</si>
  <si>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</si>
  <si>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</si>
  <si>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</si>
  <si>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</si>
  <si>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</si>
  <si>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</si>
  <si>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</si>
  <si>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</si>
  <si>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</si>
  <si>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</si>
  <si>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</si>
  <si>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</si>
  <si>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</si>
  <si>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</si>
  <si>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</si>
  <si>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</si>
  <si>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</si>
  <si>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</si>
  <si>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</si>
  <si>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</si>
  <si>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</si>
  <si>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</si>
  <si>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</si>
  <si>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</si>
  <si>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</si>
  <si>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</si>
  <si>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</si>
  <si>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</si>
  <si>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</si>
  <si>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</si>
  <si>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</si>
  <si>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</si>
  <si>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</si>
  <si>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</si>
  <si>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</si>
  <si>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</si>
  <si>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</si>
  <si>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</si>
  <si>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</si>
  <si>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</si>
  <si>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</si>
  <si>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</si>
  <si>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</si>
  <si>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</si>
  <si>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</si>
  <si>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</si>
  <si>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</si>
  <si>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</si>
  <si>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</si>
  <si>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</si>
  <si>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</si>
  <si>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</si>
  <si>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</si>
  <si>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</si>
  <si>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</si>
  <si>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</si>
  <si>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</si>
  <si>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</si>
  <si>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</si>
  <si>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</si>
  <si>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</si>
  <si>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</si>
  <si>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</si>
  <si>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</si>
  <si>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</si>
  <si>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</si>
  <si>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</si>
  <si>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</si>
  <si>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</si>
  <si>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</si>
  <si>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</si>
  <si>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</si>
  <si>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</si>
  <si>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</si>
  <si>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</si>
  <si>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</si>
  <si>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</si>
  <si>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</si>
  <si>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</si>
  <si>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</si>
  <si>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</si>
  <si>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</si>
  <si>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</si>
  <si>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</si>
  <si>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</si>
  <si>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</si>
  <si>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</si>
  <si>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</si>
  <si>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</si>
  <si>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</si>
  <si>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</si>
  <si>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</si>
  <si>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</si>
  <si>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</si>
  <si>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</si>
  <si>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</si>
  <si>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</si>
  <si>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</si>
  <si>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</si>
  <si>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</si>
  <si>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</si>
  <si>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</si>
  <si>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</si>
  <si>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</si>
  <si>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</si>
  <si>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</si>
  <si>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</si>
  <si>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</si>
  <si>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</si>
  <si>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</si>
  <si>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</si>
  <si>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</si>
  <si>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</si>
  <si>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</si>
  <si>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</si>
  <si>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</si>
  <si>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</si>
  <si>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</si>
  <si>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</si>
  <si>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</si>
  <si>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</si>
  <si>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</si>
  <si>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</si>
  <si>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</si>
  <si>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</si>
  <si>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</si>
  <si>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</si>
  <si>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</si>
  <si>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</si>
  <si>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</si>
  <si>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</si>
  <si>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</si>
  <si>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</si>
  <si>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</si>
  <si>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</si>
  <si>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</si>
  <si>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</si>
  <si>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</si>
  <si>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</si>
  <si>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</si>
  <si>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</si>
  <si>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</si>
  <si>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</si>
  <si>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</si>
  <si>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</si>
  <si>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</si>
  <si>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</si>
  <si>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</si>
  <si>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</si>
  <si>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</si>
  <si>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</si>
  <si>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</si>
  <si>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</si>
  <si>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</si>
  <si>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</si>
  <si>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</si>
  <si>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</si>
  <si>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</si>
  <si>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</si>
  <si>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</si>
  <si>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</si>
  <si>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</si>
  <si>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</si>
  <si>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</si>
  <si>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</si>
  <si>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</si>
  <si>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</si>
  <si>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</si>
  <si>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</si>
  <si>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</si>
  <si>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</si>
  <si>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</si>
  <si>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</si>
  <si>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</si>
  <si>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</si>
  <si>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</si>
  <si>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</si>
  <si>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</si>
  <si>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</si>
  <si>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</si>
  <si>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</si>
  <si>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</si>
  <si>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</si>
  <si>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</si>
  <si>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</si>
  <si>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</si>
  <si>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</si>
  <si>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</si>
  <si>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</si>
  <si>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</si>
  <si>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</si>
  <si>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</si>
  <si>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</si>
  <si>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</si>
  <si>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</si>
  <si>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</si>
  <si>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</si>
  <si>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</si>
  <si>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</si>
  <si>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</si>
  <si>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</si>
  <si>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</si>
  <si>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</si>
  <si>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</si>
  <si>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</si>
  <si>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</si>
  <si>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</si>
  <si>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</si>
  <si>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</si>
  <si>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</si>
  <si>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</si>
  <si>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</si>
  <si>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</si>
  <si>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</si>
  <si>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</si>
  <si>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</si>
  <si>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</si>
  <si>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</si>
  <si>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</si>
  <si>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</si>
  <si>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</si>
  <si>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</si>
  <si>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</si>
  <si>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</si>
  <si>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</si>
  <si>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</si>
  <si>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</si>
  <si>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</si>
  <si>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</si>
  <si>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</si>
  <si>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</si>
  <si>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</si>
  <si>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</si>
  <si>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</si>
  <si>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</si>
  <si>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</si>
  <si>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</si>
  <si>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</si>
  <si>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</si>
  <si>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</si>
  <si>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</si>
  <si>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</si>
  <si>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</si>
  <si>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</si>
  <si>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</si>
  <si>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</si>
  <si>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</si>
  <si>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</si>
  <si>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</si>
  <si>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</si>
  <si>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</si>
  <si>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</si>
  <si>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</si>
  <si>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</si>
  <si>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</si>
  <si>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</si>
  <si>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</si>
  <si>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</si>
  <si>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</si>
  <si>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</si>
  <si>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</si>
  <si>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</si>
  <si>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</si>
  <si>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</si>
  <si>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</si>
  <si>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</si>
  <si>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</si>
  <si>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</si>
  <si>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</si>
  <si>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</si>
  <si>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</si>
  <si>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</si>
  <si>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</si>
  <si>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</si>
  <si>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</si>
  <si>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</si>
  <si>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</si>
  <si>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</si>
  <si>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</si>
  <si>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</si>
  <si>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</si>
  <si>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</si>
  <si>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</si>
  <si>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</si>
  <si>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</si>
  <si>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</si>
  <si>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</si>
  <si>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</si>
  <si>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</si>
  <si>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</si>
  <si>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</si>
  <si>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</si>
  <si>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</si>
  <si>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</si>
  <si>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</si>
  <si>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</si>
  <si>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</si>
  <si>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</si>
  <si>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</si>
  <si>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</si>
  <si>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</si>
  <si>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</si>
  <si>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</si>
  <si>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</si>
  <si>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</si>
  <si>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</si>
  <si>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</si>
  <si>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</si>
  <si>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</si>
  <si>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</si>
  <si>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</si>
  <si>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</si>
  <si>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</si>
  <si>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</si>
  <si>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</si>
  <si>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</si>
  <si>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</si>
  <si>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</si>
  <si>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</si>
  <si>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</si>
  <si>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</si>
  <si>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</si>
  <si>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</si>
  <si>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</si>
  <si>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</si>
  <si>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</si>
  <si>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</si>
  <si>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</si>
  <si>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</si>
  <si>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</si>
  <si>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</si>
  <si>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</si>
  <si>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</si>
  <si>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</si>
  <si>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</si>
  <si>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</si>
  <si>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</si>
  <si>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</si>
  <si>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</si>
  <si>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</si>
  <si>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</si>
  <si>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</si>
  <si>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</si>
  <si>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</si>
  <si>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</si>
  <si>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</si>
  <si>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</si>
  <si>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</si>
  <si>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</si>
  <si>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</si>
  <si>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</si>
  <si>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</si>
  <si>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</si>
  <si>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</si>
  <si>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</si>
  <si>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</si>
  <si>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</si>
  <si>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</si>
  <si>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</si>
  <si>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</si>
  <si>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</si>
  <si>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</si>
  <si>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</si>
  <si>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</si>
  <si>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</si>
  <si>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</si>
  <si>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</si>
  <si>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</si>
  <si>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</si>
  <si>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</si>
  <si>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</si>
  <si>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</si>
  <si>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</si>
  <si>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</si>
  <si>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</si>
  <si>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</si>
  <si>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</si>
  <si>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</si>
  <si>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</si>
  <si>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</si>
  <si>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</si>
  <si>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</si>
  <si>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</si>
  <si>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</si>
  <si>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</si>
  <si>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</si>
  <si>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</si>
  <si>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</si>
  <si>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</si>
  <si>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</si>
  <si>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</si>
  <si>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</si>
  <si>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</si>
  <si>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</si>
  <si>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</si>
  <si>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</si>
  <si>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</si>
  <si>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</si>
  <si>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</si>
  <si>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</si>
  <si>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</si>
  <si>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</si>
  <si>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</si>
  <si>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</si>
  <si>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</si>
  <si>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</si>
  <si>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</si>
  <si>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</si>
  <si>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</si>
  <si>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</si>
  <si>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</si>
  <si>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</si>
  <si>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</si>
  <si>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</si>
  <si>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</si>
  <si>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</si>
  <si>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</si>
  <si>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</si>
  <si>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</si>
  <si>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</si>
  <si>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</si>
  <si>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</si>
  <si>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</si>
  <si>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</si>
  <si>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</si>
  <si>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</si>
  <si>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</si>
  <si>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</si>
  <si>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</si>
  <si>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</si>
  <si>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</si>
  <si>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</si>
  <si>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</si>
  <si>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</si>
  <si>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</si>
  <si>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</si>
  <si>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</si>
  <si>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</si>
  <si>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</si>
  <si>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</si>
  <si>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</si>
  <si>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</si>
  <si>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</si>
  <si>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</si>
  <si>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</si>
  <si>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</si>
  <si>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</si>
  <si>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</si>
  <si>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</si>
  <si>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</si>
  <si>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</si>
  <si>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</si>
  <si>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</si>
  <si>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</si>
  <si>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</si>
  <si>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</si>
  <si>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</si>
  <si>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</si>
  <si>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</si>
  <si>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</si>
  <si>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</si>
  <si>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</si>
  <si>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</si>
  <si>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</si>
  <si>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</si>
  <si>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</si>
  <si>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</si>
  <si>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</si>
  <si>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</si>
  <si>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</si>
  <si>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</si>
  <si>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</si>
  <si>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</si>
  <si>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</si>
  <si>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</si>
  <si>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</si>
  <si>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</si>
  <si>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</si>
  <si>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</si>
  <si>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</si>
  <si>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</si>
  <si>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</si>
  <si>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</si>
  <si>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</si>
  <si>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</si>
  <si>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</si>
  <si>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</si>
  <si>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</si>
  <si>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</si>
  <si>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</si>
  <si>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</si>
  <si>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</si>
  <si>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</si>
  <si>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</si>
  <si>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</si>
  <si>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</si>
  <si>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</si>
  <si>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</si>
  <si>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</si>
  <si>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</si>
  <si>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</si>
  <si>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</si>
  <si>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</si>
  <si>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</si>
  <si>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</si>
  <si>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</si>
  <si>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</si>
  <si>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</si>
  <si>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</si>
  <si>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</si>
  <si>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</si>
  <si>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</si>
  <si>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</si>
  <si>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</si>
  <si>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</si>
  <si>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</si>
  <si>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</si>
  <si>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</si>
  <si>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</si>
  <si>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</si>
  <si>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</si>
  <si>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</si>
  <si>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</si>
  <si>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</si>
  <si>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</si>
  <si>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</si>
  <si>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</si>
  <si>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</si>
  <si>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</si>
  <si>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</si>
  <si>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</si>
  <si>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</si>
  <si>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</si>
  <si>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</si>
  <si>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</si>
  <si>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</si>
  <si>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</si>
  <si>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</si>
  <si>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</si>
  <si>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</si>
  <si>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</si>
  <si>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</si>
  <si>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</si>
  <si>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</si>
  <si>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</si>
  <si>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</si>
  <si>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</si>
  <si>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</si>
  <si>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</si>
  <si>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</si>
  <si>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</si>
  <si>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</si>
  <si>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</si>
  <si>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</si>
  <si>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</si>
  <si>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</si>
  <si>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</si>
  <si>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</si>
  <si>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</si>
  <si>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</si>
  <si>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</si>
  <si>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</si>
  <si>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</si>
  <si>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</si>
  <si>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</si>
  <si>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</si>
  <si>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</si>
  <si>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</si>
  <si>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</si>
  <si>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</si>
  <si>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</si>
  <si>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</si>
  <si>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</si>
  <si>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</si>
  <si>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</si>
  <si>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</si>
  <si>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</si>
  <si>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</si>
  <si>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</si>
  <si>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</si>
  <si>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</si>
  <si>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</si>
  <si>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</si>
  <si>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</si>
  <si>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</si>
  <si>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</si>
  <si>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</si>
  <si>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</si>
  <si>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</si>
  <si>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</si>
  <si>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</si>
  <si>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</si>
  <si>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</si>
  <si>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</si>
  <si>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</si>
  <si>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</si>
  <si>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</si>
  <si>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</si>
  <si>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</si>
  <si>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</si>
  <si>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</si>
  <si>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</si>
  <si>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</si>
  <si>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</si>
  <si>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</si>
  <si>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</si>
  <si>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</si>
  <si>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</si>
  <si>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</si>
  <si>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</si>
  <si>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</si>
  <si>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</si>
  <si>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</si>
  <si>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</si>
  <si>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</si>
  <si>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</si>
  <si>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</si>
  <si>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</si>
  <si>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</si>
  <si>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</si>
  <si>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</si>
  <si>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</si>
  <si>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</si>
  <si>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</si>
  <si>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</si>
  <si>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</si>
  <si>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</si>
  <si>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</si>
  <si>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</si>
  <si>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</si>
  <si>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</si>
  <si>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</si>
  <si>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</si>
  <si>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</si>
  <si>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</si>
  <si>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</si>
  <si>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</si>
  <si>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</si>
  <si>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</si>
  <si>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</si>
  <si>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</si>
  <si>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</si>
  <si>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</si>
  <si>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</si>
  <si>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</si>
  <si>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</si>
  <si>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</si>
  <si>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</si>
  <si>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</si>
  <si>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</si>
  <si>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</si>
  <si>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</si>
  <si>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</si>
  <si>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</si>
  <si>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</si>
  <si>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</si>
  <si>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</si>
  <si>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</si>
  <si>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</si>
  <si>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</si>
  <si>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</si>
  <si>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</si>
  <si>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</si>
  <si>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</si>
  <si>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</si>
  <si>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</si>
  <si>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</si>
  <si>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</si>
  <si>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</si>
  <si>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</si>
  <si>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</si>
  <si>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</si>
  <si>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</si>
  <si>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</si>
  <si>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</si>
  <si>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</si>
  <si>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</si>
  <si>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</si>
  <si>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</si>
  <si>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</si>
  <si>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</si>
  <si>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</si>
  <si>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</si>
  <si>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</si>
  <si>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</si>
  <si>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</si>
  <si>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</si>
  <si>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</si>
  <si>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</si>
  <si>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</si>
  <si>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</si>
  <si>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</si>
  <si>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</si>
  <si>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</si>
  <si>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</si>
  <si>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</si>
  <si>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</si>
  <si>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</si>
  <si>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</si>
  <si>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</si>
  <si>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</si>
  <si>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</si>
  <si>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</si>
  <si>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</si>
  <si>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</si>
  <si>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</si>
  <si>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</si>
  <si>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</si>
  <si>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</si>
  <si>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</si>
  <si>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</si>
  <si>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</si>
  <si>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</si>
  <si>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</si>
  <si>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</si>
  <si>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</si>
  <si>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</si>
  <si>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</si>
  <si>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</si>
  <si>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</si>
  <si>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</si>
  <si>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</si>
  <si>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</si>
  <si>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</si>
  <si>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</si>
  <si>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</si>
  <si>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</si>
  <si>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</si>
  <si>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</si>
  <si>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</si>
  <si>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</si>
  <si>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</si>
  <si>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</si>
  <si>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</si>
  <si>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</si>
  <si>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</si>
  <si>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</si>
  <si>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</si>
  <si>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</si>
  <si>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</si>
  <si>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</si>
  <si>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</si>
  <si>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</si>
  <si>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</si>
  <si>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</si>
  <si>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</si>
  <si>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</si>
  <si>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</si>
  <si>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</si>
  <si>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</si>
  <si>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</si>
  <si>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</si>
  <si>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</si>
  <si>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</si>
  <si>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</si>
  <si>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</si>
  <si>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</si>
  <si>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</si>
  <si>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</si>
  <si>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</si>
  <si>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</si>
  <si>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</si>
  <si>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</si>
  <si>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</si>
  <si>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</si>
  <si>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</si>
  <si>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</si>
  <si>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</si>
  <si>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</si>
  <si>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</si>
  <si>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</si>
  <si>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</si>
  <si>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</si>
  <si>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</si>
  <si>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</si>
  <si>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</si>
  <si>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</si>
  <si>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</si>
  <si>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</si>
  <si>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</si>
  <si>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</si>
  <si>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</si>
  <si>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</si>
  <si>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</si>
  <si>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</si>
  <si>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</si>
  <si>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</si>
  <si>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</si>
  <si>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</si>
  <si>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</si>
  <si>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</si>
  <si>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</si>
  <si>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</si>
  <si>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</si>
  <si>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</si>
  <si>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</si>
  <si>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</si>
  <si>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</si>
  <si>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</si>
  <si>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</si>
  <si>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</si>
  <si>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</si>
  <si>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</si>
  <si>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</si>
  <si>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</si>
  <si>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</si>
  <si>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</si>
  <si>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</si>
  <si>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</si>
  <si>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</si>
  <si>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</si>
  <si>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</si>
  <si>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</si>
  <si>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</si>
  <si>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</si>
  <si>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</si>
  <si>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</si>
  <si>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</si>
  <si>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</si>
  <si>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</si>
  <si>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</si>
  <si>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</si>
  <si>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</si>
  <si>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</si>
  <si>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</si>
  <si>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</si>
  <si>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</si>
  <si>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</si>
  <si>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</si>
  <si>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</si>
  <si>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</si>
  <si>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</si>
  <si>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</si>
  <si>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</si>
  <si>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</si>
  <si>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</si>
  <si>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</si>
  <si>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</si>
  <si>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</si>
  <si>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</si>
  <si>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</si>
  <si>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</si>
  <si>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</si>
  <si>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</si>
  <si>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</si>
  <si>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</si>
  <si>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</si>
  <si>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</si>
  <si>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</si>
  <si>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</si>
  <si>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</si>
  <si>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</si>
  <si>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</si>
  <si>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</si>
  <si>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</si>
  <si>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</si>
  <si>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</si>
  <si>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</si>
  <si>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</si>
  <si>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</si>
  <si>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</si>
  <si>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</si>
  <si>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</si>
  <si>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</si>
  <si>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</si>
  <si>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</si>
  <si>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</si>
  <si>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</si>
  <si>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</si>
  <si>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</si>
  <si>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</si>
  <si>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</si>
  <si>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</si>
  <si>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</si>
  <si>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</si>
  <si>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</si>
  <si>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</si>
  <si>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</si>
  <si>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</si>
  <si>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</si>
  <si>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</si>
  <si>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</si>
  <si>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</si>
  <si>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</si>
  <si>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</si>
  <si>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</si>
  <si>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</si>
  <si>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</si>
  <si>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</si>
  <si>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</si>
  <si>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</si>
  <si>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</si>
  <si>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</si>
  <si>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</si>
  <si>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</si>
  <si>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</si>
  <si>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</si>
  <si>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</si>
  <si>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</si>
  <si>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</si>
  <si>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</si>
  <si>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</si>
  <si>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</si>
  <si>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</si>
  <si>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</si>
  <si>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</si>
  <si>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</si>
  <si>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</si>
  <si>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</si>
  <si>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</si>
  <si>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</si>
  <si>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</si>
  <si>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</si>
  <si>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</si>
  <si>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</si>
  <si>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</si>
  <si>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</si>
  <si>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</si>
  <si>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</si>
  <si>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</si>
  <si>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</si>
  <si>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</si>
  <si>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</si>
  <si>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</si>
  <si>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</si>
  <si>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</si>
  <si>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</si>
  <si>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</si>
  <si>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</si>
  <si>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</si>
  <si>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</si>
  <si>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</si>
  <si>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</si>
  <si>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</si>
  <si>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</si>
  <si>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</si>
  <si>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</si>
  <si>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</si>
  <si>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</si>
  <si>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</si>
  <si>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</si>
  <si>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</si>
  <si>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</si>
  <si>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</si>
  <si>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</si>
  <si>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</si>
  <si>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</si>
  <si>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</si>
  <si>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</si>
  <si>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</si>
  <si>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</si>
  <si>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</si>
  <si>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</si>
  <si>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</si>
  <si>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</si>
  <si>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</si>
  <si>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</si>
  <si>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</si>
  <si>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</si>
  <si>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</si>
  <si>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</si>
  <si>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</si>
  <si>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</si>
  <si>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</si>
  <si>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</si>
  <si>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</si>
  <si>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</si>
  <si>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</si>
  <si>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</si>
  <si>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</si>
  <si>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</si>
  <si>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</si>
  <si>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</si>
  <si>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</si>
  <si>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</si>
  <si>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</si>
  <si>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</si>
  <si>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</si>
  <si>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</si>
  <si>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</si>
  <si>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</si>
  <si>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</si>
  <si>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</si>
  <si>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</si>
  <si>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</si>
  <si>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</si>
  <si>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</si>
  <si>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</si>
  <si>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</si>
  <si>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</si>
  <si>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</si>
  <si>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</si>
  <si>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</si>
  <si>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</si>
  <si>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</si>
  <si>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</si>
  <si>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</si>
  <si>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</si>
  <si>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</si>
  <si>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</si>
  <si>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</si>
  <si>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</si>
  <si>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</si>
  <si>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</si>
  <si>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</si>
  <si>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</si>
  <si>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</si>
  <si>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</si>
  <si>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</si>
  <si>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</si>
  <si>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</si>
  <si>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</si>
  <si>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</si>
  <si>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</si>
  <si>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</si>
  <si>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</si>
  <si>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</si>
  <si>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</si>
  <si>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</si>
  <si>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</si>
  <si>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</si>
  <si>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</si>
  <si>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</si>
  <si>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</si>
  <si>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</si>
  <si>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</si>
  <si>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</si>
  <si>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</si>
  <si>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</si>
  <si>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</si>
  <si>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</si>
  <si>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</si>
  <si>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</si>
  <si>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</si>
  <si>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</si>
  <si>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</si>
  <si>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</si>
  <si>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</si>
  <si>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</si>
  <si>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</si>
  <si>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</si>
  <si>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</si>
  <si>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</si>
  <si>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</si>
  <si>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</si>
  <si>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</si>
  <si>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</si>
  <si>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</si>
  <si>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</si>
  <si>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</si>
  <si>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</si>
  <si>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</si>
  <si>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</si>
  <si>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</si>
  <si>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</si>
  <si>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</si>
  <si>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</si>
  <si>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</si>
  <si>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</si>
  <si>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</si>
  <si>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</si>
  <si>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</si>
  <si>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</si>
  <si>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</si>
  <si>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</si>
  <si>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</si>
  <si>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</si>
  <si>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</si>
  <si>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</si>
  <si>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</si>
  <si>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</si>
  <si>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</si>
  <si>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</si>
  <si>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</si>
  <si>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</si>
  <si>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</si>
  <si>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</si>
  <si>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</si>
  <si>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</si>
  <si>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</si>
  <si>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</si>
  <si>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</si>
  <si>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</si>
  <si>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</si>
  <si>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</si>
  <si>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</si>
  <si>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</si>
  <si>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</si>
  <si>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</si>
  <si>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</si>
  <si>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</si>
  <si>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</si>
  <si>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</si>
  <si>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</si>
  <si>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</si>
  <si>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</si>
  <si>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</si>
  <si>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</si>
  <si>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</si>
  <si>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</si>
  <si>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</si>
  <si>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</si>
  <si>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</si>
  <si>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</si>
  <si>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</si>
  <si>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</si>
  <si>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</si>
  <si>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</si>
  <si>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</si>
  <si>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</si>
  <si>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</si>
  <si>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</si>
  <si>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</si>
  <si>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</si>
  <si>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</si>
  <si>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</si>
  <si>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</si>
  <si>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</si>
  <si>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</si>
  <si>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</si>
  <si>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</si>
  <si>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</si>
  <si>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</si>
  <si>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</si>
  <si>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</si>
  <si>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</si>
  <si>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</si>
  <si>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</si>
  <si>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</si>
  <si>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</si>
  <si>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</si>
  <si>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</si>
  <si>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</si>
  <si>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</si>
  <si>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</si>
  <si>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</si>
  <si>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</si>
  <si>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</si>
  <si>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</si>
  <si>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</si>
  <si>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</si>
  <si>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</si>
  <si>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</si>
  <si>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</si>
  <si>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</si>
  <si>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</si>
  <si>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</si>
  <si>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</si>
  <si>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</si>
  <si>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</si>
  <si>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</si>
  <si>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</si>
  <si>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</si>
  <si>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</si>
  <si>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</si>
  <si>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</si>
  <si>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</si>
  <si>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</si>
  <si>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</si>
  <si>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</si>
  <si>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</si>
  <si>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</si>
  <si>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</si>
  <si>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</si>
  <si>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</si>
  <si>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</si>
  <si>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</si>
  <si>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</si>
  <si>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</si>
  <si>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</si>
  <si>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</si>
  <si>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</si>
  <si>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</si>
  <si>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</si>
  <si>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</si>
  <si>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</si>
  <si>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</si>
  <si>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</si>
  <si>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</si>
  <si>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</si>
  <si>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</si>
  <si>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</si>
  <si>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</si>
  <si>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</si>
  <si>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</si>
  <si>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</si>
  <si>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</si>
  <si>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</si>
  <si>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</si>
  <si>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</si>
  <si>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</si>
  <si>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</si>
  <si>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</si>
  <si>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</si>
  <si>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</si>
  <si>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</si>
  <si>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</si>
  <si>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</si>
  <si>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</si>
  <si>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</si>
  <si>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</si>
  <si>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</si>
  <si>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</si>
  <si>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</si>
  <si>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</si>
  <si>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</si>
  <si>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</si>
  <si>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</si>
  <si>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</si>
  <si>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</si>
  <si>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</si>
  <si>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</si>
  <si>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</si>
  <si>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</si>
  <si>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</si>
  <si>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</si>
  <si>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</si>
  <si>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</si>
  <si>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</si>
  <si>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</si>
  <si>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</si>
  <si>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</si>
  <si>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</si>
  <si>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</si>
  <si>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</si>
  <si>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</si>
  <si>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</si>
  <si>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</si>
  <si>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</si>
  <si>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</si>
  <si>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</si>
  <si>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</si>
  <si>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</si>
  <si>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</si>
  <si>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</si>
  <si>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</si>
  <si>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</si>
  <si>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</si>
  <si>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</si>
  <si>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</si>
  <si>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</si>
  <si>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</si>
  <si>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</si>
  <si>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</si>
  <si>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</si>
  <si>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</si>
  <si>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</si>
  <si>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</si>
  <si>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</si>
  <si>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</si>
  <si>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</si>
  <si>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</si>
  <si>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</si>
  <si>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</si>
  <si>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</si>
  <si>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</si>
  <si>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</si>
  <si>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</si>
  <si>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</si>
  <si>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</si>
  <si>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</si>
  <si>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</si>
  <si>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</si>
  <si>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</si>
  <si>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</si>
  <si>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</si>
  <si>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</si>
  <si>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</si>
  <si>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</si>
  <si>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</si>
  <si>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</si>
  <si>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</si>
  <si>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</si>
  <si>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</si>
  <si>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</si>
  <si>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</si>
  <si>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</si>
  <si>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</si>
  <si>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</si>
  <si>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</si>
  <si>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</si>
  <si>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</si>
  <si>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</si>
  <si>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</si>
  <si>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</si>
  <si>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</si>
  <si>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</si>
  <si>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</si>
  <si>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</si>
  <si>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</si>
  <si>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</si>
  <si>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</si>
  <si>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</si>
  <si>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</si>
  <si>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</si>
  <si>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</si>
  <si>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</si>
  <si>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</si>
  <si>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</si>
  <si>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</si>
  <si>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</si>
  <si>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</si>
  <si>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</si>
  <si>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</si>
  <si>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</si>
  <si>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</si>
  <si>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</si>
  <si>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</si>
  <si>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</si>
  <si>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</si>
  <si>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</si>
  <si>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</si>
  <si>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</si>
  <si>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</si>
  <si>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</si>
  <si>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</si>
  <si>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</si>
  <si>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</si>
  <si>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</si>
  <si>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</si>
  <si>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</si>
  <si>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</si>
  <si>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</si>
  <si>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</si>
  <si>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</si>
  <si>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</si>
  <si>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</si>
  <si>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</si>
  <si>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</si>
  <si>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</si>
  <si>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</si>
  <si>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</si>
  <si>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</si>
  <si>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</si>
  <si>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</si>
  <si>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</si>
  <si>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</si>
  <si>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</si>
  <si>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</si>
  <si>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</si>
  <si>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</si>
  <si>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</si>
  <si>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</si>
  <si>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</si>
  <si>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</si>
  <si>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</si>
  <si>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</si>
  <si>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</si>
  <si>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</si>
  <si>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</si>
  <si>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</si>
  <si>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</si>
  <si>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</si>
  <si>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</si>
  <si>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</si>
  <si>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</si>
  <si>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</si>
  <si>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</si>
  <si>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</si>
  <si>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</si>
  <si>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</si>
  <si>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</si>
  <si>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</si>
  <si>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</si>
  <si>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</si>
  <si>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</si>
  <si>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</si>
  <si>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</si>
  <si>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</si>
  <si>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</si>
  <si>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</si>
  <si>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</si>
  <si>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</si>
  <si>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</si>
  <si>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</si>
  <si>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</si>
  <si>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</si>
  <si>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</si>
  <si>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</si>
  <si>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</si>
  <si>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</si>
  <si>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</si>
  <si>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</si>
  <si>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</si>
  <si>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</si>
  <si>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</si>
  <si>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</si>
  <si>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</si>
  <si>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</si>
  <si>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</si>
  <si>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</si>
  <si>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</si>
  <si>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</si>
  <si>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</si>
  <si>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</si>
  <si>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</si>
  <si>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</si>
  <si>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</si>
  <si>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</si>
  <si>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</si>
  <si>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</si>
  <si>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</si>
  <si>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</si>
  <si>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</si>
  <si>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</si>
  <si>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</si>
  <si>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</si>
  <si>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</si>
  <si>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</si>
  <si>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</si>
  <si>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</si>
  <si>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</si>
  <si>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</si>
  <si>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</si>
  <si>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</si>
  <si>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</si>
  <si>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</si>
  <si>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</si>
  <si>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</si>
  <si>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</si>
  <si>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</si>
  <si>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</si>
  <si>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</si>
  <si>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</si>
  <si>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</si>
  <si>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</si>
  <si>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</si>
  <si>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</si>
  <si>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</si>
  <si>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</si>
  <si>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</si>
  <si>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</si>
  <si>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</si>
  <si>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</si>
  <si>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</si>
  <si>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</si>
  <si>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</si>
  <si>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</si>
  <si>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</si>
  <si>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</si>
  <si>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</si>
  <si>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</si>
  <si>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</si>
  <si>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</si>
  <si>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</si>
  <si>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</si>
  <si>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</si>
  <si>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</si>
  <si>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</si>
  <si>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</si>
  <si>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</si>
  <si>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</si>
  <si>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</si>
  <si>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</si>
  <si>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</si>
  <si>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</si>
  <si>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</si>
  <si>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</si>
  <si>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</si>
  <si>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</si>
  <si>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</si>
  <si>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</si>
  <si>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</si>
  <si>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</si>
  <si>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</si>
  <si>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</si>
  <si>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</si>
  <si>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</si>
  <si>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</si>
  <si>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</si>
  <si>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</si>
  <si>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</si>
  <si>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</si>
  <si>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</si>
  <si>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</si>
  <si>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</si>
  <si>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</si>
  <si>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</si>
  <si>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</si>
  <si>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</si>
  <si>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</si>
  <si>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</si>
  <si>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</si>
  <si>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</si>
  <si>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</si>
  <si>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</si>
  <si>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</si>
  <si>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</si>
  <si>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</si>
  <si>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</si>
  <si>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</si>
  <si>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</si>
  <si>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</si>
  <si>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</si>
  <si>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</si>
  <si>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</si>
  <si>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</si>
  <si>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</si>
  <si>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</si>
  <si>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</si>
  <si>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</si>
  <si>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</si>
  <si>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</si>
  <si>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</si>
  <si>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</si>
  <si>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</si>
  <si>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</si>
  <si>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</si>
  <si>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</si>
  <si>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</si>
  <si>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</si>
  <si>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</si>
  <si>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</si>
  <si>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</si>
  <si>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</si>
  <si>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</si>
  <si>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</si>
  <si>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</si>
  <si>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</si>
  <si>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</si>
  <si>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</si>
  <si>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</si>
  <si>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</si>
  <si>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</si>
  <si>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</si>
  <si>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</si>
  <si>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</si>
  <si>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</si>
  <si>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</si>
  <si>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</si>
  <si>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</si>
  <si>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</si>
  <si>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</si>
  <si>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</si>
  <si>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</si>
  <si>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</si>
  <si>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</si>
  <si>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</si>
  <si>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</si>
  <si>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</si>
  <si>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</si>
  <si>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</si>
  <si>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</si>
  <si>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</si>
  <si>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</si>
  <si>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</si>
  <si>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</si>
  <si>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</si>
  <si>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</si>
  <si>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</si>
  <si>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</si>
  <si>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</si>
  <si>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</si>
  <si>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</si>
  <si>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</si>
  <si>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</si>
  <si>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</si>
  <si>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</si>
  <si>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</si>
  <si>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</si>
  <si>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</si>
  <si>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</si>
  <si>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</si>
  <si>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</si>
  <si>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</si>
  <si>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</si>
  <si>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</si>
  <si>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</si>
  <si>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</si>
  <si>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</si>
  <si>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</si>
  <si>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</si>
  <si>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</si>
  <si>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</si>
  <si>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</si>
  <si>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</si>
  <si>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</si>
  <si>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</si>
  <si>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</si>
  <si>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</si>
  <si>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</si>
  <si>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</si>
  <si>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</si>
  <si>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</si>
  <si>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</si>
  <si>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</si>
  <si>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</si>
  <si>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</si>
  <si>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</si>
  <si>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</si>
  <si>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</si>
  <si>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</si>
  <si>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</si>
  <si>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</si>
  <si>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</si>
  <si>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</si>
  <si>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</si>
  <si>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</si>
  <si>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</si>
  <si>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</si>
  <si>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</si>
  <si>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</si>
  <si>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</si>
  <si>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</si>
  <si>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</si>
  <si>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</si>
  <si>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</si>
  <si>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</si>
  <si>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</si>
  <si>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</si>
  <si>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</si>
  <si>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</si>
  <si>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</si>
  <si>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</si>
  <si>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</si>
  <si>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</si>
  <si>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</si>
  <si>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</si>
  <si>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</si>
  <si>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</si>
  <si>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</si>
  <si>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</si>
  <si>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</si>
  <si>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</si>
  <si>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</si>
  <si>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</si>
  <si>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</si>
  <si>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</si>
  <si>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</si>
  <si>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</si>
  <si>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</si>
  <si>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</si>
  <si>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</si>
  <si>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</si>
  <si>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</si>
  <si>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</si>
  <si>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</si>
  <si>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</si>
  <si>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</si>
  <si>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</si>
  <si>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</si>
  <si>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</si>
  <si>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</si>
  <si>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</si>
  <si>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</si>
  <si>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</si>
  <si>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</si>
  <si>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</si>
  <si>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</si>
  <si>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</si>
  <si>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</si>
  <si>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</si>
  <si>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</si>
  <si>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</si>
  <si>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</si>
  <si>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</si>
  <si>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</si>
  <si>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</si>
  <si>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</si>
  <si>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</si>
  <si>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</si>
  <si>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</si>
  <si>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</si>
  <si>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</si>
  <si>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</si>
  <si>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</si>
  <si>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</si>
  <si>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</si>
  <si>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</si>
  <si>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</si>
  <si>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</si>
  <si>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</si>
  <si>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</si>
  <si>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</si>
  <si>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</si>
  <si>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</si>
  <si>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</si>
  <si>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</si>
  <si>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</si>
  <si>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</si>
  <si>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</si>
  <si>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</si>
  <si>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</si>
  <si>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</si>
  <si>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</si>
  <si>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</si>
  <si>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</si>
  <si>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</si>
  <si>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</si>
  <si>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</si>
  <si>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</si>
  <si>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</si>
  <si>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</si>
  <si>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</si>
  <si>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</si>
  <si>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</si>
  <si>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</si>
  <si>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</si>
  <si>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</si>
  <si>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</si>
  <si>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</si>
  <si>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</si>
  <si>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</si>
  <si>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</si>
  <si>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</si>
  <si>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</si>
  <si>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</si>
  <si>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</si>
  <si>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</si>
  <si>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</si>
  <si>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</si>
  <si>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</si>
  <si>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</si>
  <si>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</si>
  <si>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</si>
  <si>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</si>
  <si>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</si>
  <si>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</si>
  <si>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</si>
  <si>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</si>
  <si>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</si>
  <si>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</si>
  <si>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</si>
  <si>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</si>
  <si>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</si>
  <si>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</si>
  <si>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</si>
  <si>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</si>
  <si>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</si>
  <si>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</si>
  <si>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</si>
  <si>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</si>
  <si>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</si>
  <si>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</si>
  <si>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</si>
  <si>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</si>
  <si>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</si>
  <si>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</si>
  <si>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</si>
  <si>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</si>
  <si>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</si>
  <si>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</si>
  <si>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</si>
  <si>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</si>
  <si>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</si>
  <si>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</si>
  <si>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</si>
  <si>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</si>
  <si>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</si>
  <si>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</si>
  <si>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</si>
  <si>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</si>
  <si>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</si>
  <si>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</si>
  <si>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</si>
  <si>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</si>
  <si>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</si>
  <si>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</si>
  <si>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</si>
  <si>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</si>
  <si>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</si>
  <si>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</si>
  <si>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</si>
  <si>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</si>
  <si>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</si>
  <si>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</si>
  <si>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</si>
  <si>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</si>
  <si>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</si>
  <si>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</si>
  <si>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</si>
  <si>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</si>
  <si>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</si>
  <si>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</si>
  <si>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</si>
  <si>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</si>
  <si>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</si>
  <si>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</si>
  <si>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</si>
  <si>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</si>
  <si>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</si>
  <si>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</si>
  <si>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</si>
  <si>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</si>
  <si>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</si>
  <si>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</si>
  <si>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</si>
  <si>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</si>
  <si>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</si>
  <si>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</si>
  <si>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</si>
  <si>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</si>
  <si>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</si>
  <si>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</si>
  <si>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</si>
  <si>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</si>
  <si>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</si>
  <si>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</si>
  <si>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</si>
  <si>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</si>
  <si>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</si>
  <si>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</si>
  <si>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</si>
  <si>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</si>
  <si>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</si>
  <si>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</si>
  <si>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</si>
  <si>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</si>
  <si>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</si>
  <si>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</si>
  <si>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</si>
  <si>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</si>
  <si>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</si>
  <si>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</si>
  <si>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</si>
  <si>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</si>
  <si>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</si>
  <si>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</si>
  <si>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</si>
  <si>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</si>
  <si>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</si>
  <si>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</si>
  <si>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</si>
  <si>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</si>
  <si>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</si>
  <si>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</si>
  <si>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</si>
  <si>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</si>
  <si>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</si>
  <si>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</si>
  <si>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</si>
  <si>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</si>
  <si>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</si>
  <si>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</si>
  <si>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</si>
  <si>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</si>
  <si>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</si>
  <si>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</si>
  <si>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</si>
  <si>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</si>
  <si>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</si>
  <si>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</si>
  <si>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</si>
  <si>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</si>
  <si>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</si>
  <si>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</si>
  <si>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</si>
  <si>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</si>
  <si>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</si>
  <si>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</si>
  <si>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</si>
  <si>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</si>
  <si>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</si>
  <si>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</si>
  <si>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</si>
  <si>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</si>
  <si>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</si>
  <si>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</si>
  <si>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</si>
  <si>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</si>
  <si>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</si>
  <si>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</si>
  <si>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</si>
  <si>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</si>
  <si>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</si>
  <si>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</si>
  <si>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</si>
  <si>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</si>
  <si>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</si>
  <si>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</si>
  <si>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</si>
  <si>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</si>
  <si>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</si>
  <si>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</si>
  <si>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</si>
  <si>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</si>
  <si>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</si>
  <si>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</si>
  <si>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</si>
  <si>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</si>
  <si>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</si>
  <si>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</si>
  <si>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</si>
  <si>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</si>
  <si>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</si>
  <si>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</si>
  <si>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</si>
  <si>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</si>
  <si>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</si>
  <si>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</si>
  <si>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</si>
  <si>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</si>
  <si>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</si>
  <si>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</si>
  <si>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</si>
  <si>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</si>
  <si>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</si>
  <si>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</si>
  <si>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</si>
  <si>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</si>
  <si>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</si>
  <si>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</si>
  <si>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</si>
  <si>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</si>
  <si>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</si>
  <si>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</si>
  <si>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</si>
  <si>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</si>
  <si>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</si>
  <si>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</si>
  <si>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</si>
  <si>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</si>
  <si>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</si>
  <si>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</si>
  <si>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</si>
  <si>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</si>
  <si>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</si>
  <si>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</si>
  <si>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</si>
  <si>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</si>
  <si>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</si>
  <si>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</si>
  <si>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</si>
  <si>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</si>
  <si>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</si>
  <si>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</si>
  <si>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</si>
  <si>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</si>
  <si>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</si>
  <si>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</si>
  <si>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</si>
  <si>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</si>
  <si>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</si>
  <si>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</si>
  <si>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</si>
  <si>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</si>
  <si>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</si>
  <si>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</si>
  <si>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</si>
  <si>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</si>
  <si>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</si>
  <si>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</si>
  <si>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</si>
  <si>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</si>
  <si>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</si>
  <si>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</si>
  <si>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</si>
  <si>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</si>
  <si>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</si>
  <si>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</si>
  <si>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</si>
  <si>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</si>
  <si>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</si>
  <si>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</si>
  <si>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</si>
  <si>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</si>
  <si>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</si>
  <si>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</si>
  <si>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</si>
  <si>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</si>
  <si>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</si>
  <si>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</si>
  <si>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</si>
  <si>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</si>
  <si>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</si>
  <si>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</si>
  <si>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</si>
  <si>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</si>
  <si>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</si>
  <si>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</si>
  <si>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</si>
  <si>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</si>
  <si>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</si>
  <si>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</si>
  <si>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</si>
  <si>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</si>
  <si>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</si>
  <si>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</si>
  <si>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</si>
  <si>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</si>
  <si>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</si>
  <si>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</si>
  <si>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</si>
  <si>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</si>
  <si>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</si>
  <si>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</si>
  <si>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</si>
  <si>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</si>
  <si>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</si>
  <si>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</si>
  <si>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</si>
  <si>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</si>
  <si>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</si>
  <si>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</si>
  <si>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</si>
  <si>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</si>
  <si>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</si>
  <si>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</si>
  <si>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</si>
  <si>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</si>
  <si>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</si>
  <si>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</si>
  <si>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</si>
  <si>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</si>
  <si>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</si>
  <si>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</si>
  <si>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</si>
  <si>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</si>
  <si>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</si>
  <si>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</si>
  <si>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</si>
  <si>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</si>
  <si>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</si>
  <si>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</si>
  <si>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</si>
  <si>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</si>
  <si>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</si>
  <si>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</si>
  <si>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</si>
  <si>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</si>
  <si>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</si>
  <si>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</si>
  <si>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</si>
  <si>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</si>
  <si>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</si>
  <si>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</si>
  <si>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</si>
  <si>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</si>
  <si>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</si>
  <si>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</si>
  <si>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</si>
  <si>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</si>
  <si>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</si>
  <si>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</si>
  <si>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</si>
  <si>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</si>
  <si>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</si>
  <si>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</si>
  <si>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</si>
  <si>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</si>
  <si>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</si>
  <si>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</si>
  <si>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</si>
  <si>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</si>
  <si>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</si>
  <si>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</si>
  <si>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</si>
  <si>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</si>
  <si>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</si>
  <si>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</si>
  <si>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</si>
  <si>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</si>
  <si>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</si>
  <si>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</si>
  <si>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</si>
  <si>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</si>
  <si>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</si>
  <si>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</si>
  <si>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</si>
  <si>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</si>
  <si>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</si>
  <si>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</si>
  <si>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</si>
  <si>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</si>
  <si>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</si>
  <si>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</si>
  <si>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</si>
  <si>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</si>
  <si>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</si>
  <si>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</si>
  <si>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</si>
  <si>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</si>
  <si>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</si>
  <si>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</si>
  <si>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</si>
  <si>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</si>
  <si>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</si>
  <si>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</si>
  <si>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</si>
  <si>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</si>
  <si>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</si>
  <si>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</si>
  <si>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</si>
  <si>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</si>
  <si>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</si>
  <si>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</si>
  <si>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</si>
  <si>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</si>
  <si>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</si>
  <si>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</si>
  <si>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</si>
  <si>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</si>
  <si>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</si>
  <si>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</si>
  <si>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</si>
  <si>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</si>
  <si>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</si>
  <si>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</si>
  <si>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</si>
  <si>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</si>
  <si>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</si>
  <si>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</si>
  <si>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</si>
  <si>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</si>
  <si>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</si>
  <si>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</si>
  <si>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</si>
  <si>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</si>
  <si>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</si>
  <si>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</si>
  <si>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</si>
  <si>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</si>
  <si>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</si>
  <si>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</si>
  <si>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</si>
  <si>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</si>
  <si>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</si>
  <si>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</si>
  <si>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</si>
  <si>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</si>
  <si>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</si>
  <si>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</si>
  <si>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</si>
  <si>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</si>
  <si>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</si>
  <si>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</si>
  <si>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</si>
  <si>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</si>
  <si>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</si>
  <si>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</si>
  <si>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</si>
  <si>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</si>
  <si>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</si>
  <si>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</si>
  <si>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</si>
  <si>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</si>
  <si>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</si>
  <si>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</si>
  <si>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</si>
  <si>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</si>
  <si>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</si>
  <si>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</si>
  <si>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</si>
  <si>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</si>
  <si>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</si>
  <si>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</si>
  <si>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</si>
  <si>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</si>
  <si>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</si>
  <si>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</si>
  <si>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</si>
  <si>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</si>
  <si>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</si>
  <si>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</si>
  <si>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</si>
  <si>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</si>
  <si>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</si>
  <si>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</si>
  <si>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</si>
  <si>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</si>
  <si>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</si>
  <si>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</si>
  <si>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</si>
  <si>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</si>
  <si>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</si>
  <si>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</si>
  <si>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</si>
  <si>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</si>
  <si>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</si>
  <si>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</si>
  <si>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</si>
  <si>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</si>
  <si>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</si>
  <si>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</si>
  <si>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</si>
  <si>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</si>
  <si>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</si>
  <si>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</si>
  <si>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</si>
  <si>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</si>
  <si>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</si>
  <si>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</si>
  <si>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</si>
  <si>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</si>
  <si>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</si>
  <si>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</si>
  <si>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</si>
  <si>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</si>
  <si>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</si>
  <si>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</si>
  <si>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</si>
  <si>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</si>
  <si>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</si>
  <si>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</si>
  <si>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</si>
  <si>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</si>
  <si>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</si>
  <si>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</si>
  <si>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</si>
  <si>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</si>
  <si>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</si>
  <si>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</si>
  <si>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</si>
  <si>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</si>
  <si>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</si>
  <si>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</si>
  <si>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</si>
  <si>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</si>
  <si>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</si>
  <si>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</si>
  <si>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</si>
  <si>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</si>
  <si>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</si>
  <si>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</si>
  <si>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</si>
  <si>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</si>
  <si>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</si>
  <si>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</si>
  <si>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</si>
  <si>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</si>
  <si>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</si>
  <si>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</si>
  <si>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</si>
  <si>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</si>
  <si>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</si>
  <si>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</si>
  <si>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</si>
  <si>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</si>
  <si>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</si>
  <si>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</si>
  <si>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</si>
  <si>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</si>
  <si>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</si>
  <si>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</si>
  <si>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</si>
  <si>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</si>
  <si>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</si>
  <si>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</si>
  <si>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</si>
  <si>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</si>
  <si>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</si>
  <si>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</si>
  <si>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</si>
  <si>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</si>
  <si>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</si>
  <si>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</si>
  <si>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</si>
  <si>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</si>
  <si>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</si>
  <si>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</si>
  <si>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</si>
  <si>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</si>
  <si>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</si>
  <si>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</si>
  <si>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</si>
  <si>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</si>
  <si>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</si>
  <si>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</si>
  <si>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</si>
  <si>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</si>
  <si>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</si>
  <si>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</si>
  <si>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</si>
  <si>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</si>
  <si>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</si>
  <si>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</si>
  <si>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</si>
  <si>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</si>
  <si>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</si>
  <si>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</si>
  <si>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</si>
  <si>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</si>
  <si>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</si>
  <si>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</si>
  <si>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</si>
  <si>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</si>
  <si>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</si>
  <si>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</si>
  <si>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</si>
  <si>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</si>
  <si>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</si>
  <si>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</si>
  <si>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</si>
  <si>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</si>
  <si>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</si>
  <si>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</si>
  <si>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</si>
  <si>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</si>
  <si>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</si>
  <si>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</si>
  <si>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</si>
  <si>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</si>
  <si>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</si>
  <si>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</si>
  <si>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</si>
  <si>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</si>
  <si>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</si>
  <si>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</si>
  <si>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</si>
  <si>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</si>
  <si>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</si>
  <si>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</si>
  <si>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</si>
  <si>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</si>
  <si>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</si>
  <si>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</si>
  <si>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</si>
  <si>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</si>
  <si>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</si>
  <si>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</si>
  <si>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</si>
  <si>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</si>
  <si>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</si>
  <si>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</si>
  <si>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</si>
  <si>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</si>
  <si>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</si>
  <si>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</si>
  <si>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</si>
  <si>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</si>
  <si>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</si>
  <si>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</si>
  <si>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</si>
  <si>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</si>
  <si>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</si>
  <si>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</si>
  <si>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</si>
  <si>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</si>
  <si>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</si>
  <si>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</si>
  <si>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</si>
  <si>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</si>
  <si>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</si>
  <si>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</si>
  <si>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</si>
  <si>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</si>
  <si>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</si>
  <si>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</si>
  <si>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</si>
  <si>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</si>
  <si>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</si>
  <si>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</si>
  <si>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</si>
  <si>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</si>
  <si>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</si>
  <si>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</si>
  <si>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</si>
  <si>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</si>
  <si>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</si>
  <si>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</si>
  <si>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</si>
  <si>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</si>
  <si>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</si>
  <si>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</si>
  <si>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</si>
  <si>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</si>
  <si>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</si>
  <si>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</si>
  <si>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</si>
  <si>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</si>
  <si>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</si>
  <si>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</si>
  <si>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</si>
  <si>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</si>
  <si>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</si>
  <si>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</si>
  <si>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</si>
  <si>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</si>
  <si>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</si>
  <si>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</si>
  <si>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</si>
  <si>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</si>
  <si>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</si>
  <si>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</si>
  <si>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</si>
  <si>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</si>
  <si>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</si>
  <si>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</si>
  <si>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</si>
  <si>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</si>
  <si>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</si>
  <si>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</si>
  <si>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</si>
  <si>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</si>
  <si>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</si>
  <si>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</si>
  <si>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</si>
  <si>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</si>
  <si>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</si>
  <si>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</si>
  <si>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</si>
  <si>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</si>
  <si>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</si>
  <si>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</si>
  <si>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</si>
  <si>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</si>
  <si>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</si>
  <si>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</si>
  <si>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</si>
  <si>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</si>
  <si>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</si>
  <si>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</si>
  <si>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</si>
  <si>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</si>
  <si>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</si>
  <si>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</si>
  <si>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</si>
  <si>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</si>
  <si>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</si>
  <si>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</si>
  <si>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</si>
  <si>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</si>
  <si>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</si>
  <si>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</si>
  <si>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</si>
  <si>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</si>
  <si>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</si>
  <si>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</si>
  <si>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</si>
  <si>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</si>
  <si>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</si>
  <si>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</si>
  <si>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</si>
  <si>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</si>
  <si>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</si>
  <si>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</si>
  <si>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</si>
  <si>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</si>
  <si>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</si>
  <si>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</si>
  <si>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</si>
  <si>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</si>
  <si>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</si>
  <si>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</si>
  <si>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</si>
  <si>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</si>
  <si>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</si>
  <si>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</si>
  <si>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</si>
  <si>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</si>
  <si>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</si>
  <si>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</si>
  <si>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</si>
  <si>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</si>
  <si>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</si>
  <si>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</si>
  <si>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</si>
  <si>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</si>
  <si>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</si>
  <si>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</si>
  <si>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</si>
  <si>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</si>
  <si>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</si>
  <si>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</si>
  <si>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</si>
  <si>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</si>
  <si>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</si>
  <si>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</si>
  <si>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</si>
  <si>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</si>
  <si>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</si>
  <si>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</si>
  <si>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</si>
  <si>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</si>
  <si>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</si>
  <si>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</si>
  <si>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</si>
  <si>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</si>
  <si>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</si>
  <si>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</si>
  <si>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</si>
  <si>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</si>
  <si>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</si>
  <si>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</si>
  <si>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</si>
  <si>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</si>
  <si>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</si>
  <si>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</si>
  <si>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</si>
  <si>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</si>
  <si>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</si>
  <si>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</si>
  <si>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</si>
  <si>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</si>
  <si>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</si>
  <si>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</si>
  <si>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</si>
  <si>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</si>
  <si>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</si>
  <si>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</si>
  <si>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</si>
  <si>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</si>
  <si>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</si>
  <si>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</si>
  <si>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</si>
  <si>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</si>
  <si>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</si>
  <si>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</si>
  <si>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</si>
  <si>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</si>
  <si>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</si>
  <si>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</si>
  <si>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</si>
  <si>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</si>
  <si>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</si>
  <si>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</si>
  <si>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</si>
  <si>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</si>
  <si>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</si>
  <si>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</si>
  <si>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</si>
  <si>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</si>
  <si>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</si>
  <si>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</si>
  <si>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</si>
  <si>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</si>
  <si>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</si>
  <si>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</si>
  <si>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</si>
  <si>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</si>
  <si>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</si>
  <si>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</si>
  <si>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</si>
  <si>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</si>
  <si>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</si>
  <si>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</si>
  <si>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</si>
  <si>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</si>
  <si>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</si>
  <si>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</si>
  <si>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</si>
  <si>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</si>
  <si>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</si>
  <si>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</si>
  <si>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</si>
  <si>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</si>
  <si>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</si>
  <si>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</si>
  <si>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</si>
  <si>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</si>
  <si>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</si>
  <si>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</si>
  <si>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</si>
  <si>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</si>
  <si>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</si>
  <si>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</si>
  <si>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</si>
  <si>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</si>
  <si>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</si>
  <si>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</si>
  <si>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</si>
  <si>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</si>
  <si>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</si>
  <si>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</si>
  <si>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</si>
  <si>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</si>
  <si>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</si>
  <si>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</si>
  <si>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</si>
  <si>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</si>
  <si>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</si>
  <si>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</si>
  <si>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</si>
  <si>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</si>
  <si>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</si>
  <si>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</si>
  <si>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</si>
  <si>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</si>
  <si>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</si>
  <si>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</si>
  <si>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</si>
  <si>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</si>
  <si>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</si>
  <si>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</si>
  <si>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</si>
  <si>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</si>
  <si>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</si>
  <si>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</si>
  <si>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</si>
  <si>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</si>
  <si>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</si>
  <si>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</si>
  <si>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</si>
  <si>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</si>
  <si>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</si>
  <si>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</si>
  <si>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</si>
  <si>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</si>
  <si>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</si>
  <si>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</si>
  <si>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</si>
  <si>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</si>
  <si>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</si>
  <si>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</si>
  <si>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</si>
  <si>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</si>
  <si>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</si>
  <si>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</si>
  <si>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</si>
  <si>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</si>
  <si>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</si>
  <si>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</si>
  <si>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</si>
  <si>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</si>
  <si>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</si>
  <si>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</si>
  <si>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</si>
  <si>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</si>
  <si>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</si>
  <si>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</si>
  <si>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</si>
  <si>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</si>
  <si>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</si>
  <si>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</si>
  <si>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</si>
  <si>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</si>
  <si>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</si>
  <si>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</si>
  <si>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</si>
  <si>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</si>
  <si>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</si>
  <si>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</si>
  <si>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</si>
  <si>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</si>
  <si>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</si>
  <si>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</si>
  <si>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</si>
  <si>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</si>
  <si>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</si>
  <si>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</si>
  <si>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</si>
  <si>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</si>
  <si>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</si>
  <si>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</si>
  <si>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</si>
  <si>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</si>
  <si>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</si>
  <si>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</si>
  <si>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</si>
  <si>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</si>
  <si>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</si>
  <si>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</si>
  <si>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</si>
  <si>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</si>
  <si>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</si>
  <si>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</si>
  <si>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</si>
  <si>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</si>
  <si>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</si>
  <si>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</si>
  <si>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</si>
  <si>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</si>
  <si>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</si>
  <si>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</si>
  <si>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</si>
  <si>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</si>
  <si>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</si>
  <si>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</si>
  <si>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</si>
  <si>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</si>
  <si>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</si>
  <si>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</si>
  <si>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</si>
  <si>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</si>
  <si>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</si>
  <si>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</si>
  <si>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</si>
  <si>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</si>
  <si>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</si>
  <si>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</si>
  <si>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</si>
  <si>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</si>
  <si>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</si>
  <si>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</si>
  <si>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</si>
  <si>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</si>
  <si>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</si>
  <si>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</si>
  <si>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</si>
  <si>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</si>
  <si>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</si>
  <si>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</si>
  <si>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</si>
  <si>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</si>
  <si>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</si>
  <si>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</si>
  <si>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</si>
  <si>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</si>
  <si>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</si>
  <si>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</si>
  <si>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</si>
  <si>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</si>
  <si>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</si>
  <si>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</si>
  <si>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</si>
  <si>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</si>
  <si>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</si>
  <si>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</si>
  <si>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</si>
  <si>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</si>
  <si>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</si>
  <si>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</si>
  <si>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</si>
  <si>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</si>
  <si>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</si>
  <si>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</si>
  <si>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</si>
  <si>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</si>
  <si>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</si>
  <si>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</si>
  <si>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</si>
  <si>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</si>
  <si>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</si>
  <si>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</si>
  <si>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</si>
  <si>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</si>
  <si>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</si>
  <si>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</si>
  <si>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</si>
  <si>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</si>
  <si>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</si>
  <si>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</si>
  <si>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</si>
  <si>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</si>
  <si>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</si>
  <si>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</si>
  <si>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</si>
  <si>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</si>
  <si>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</si>
  <si>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</si>
  <si>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</si>
  <si>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</si>
  <si>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</si>
  <si>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</si>
  <si>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</si>
  <si>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</si>
  <si>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</si>
  <si>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</si>
  <si>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</si>
  <si>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</si>
  <si>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</si>
  <si>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</si>
  <si>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</si>
  <si>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</si>
  <si>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</si>
  <si>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</si>
  <si>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</si>
  <si>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</si>
  <si>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</si>
  <si>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</si>
  <si>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</si>
  <si>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</si>
  <si>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</si>
  <si>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</si>
  <si>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</si>
  <si>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</si>
  <si>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</si>
  <si>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</si>
  <si>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</si>
  <si>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</si>
  <si>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</si>
  <si>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</si>
  <si>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</si>
  <si>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</si>
  <si>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</si>
  <si>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</si>
  <si>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</si>
  <si>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</si>
  <si>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</si>
  <si>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</si>
  <si>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</si>
  <si>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</si>
  <si>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</si>
  <si>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</si>
  <si>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</si>
  <si>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</si>
  <si>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</si>
  <si>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</si>
  <si>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</si>
  <si>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</si>
  <si>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</si>
  <si>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</si>
  <si>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</si>
  <si>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</si>
  <si>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</si>
  <si>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</si>
  <si>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</si>
  <si>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</si>
  <si>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</si>
  <si>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</si>
  <si>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</si>
  <si>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</si>
  <si>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</si>
  <si>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</si>
  <si>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</si>
  <si>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</si>
  <si>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</si>
  <si>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</si>
  <si>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</si>
  <si>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</si>
  <si>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</si>
  <si>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</si>
  <si>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</si>
  <si>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</si>
  <si>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</si>
  <si>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</si>
  <si>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</si>
  <si>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</si>
  <si>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</si>
  <si>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</si>
  <si>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</si>
  <si>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</si>
  <si>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</si>
  <si>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</si>
  <si>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</si>
  <si>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</si>
  <si>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</si>
  <si>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</si>
  <si>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</si>
  <si>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</si>
  <si>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</si>
  <si>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</si>
  <si>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</si>
  <si>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</si>
  <si>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</si>
  <si>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</si>
  <si>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</si>
  <si>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</si>
  <si>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</si>
  <si>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</si>
  <si>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</si>
  <si>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</si>
  <si>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</si>
  <si>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</si>
  <si>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</si>
  <si>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</si>
  <si>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</si>
  <si>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</si>
  <si>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</si>
  <si>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</si>
  <si>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</si>
  <si>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</si>
  <si>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</si>
  <si>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</si>
  <si>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</si>
  <si>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</si>
  <si>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</si>
  <si>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</si>
  <si>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</si>
  <si>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</si>
  <si>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</si>
  <si>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</si>
  <si>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</si>
  <si>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</si>
  <si>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</si>
  <si>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</si>
  <si>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</si>
  <si>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</si>
  <si>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</si>
  <si>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</si>
  <si>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</si>
  <si>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</si>
  <si>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</si>
  <si>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</si>
  <si>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</si>
  <si>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</si>
  <si>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</si>
  <si>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</si>
  <si>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</si>
  <si>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</si>
  <si>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</si>
  <si>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</si>
  <si>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</si>
  <si>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</si>
  <si>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</si>
  <si>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</si>
  <si>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</si>
  <si>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</si>
  <si>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</si>
  <si>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</si>
  <si>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</si>
  <si>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</si>
  <si>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</si>
  <si>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</si>
  <si>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</si>
  <si>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</si>
  <si>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</si>
  <si>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</si>
  <si>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</si>
  <si>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</si>
  <si>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</si>
  <si>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</si>
  <si>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</si>
  <si>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</si>
  <si>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</si>
  <si>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</si>
  <si>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</si>
  <si>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</si>
  <si>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</si>
  <si>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</si>
  <si>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</si>
  <si>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</si>
  <si>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</si>
  <si>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</si>
  <si>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</si>
  <si>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</si>
  <si>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</si>
  <si>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</si>
  <si>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</si>
  <si>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</si>
  <si>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</si>
  <si>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</si>
  <si>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</si>
  <si>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</si>
  <si>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</si>
  <si>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</si>
  <si>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</si>
  <si>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</si>
  <si>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</si>
  <si>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</si>
  <si>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</si>
  <si>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</si>
  <si>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</si>
  <si>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</si>
  <si>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</si>
  <si>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</si>
  <si>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</si>
  <si>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</si>
  <si>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</si>
  <si>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</si>
  <si>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</si>
  <si>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</si>
  <si>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</si>
  <si>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</si>
  <si>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</si>
  <si>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</si>
  <si>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</si>
  <si>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</si>
  <si>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</si>
  <si>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</si>
  <si>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</si>
  <si>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</si>
  <si>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</si>
  <si>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</si>
  <si>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</si>
  <si>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</si>
  <si>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</si>
  <si>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</si>
  <si>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</si>
  <si>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</si>
  <si>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</si>
  <si>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</si>
  <si>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</si>
  <si>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</si>
  <si>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</si>
  <si>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</si>
  <si>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</si>
  <si>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</si>
  <si>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</si>
  <si>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</si>
  <si>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</si>
  <si>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</si>
  <si>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</si>
  <si>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</si>
  <si>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</si>
  <si>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</si>
  <si>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</si>
  <si>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</si>
  <si>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</si>
  <si>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</si>
  <si>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</si>
  <si>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</si>
  <si>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</si>
  <si>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</si>
  <si>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</si>
  <si>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</si>
  <si>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</si>
  <si>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</si>
  <si>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</si>
  <si>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</si>
  <si>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</si>
  <si>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</si>
  <si>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</si>
  <si>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</si>
  <si>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</si>
  <si>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</si>
  <si>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</si>
  <si>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</si>
  <si>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</si>
  <si>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</si>
  <si>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</si>
  <si>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</si>
  <si>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</si>
  <si>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</si>
  <si>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</si>
  <si>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</si>
  <si>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</si>
  <si>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</si>
  <si>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</si>
  <si>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</si>
  <si>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</si>
  <si>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</si>
  <si>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</si>
  <si>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</si>
  <si>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</si>
  <si>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</si>
  <si>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</si>
  <si>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</si>
  <si>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</si>
  <si>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</si>
  <si>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</si>
  <si>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</si>
  <si>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</si>
  <si>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</si>
  <si>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</si>
  <si>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</si>
  <si>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</si>
  <si>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</si>
  <si>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</si>
  <si>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</si>
  <si>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</si>
  <si>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</si>
  <si>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</si>
  <si>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</si>
  <si>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</si>
  <si>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</si>
  <si>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</si>
  <si>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</si>
  <si>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</si>
  <si>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</si>
  <si>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</si>
  <si>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</si>
  <si>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</si>
  <si>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</si>
  <si>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</si>
  <si>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</si>
  <si>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</si>
  <si>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</si>
  <si>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</si>
  <si>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</si>
  <si>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</si>
  <si>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</si>
  <si>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</si>
  <si>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</si>
  <si>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</si>
  <si>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</si>
  <si>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</si>
  <si>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</si>
  <si>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</si>
  <si>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</si>
  <si>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</si>
  <si>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</si>
  <si>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</si>
  <si>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</si>
  <si>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</si>
  <si>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</si>
  <si>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</si>
  <si>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</si>
  <si>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</si>
  <si>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</si>
  <si>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</si>
  <si>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</si>
  <si>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</si>
  <si>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</si>
  <si>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</si>
  <si>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</si>
  <si>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</si>
  <si>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</si>
  <si>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</si>
  <si>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</si>
  <si>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</si>
  <si>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</si>
  <si>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</si>
  <si>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</si>
  <si>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</si>
  <si>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</si>
  <si>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</si>
  <si>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</si>
  <si>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</si>
  <si>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</si>
  <si>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</si>
  <si>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</si>
  <si>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</si>
  <si>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</si>
  <si>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</si>
  <si>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</si>
  <si>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</si>
  <si>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</si>
  <si>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</si>
  <si>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</si>
  <si>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</si>
  <si>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</si>
  <si>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</si>
  <si>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</si>
  <si>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</si>
  <si>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</si>
  <si>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</si>
  <si>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</si>
  <si>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</si>
  <si>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</si>
  <si>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</si>
  <si>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</si>
  <si>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</si>
  <si>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</si>
  <si>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</si>
  <si>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</si>
  <si>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</si>
  <si>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</si>
  <si>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</si>
  <si>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</si>
  <si>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</si>
  <si>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</si>
  <si>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</si>
  <si>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</si>
  <si>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</si>
  <si>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</si>
  <si>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</si>
  <si>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</si>
  <si>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</si>
  <si>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</si>
  <si>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</si>
  <si>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</si>
  <si>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</si>
  <si>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</si>
  <si>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</si>
  <si>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</si>
  <si>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</si>
  <si>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</si>
  <si>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</si>
  <si>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</si>
  <si>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</si>
  <si>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</si>
  <si>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</si>
  <si>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</si>
  <si>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</si>
  <si>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</si>
  <si>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</si>
  <si>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</si>
  <si>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</si>
  <si>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</si>
  <si>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</si>
  <si>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</si>
  <si>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</si>
  <si>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</si>
  <si>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</si>
  <si>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</si>
  <si>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</si>
  <si>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</si>
  <si>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</si>
  <si>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</si>
  <si>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</si>
  <si>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</si>
  <si>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</si>
  <si>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</si>
  <si>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</si>
  <si>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</si>
  <si>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</si>
  <si>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</si>
  <si>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</si>
  <si>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</si>
  <si>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</si>
  <si>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</si>
  <si>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</si>
  <si>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</si>
  <si>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</si>
  <si>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</si>
  <si>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</si>
  <si>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</si>
  <si>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</si>
  <si>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</si>
  <si>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</si>
  <si>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</si>
  <si>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</si>
  <si>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</si>
  <si>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</si>
  <si>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</si>
  <si>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</si>
  <si>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</si>
  <si>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</si>
  <si>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</si>
  <si>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</si>
  <si>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</si>
  <si>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</si>
  <si>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</si>
  <si>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</si>
  <si>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</si>
  <si>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</si>
  <si>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</si>
  <si>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</si>
  <si>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</si>
  <si>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</si>
  <si>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</si>
  <si>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</si>
  <si>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</si>
  <si>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</si>
  <si>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</si>
  <si>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</si>
  <si>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</si>
  <si>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</si>
  <si>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</si>
  <si>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</si>
  <si>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</si>
  <si>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</si>
  <si>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</si>
  <si>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</si>
  <si>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</si>
  <si>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</si>
  <si>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</si>
  <si>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</si>
  <si>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</si>
  <si>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</si>
  <si>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</si>
  <si>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</si>
  <si>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</si>
  <si>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</si>
  <si>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</si>
  <si>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</si>
  <si>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</si>
  <si>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</si>
  <si>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</si>
  <si>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</si>
  <si>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</si>
  <si>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</si>
  <si>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</si>
  <si>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</si>
  <si>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</si>
  <si>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</si>
  <si>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</si>
  <si>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</si>
  <si>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</si>
  <si>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</si>
  <si>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</si>
  <si>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</si>
  <si>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</si>
  <si>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</si>
  <si>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</si>
  <si>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</si>
  <si>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</si>
  <si>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</si>
  <si>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</si>
  <si>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</si>
  <si>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</si>
  <si>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</si>
  <si>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</si>
  <si>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</si>
  <si>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</si>
  <si>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</si>
  <si>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</si>
  <si>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</si>
  <si>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</si>
  <si>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</si>
  <si>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</si>
  <si>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</si>
  <si>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</si>
  <si>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</si>
  <si>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</si>
  <si>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</si>
  <si>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</si>
  <si>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</si>
  <si>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</si>
  <si>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</si>
  <si>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</si>
  <si>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</si>
  <si>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</si>
  <si>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</si>
  <si>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</si>
  <si>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</si>
  <si>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</si>
  <si>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</si>
  <si>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</si>
  <si>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</si>
  <si>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</si>
  <si>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</si>
  <si>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</si>
  <si>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</si>
  <si>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</si>
  <si>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</si>
  <si>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</si>
  <si>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</si>
  <si>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</si>
  <si>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</si>
  <si>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</si>
  <si>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</si>
  <si>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</si>
  <si>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</si>
  <si>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</si>
  <si>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</si>
  <si>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</si>
  <si>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</si>
  <si>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</si>
  <si>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</si>
  <si>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</si>
  <si>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</si>
  <si>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</si>
  <si>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</si>
  <si>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</si>
  <si>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</si>
  <si>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</si>
  <si>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</si>
  <si>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</si>
  <si>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</si>
  <si>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</si>
  <si>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</si>
  <si>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</si>
  <si>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</si>
  <si>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</si>
  <si>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</si>
  <si>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</si>
  <si>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</si>
  <si>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</si>
  <si>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</si>
  <si>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</si>
  <si>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</si>
  <si>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</si>
  <si>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</si>
  <si>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</si>
  <si>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</si>
  <si>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</si>
  <si>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</si>
  <si>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</si>
  <si>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</si>
  <si>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</si>
  <si>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</si>
  <si>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</si>
  <si>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</si>
  <si>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</si>
  <si>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</si>
  <si>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</si>
  <si>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</si>
  <si>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</si>
  <si>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</si>
  <si>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</si>
  <si>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</si>
  <si>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</si>
  <si>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</si>
  <si>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</si>
  <si>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</si>
  <si>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</si>
  <si>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</si>
  <si>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</si>
  <si>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</si>
  <si>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</si>
  <si>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</si>
  <si>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</si>
  <si>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</si>
  <si>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</si>
  <si>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</si>
  <si>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</si>
  <si>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</si>
  <si>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</si>
  <si>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</si>
  <si>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</si>
  <si>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</si>
  <si>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</si>
  <si>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</si>
  <si>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</si>
  <si>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</si>
  <si>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</si>
  <si>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</si>
  <si>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</si>
  <si>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</si>
  <si>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</si>
  <si>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</si>
  <si>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</si>
  <si>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</si>
  <si>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</si>
  <si>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</si>
  <si>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</si>
  <si>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</si>
  <si>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</si>
  <si>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</si>
  <si>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</si>
  <si>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</si>
  <si>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</si>
  <si>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</si>
  <si>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</si>
  <si>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</si>
  <si>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</si>
  <si>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</si>
  <si>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</si>
  <si>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</si>
  <si>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</si>
  <si>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</si>
  <si>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</si>
  <si>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</si>
  <si>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</si>
  <si>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</si>
  <si>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</si>
  <si>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</si>
  <si>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</si>
  <si>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</si>
  <si>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</si>
  <si>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</si>
  <si>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</si>
  <si>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</si>
  <si>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</si>
  <si>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</si>
  <si>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</si>
  <si>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</si>
  <si>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</si>
  <si>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</si>
  <si>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</si>
  <si>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</si>
  <si>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</si>
  <si>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</si>
  <si>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</si>
  <si>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</si>
  <si>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</si>
  <si>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</si>
  <si>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</si>
  <si>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</si>
  <si>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</si>
  <si>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</si>
  <si>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</si>
  <si>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</si>
  <si>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</si>
  <si>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</si>
  <si>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</si>
  <si>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</si>
  <si>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</si>
  <si>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</si>
  <si>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</si>
  <si>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</si>
  <si>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</si>
  <si>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</si>
  <si>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</si>
  <si>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</si>
  <si>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</si>
  <si>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</si>
  <si>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</si>
  <si>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</si>
  <si>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</si>
  <si>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</si>
  <si>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</si>
  <si>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</si>
  <si>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</si>
  <si>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</si>
  <si>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</si>
  <si>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</si>
  <si>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</si>
  <si>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</si>
  <si>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</si>
  <si>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</si>
  <si>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</si>
  <si>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</si>
  <si>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</si>
  <si>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</si>
  <si>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</si>
  <si>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</si>
  <si>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</si>
  <si>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</si>
  <si>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</si>
  <si>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</si>
  <si>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</si>
  <si>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</si>
  <si>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</si>
  <si>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</si>
  <si>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</si>
  <si>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</si>
  <si>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</si>
  <si>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</si>
  <si>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</si>
  <si>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</si>
  <si>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</si>
  <si>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</si>
  <si>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</si>
  <si>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</si>
  <si>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</si>
  <si>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</si>
  <si>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</si>
  <si>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</si>
  <si>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</si>
  <si>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</si>
  <si>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</si>
  <si>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</si>
  <si>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</si>
  <si>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</si>
  <si>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</si>
  <si>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</si>
  <si>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</si>
  <si>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</si>
  <si>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</si>
  <si>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</si>
  <si>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</si>
  <si>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</si>
  <si>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</si>
  <si>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</si>
  <si>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</si>
  <si>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</si>
  <si>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</si>
  <si>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</si>
  <si>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</si>
  <si>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</si>
  <si>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</si>
  <si>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</si>
  <si>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</si>
  <si>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</si>
  <si>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</si>
  <si>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</si>
  <si>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</si>
  <si>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</si>
  <si>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</si>
  <si>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</si>
  <si>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</si>
  <si>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</si>
  <si>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</si>
  <si>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</si>
  <si>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</si>
  <si>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</si>
  <si>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</si>
  <si>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</si>
  <si>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</si>
  <si>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</si>
  <si>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</si>
  <si>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</si>
  <si>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</si>
  <si>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</si>
  <si>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</si>
  <si>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</si>
  <si>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</si>
  <si>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</si>
  <si>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</si>
  <si>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</si>
  <si>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</si>
  <si>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</si>
  <si>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</si>
  <si>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</si>
  <si>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</si>
  <si>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</si>
  <si>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</si>
  <si>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</si>
  <si>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</si>
  <si>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</si>
  <si>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</si>
  <si>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</si>
  <si>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</si>
  <si>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</si>
  <si>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</si>
  <si>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</si>
  <si>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</si>
  <si>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</si>
  <si>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</si>
  <si>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</si>
  <si>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</si>
  <si>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</si>
  <si>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</si>
  <si>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</si>
  <si>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</si>
  <si>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</si>
  <si>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</si>
  <si>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</si>
  <si>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</si>
  <si>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</si>
  <si>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</si>
  <si>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</si>
  <si>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</si>
  <si>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</si>
  <si>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</si>
  <si>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</si>
  <si>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</si>
  <si>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</si>
  <si>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</si>
  <si>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</si>
  <si>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</si>
  <si>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</si>
  <si>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</si>
  <si>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</si>
  <si>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</si>
  <si>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</si>
  <si>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</si>
  <si>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</si>
  <si>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</si>
  <si>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</si>
  <si>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</si>
  <si>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</si>
  <si>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</si>
  <si>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</si>
  <si>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</si>
  <si>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</si>
  <si>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</si>
  <si>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</si>
  <si>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</si>
  <si>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</si>
  <si>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</si>
  <si>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</si>
  <si>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</si>
  <si>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</si>
  <si>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</si>
  <si>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</si>
  <si>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</si>
  <si>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</si>
  <si>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</si>
  <si>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</si>
  <si>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</si>
  <si>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</si>
  <si>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</si>
  <si>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</si>
  <si>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</si>
  <si>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</si>
  <si>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</si>
  <si>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</si>
  <si>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</si>
  <si>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</si>
  <si>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</si>
  <si>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</si>
  <si>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</si>
  <si>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</si>
  <si>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</si>
  <si>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</si>
  <si>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</si>
  <si>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</si>
  <si>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</si>
  <si>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</si>
  <si>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</si>
  <si>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</si>
  <si>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</si>
  <si>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</si>
  <si>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</si>
  <si>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</si>
  <si>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</si>
  <si>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</si>
  <si>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</si>
  <si>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</si>
  <si>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</si>
  <si>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</si>
  <si>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</si>
  <si>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</si>
  <si>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</si>
  <si>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</si>
  <si>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</si>
  <si>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</si>
  <si>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</si>
  <si>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</si>
  <si>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</si>
  <si>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</si>
  <si>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</si>
  <si>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</si>
  <si>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</si>
  <si>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</si>
  <si>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</si>
  <si>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</si>
  <si>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</si>
  <si>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</si>
  <si>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</si>
  <si>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</si>
  <si>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</si>
  <si>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</si>
  <si>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</si>
  <si>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</si>
  <si>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</si>
  <si>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</si>
  <si>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</si>
  <si>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</si>
  <si>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</si>
  <si>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</si>
  <si>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</si>
  <si>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</si>
  <si>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</si>
  <si>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</si>
  <si>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</si>
  <si>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</si>
  <si>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</si>
  <si>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</si>
  <si>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</si>
  <si>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</si>
  <si>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</si>
  <si>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</si>
  <si>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</si>
  <si>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</si>
  <si>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</si>
  <si>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</si>
  <si>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</si>
  <si>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</si>
  <si>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</si>
  <si>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</si>
  <si>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</si>
  <si>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</si>
  <si>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</si>
  <si>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</si>
  <si>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</si>
  <si>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</si>
  <si>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</si>
  <si>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</si>
  <si>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</si>
  <si>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</si>
  <si>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</si>
  <si>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</si>
  <si>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</si>
  <si>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</si>
  <si>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</si>
  <si>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</si>
  <si>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</si>
  <si>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</si>
  <si>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</si>
  <si>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</si>
  <si>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</si>
  <si>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</si>
  <si>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</si>
  <si>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</si>
  <si>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</si>
  <si>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</si>
  <si>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</si>
  <si>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</si>
  <si>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</si>
  <si>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</si>
  <si>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</si>
  <si>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</si>
  <si>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</si>
  <si>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</si>
  <si>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</si>
  <si>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</si>
  <si>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</si>
  <si>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</si>
  <si>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</si>
  <si>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</si>
  <si>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</si>
  <si>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</si>
  <si>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</si>
  <si>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</si>
  <si>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</si>
  <si>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</si>
  <si>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</si>
  <si>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</si>
  <si>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</si>
  <si>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</si>
  <si>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</si>
  <si>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</si>
  <si>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</si>
  <si>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</si>
  <si>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</si>
  <si>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</si>
  <si>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</si>
  <si>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</si>
  <si>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</si>
  <si>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</si>
  <si>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</si>
  <si>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</si>
  <si>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</si>
  <si>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</si>
  <si>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</si>
  <si>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</si>
  <si>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</si>
  <si>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</si>
  <si>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</si>
  <si>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</si>
  <si>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</si>
  <si>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</si>
  <si>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</si>
  <si>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</si>
  <si>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</si>
  <si>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</si>
  <si>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</si>
  <si>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</si>
  <si>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</si>
  <si>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</si>
  <si>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</si>
  <si>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</si>
  <si>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</si>
  <si>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</si>
  <si>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</si>
  <si>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</si>
  <si>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</si>
  <si>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</si>
  <si>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</si>
  <si>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</si>
  <si>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</si>
  <si>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</si>
  <si>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</si>
  <si>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</si>
  <si>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</si>
  <si>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</si>
  <si>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</si>
  <si>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</si>
  <si>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</si>
  <si>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</si>
  <si>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</si>
  <si>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</si>
  <si>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</si>
  <si>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</si>
  <si>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</si>
  <si>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</si>
  <si>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</si>
  <si>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</si>
  <si>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</si>
  <si>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</si>
  <si>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</si>
  <si>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</si>
  <si>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</si>
  <si>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</si>
  <si>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</si>
  <si>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</si>
  <si>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</si>
  <si>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</si>
  <si>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</si>
  <si>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</si>
  <si>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</si>
  <si>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</si>
  <si>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</si>
  <si>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</si>
  <si>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</si>
  <si>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</si>
  <si>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</si>
  <si>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</si>
  <si>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</si>
  <si>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</si>
  <si>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</si>
  <si>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</si>
  <si>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</si>
  <si>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</si>
  <si>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</si>
  <si>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</si>
  <si>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</si>
  <si>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</si>
  <si>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</si>
  <si>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</si>
  <si>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</si>
  <si>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</si>
  <si>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</si>
  <si>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</si>
  <si>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</si>
  <si>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</si>
  <si>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</si>
  <si>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</si>
  <si>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</si>
  <si>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</si>
  <si>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</si>
  <si>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</si>
  <si>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</si>
  <si>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</si>
  <si>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</si>
  <si>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</si>
  <si>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</si>
  <si>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</si>
  <si>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</si>
  <si>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</si>
  <si>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</si>
  <si>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</si>
  <si>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</si>
  <si>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</si>
  <si>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</si>
  <si>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</si>
  <si>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</si>
  <si>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</si>
  <si>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</si>
  <si>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</si>
  <si>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</si>
  <si>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</si>
  <si>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</si>
  <si>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</si>
  <si>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</si>
  <si>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</si>
  <si>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</si>
  <si>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</si>
  <si>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</si>
  <si>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</si>
  <si>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</si>
  <si>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</si>
  <si>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</si>
  <si>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</si>
  <si>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</si>
  <si>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</si>
  <si>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</si>
  <si>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</si>
  <si>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</si>
  <si>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</si>
  <si>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</si>
  <si>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</si>
  <si>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</si>
  <si>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</si>
  <si>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</si>
  <si>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</si>
  <si>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</si>
  <si>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</si>
  <si>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</si>
  <si>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</si>
  <si>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</si>
  <si>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</si>
  <si>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</si>
  <si>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</si>
  <si>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</si>
  <si>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</si>
  <si>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</si>
  <si>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</si>
  <si>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</si>
  <si>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</si>
  <si>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</si>
  <si>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</si>
  <si>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</si>
  <si>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</si>
  <si>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</si>
  <si>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</si>
  <si>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</si>
  <si>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</si>
  <si>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</si>
  <si>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</si>
  <si>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</si>
  <si>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</si>
  <si>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</si>
  <si>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</si>
  <si>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</si>
  <si>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</si>
  <si>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</si>
  <si>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</si>
  <si>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</si>
  <si>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</si>
  <si>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</si>
  <si>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</si>
  <si>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</si>
  <si>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</si>
  <si>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</si>
  <si>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</si>
  <si>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</si>
  <si>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</si>
  <si>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</si>
  <si>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</si>
  <si>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</si>
  <si>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</si>
  <si>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</si>
  <si>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</si>
  <si>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</si>
  <si>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</si>
  <si>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</si>
  <si>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</si>
  <si>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</si>
  <si>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</si>
  <si>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</si>
  <si>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</si>
  <si>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</si>
  <si>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</si>
  <si>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</si>
  <si>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</si>
  <si>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</si>
  <si>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</si>
  <si>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</si>
  <si>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</si>
  <si>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</si>
  <si>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</si>
  <si>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</si>
  <si>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</si>
  <si>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</si>
  <si>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</si>
  <si>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</si>
  <si>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</si>
  <si>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</si>
  <si>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</si>
  <si>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</si>
  <si>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</si>
  <si>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</si>
  <si>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</si>
  <si>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</si>
  <si>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</si>
  <si>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</si>
  <si>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</si>
  <si>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</si>
  <si>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</si>
  <si>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</si>
  <si>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</si>
  <si>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</si>
  <si>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</si>
  <si>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</si>
  <si>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</si>
  <si>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</si>
  <si>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</si>
  <si>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</si>
  <si>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</si>
  <si>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</si>
  <si>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</si>
  <si>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</si>
  <si>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</si>
  <si>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</si>
  <si>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</si>
  <si>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</si>
  <si>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</si>
  <si>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</si>
  <si>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</si>
  <si>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</si>
  <si>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</si>
  <si>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</si>
  <si>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</si>
  <si>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</si>
  <si>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</si>
  <si>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</si>
  <si>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</si>
  <si>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</si>
  <si>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</si>
  <si>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</si>
  <si>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</si>
  <si>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</si>
  <si>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</si>
  <si>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</si>
  <si>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</si>
  <si>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</si>
  <si>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</si>
  <si>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</si>
  <si>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</si>
  <si>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</si>
  <si>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</si>
  <si>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</si>
  <si>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</si>
  <si>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</si>
  <si>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</si>
  <si>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</si>
  <si>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</si>
  <si>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</si>
  <si>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</si>
  <si>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</si>
  <si>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</si>
  <si>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</si>
  <si>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</si>
  <si>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</si>
  <si>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</si>
  <si>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</si>
  <si>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</si>
  <si>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</si>
  <si>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</si>
  <si>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</si>
  <si>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</si>
  <si>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</si>
  <si>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</si>
  <si>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</si>
  <si>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</si>
  <si>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</si>
  <si>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</si>
  <si>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</si>
  <si>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</si>
  <si>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</si>
  <si>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</si>
  <si>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</si>
  <si>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</si>
  <si>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</si>
  <si>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</si>
  <si>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</si>
  <si>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</si>
  <si>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</si>
  <si>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</si>
  <si>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</si>
  <si>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</si>
  <si>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</si>
  <si>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</si>
  <si>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</si>
  <si>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</si>
  <si>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</si>
  <si>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</si>
  <si>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</si>
  <si>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</si>
  <si>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</si>
  <si>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</si>
  <si>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</si>
  <si>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</si>
  <si>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</si>
  <si>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</si>
  <si>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</si>
  <si>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</si>
  <si>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</si>
  <si>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</si>
  <si>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</si>
  <si>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</si>
  <si>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</si>
  <si>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</si>
  <si>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</si>
  <si>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</si>
  <si>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</si>
  <si>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</si>
  <si>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</si>
  <si>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</si>
  <si>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</si>
  <si>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</si>
  <si>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</si>
  <si>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</si>
  <si>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</si>
  <si>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</si>
  <si>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</si>
  <si>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</si>
  <si>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</si>
  <si>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</si>
  <si>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</si>
  <si>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</si>
  <si>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</si>
  <si>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</si>
  <si>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</si>
  <si>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</si>
  <si>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</si>
  <si>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</si>
  <si>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</si>
  <si>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</si>
  <si>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</si>
  <si>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</si>
  <si>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</si>
  <si>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</si>
  <si>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</si>
  <si>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</si>
  <si>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</si>
  <si>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</si>
  <si>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</si>
  <si>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</si>
  <si>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</si>
  <si>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</si>
  <si>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</si>
  <si>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</si>
  <si>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</si>
  <si>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</si>
  <si>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</si>
  <si>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</si>
  <si>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</si>
  <si>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</si>
  <si>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</si>
  <si>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</si>
  <si>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</si>
  <si>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</si>
  <si>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</si>
  <si>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</si>
  <si>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</si>
  <si>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</si>
  <si>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</si>
  <si>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</si>
  <si>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</si>
  <si>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</si>
  <si>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</si>
  <si>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</si>
  <si>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</si>
  <si>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</si>
  <si>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</si>
  <si>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</si>
  <si>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</si>
  <si>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</si>
  <si>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</si>
  <si>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</si>
  <si>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</si>
  <si>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</si>
  <si>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</si>
  <si>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</si>
  <si>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</si>
  <si>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</si>
  <si>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</si>
  <si>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</si>
  <si>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</si>
  <si>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</si>
  <si>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</si>
  <si>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</si>
  <si>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</si>
  <si>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</si>
  <si>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</si>
  <si>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</si>
  <si>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</si>
  <si>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</si>
  <si>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</si>
  <si>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</si>
  <si>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</si>
  <si>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</si>
  <si>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</si>
  <si>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</si>
  <si>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</si>
  <si>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</si>
  <si>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</si>
  <si>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</si>
  <si>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</si>
  <si>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</si>
  <si>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</si>
  <si>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</si>
  <si>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</si>
  <si>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</si>
  <si>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</si>
  <si>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</si>
  <si>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</si>
  <si>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</si>
  <si>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</si>
  <si>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</si>
  <si>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</si>
  <si>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</si>
  <si>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</si>
  <si>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</si>
  <si>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</si>
  <si>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</si>
  <si>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</si>
  <si>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</si>
  <si>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</si>
  <si>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</si>
  <si>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</si>
  <si>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</si>
  <si>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</si>
  <si>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</si>
  <si>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</si>
  <si>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</si>
  <si>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</si>
  <si>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</si>
  <si>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</si>
  <si>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</si>
  <si>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</si>
  <si>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</si>
  <si>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</si>
  <si>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</si>
  <si>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</si>
  <si>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</si>
  <si>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</si>
  <si>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</si>
  <si>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</si>
  <si>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</si>
  <si>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</si>
  <si>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</si>
  <si>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</si>
  <si>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</si>
  <si>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</si>
  <si>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</si>
  <si>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</si>
  <si>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</si>
  <si>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</si>
  <si>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</si>
  <si>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</si>
  <si>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</si>
  <si>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</si>
  <si>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</si>
  <si>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</si>
  <si>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</si>
  <si>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</si>
  <si>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</si>
  <si>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</si>
  <si>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</si>
  <si>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</si>
  <si>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</si>
  <si>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</si>
  <si>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</si>
  <si>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</si>
  <si>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</si>
  <si>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</si>
  <si>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</si>
  <si>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</si>
  <si>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</si>
  <si>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</si>
  <si>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</si>
  <si>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</si>
  <si>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</si>
  <si>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</si>
  <si>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</si>
  <si>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</si>
  <si>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</si>
  <si>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</si>
  <si>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</si>
  <si>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</si>
  <si>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</si>
  <si>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</si>
  <si>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</si>
  <si>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</si>
  <si>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</si>
  <si>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</si>
  <si>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</si>
  <si>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</si>
  <si>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</si>
  <si>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</si>
  <si>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</si>
  <si>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</si>
  <si>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</si>
  <si>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</si>
  <si>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</si>
  <si>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</si>
  <si>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</si>
  <si>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</si>
  <si>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</si>
  <si>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</si>
  <si>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</si>
  <si>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</si>
  <si>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</si>
  <si>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</si>
  <si>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</si>
  <si>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</si>
  <si>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</si>
  <si>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</si>
  <si>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</si>
  <si>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</si>
  <si>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</si>
  <si>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</si>
  <si>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</si>
  <si>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</si>
  <si>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</si>
  <si>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</si>
  <si>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</si>
  <si>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</si>
  <si>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</si>
  <si>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</si>
  <si>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</si>
  <si>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</si>
  <si>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</si>
  <si>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</si>
  <si>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</si>
  <si>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</si>
  <si>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</si>
  <si>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</si>
  <si>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</si>
  <si>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</si>
  <si>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</si>
  <si>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</si>
  <si>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</si>
  <si>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</si>
  <si>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</si>
  <si>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</si>
  <si>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</si>
  <si>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</si>
  <si>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</si>
  <si>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</si>
  <si>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</si>
  <si>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</si>
  <si>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</si>
  <si>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</si>
  <si>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</si>
  <si>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</si>
  <si>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</si>
  <si>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</si>
  <si>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</si>
  <si>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</si>
  <si>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</si>
  <si>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</si>
  <si>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</si>
  <si>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</si>
  <si>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</si>
  <si>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</si>
  <si>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</si>
  <si>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</si>
  <si>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</si>
  <si>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</si>
  <si>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</si>
  <si>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</si>
  <si>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</si>
  <si>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</si>
  <si>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</si>
  <si>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</si>
  <si>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</si>
  <si>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</si>
  <si>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</si>
  <si>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</si>
  <si>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</si>
  <si>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</si>
  <si>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</si>
  <si>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</si>
  <si>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</si>
  <si>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</si>
  <si>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</si>
  <si>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</si>
  <si>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</si>
  <si>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</si>
  <si>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</si>
  <si>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</si>
  <si>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</si>
  <si>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</si>
  <si>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</si>
  <si>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</si>
  <si>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</si>
  <si>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</si>
  <si>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</si>
  <si>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</si>
  <si>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</si>
  <si>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</si>
  <si>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</si>
  <si>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</si>
  <si>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</si>
  <si>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</si>
  <si>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</si>
  <si>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</si>
  <si>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</si>
  <si>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</si>
  <si>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</si>
  <si>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</si>
  <si>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</si>
  <si>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</si>
  <si>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</si>
  <si>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</si>
  <si>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</si>
  <si>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</si>
  <si>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</si>
  <si>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</si>
  <si>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</si>
  <si>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</si>
  <si>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</si>
  <si>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</si>
  <si>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</si>
  <si>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</si>
  <si>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</si>
  <si>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</si>
  <si>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</si>
  <si>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</si>
  <si>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</si>
  <si>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</si>
  <si>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</si>
  <si>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</si>
  <si>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</si>
  <si>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</si>
  <si>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</si>
  <si>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</si>
  <si>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</si>
  <si>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</si>
  <si>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</si>
  <si>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</si>
  <si>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</si>
  <si>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</si>
  <si>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</si>
  <si>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</si>
  <si>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</si>
  <si>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</si>
  <si>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</si>
  <si>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</si>
  <si>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</si>
  <si>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</si>
  <si>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</si>
  <si>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</si>
  <si>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</si>
  <si>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</si>
  <si>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</si>
  <si>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</si>
  <si>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</si>
  <si>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</si>
  <si>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</si>
  <si>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</si>
  <si>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</si>
  <si>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</si>
  <si>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</si>
  <si>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</si>
  <si>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</si>
  <si>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</si>
  <si>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</si>
  <si>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</si>
  <si>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</si>
  <si>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</si>
  <si>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</si>
  <si>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</si>
  <si>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</si>
  <si>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</si>
  <si>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</si>
  <si>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</si>
  <si>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</si>
  <si>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</si>
  <si>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</si>
  <si>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</si>
  <si>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</si>
  <si>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</si>
  <si>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</si>
  <si>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</si>
  <si>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</si>
  <si>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</si>
  <si>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</si>
  <si>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</si>
  <si>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</si>
  <si>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</si>
  <si>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</si>
  <si>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</si>
  <si>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</si>
  <si>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</si>
  <si>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</si>
  <si>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</si>
  <si>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</si>
  <si>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</si>
  <si>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</si>
  <si>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</si>
  <si>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</si>
  <si>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</si>
  <si>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</si>
  <si>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</si>
  <si>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</si>
  <si>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</si>
  <si>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</si>
  <si>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</si>
  <si>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</si>
  <si>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</si>
  <si>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</si>
  <si>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</si>
  <si>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</si>
  <si>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</si>
  <si>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</si>
  <si>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</si>
  <si>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</si>
  <si>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</si>
  <si>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</si>
  <si>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</si>
  <si>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</si>
  <si>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</si>
  <si>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</si>
  <si>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</si>
  <si>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</si>
  <si>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</si>
  <si>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</si>
  <si>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</si>
  <si>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</si>
  <si>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</si>
  <si>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</si>
  <si>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</si>
  <si>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</si>
  <si>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</si>
  <si>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</si>
  <si>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</si>
  <si>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</si>
  <si>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</si>
  <si>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</si>
  <si>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</si>
  <si>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</si>
  <si>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</si>
  <si>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</si>
  <si>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</si>
  <si>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</si>
  <si>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</si>
  <si>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</si>
  <si>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</si>
  <si>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</si>
  <si>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</si>
  <si>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</si>
  <si>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</si>
  <si>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</si>
  <si>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</si>
  <si>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</si>
  <si>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</si>
  <si>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</si>
  <si>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</si>
  <si>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</si>
  <si>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</si>
  <si>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</si>
  <si>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</si>
  <si>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</si>
  <si>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</si>
  <si>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</si>
  <si>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</si>
  <si>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</si>
  <si>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</si>
  <si>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</si>
  <si>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</si>
  <si>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</si>
  <si>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</si>
  <si>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</si>
  <si>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</si>
  <si>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</si>
  <si>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</si>
  <si>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</si>
  <si>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</si>
  <si>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</si>
  <si>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</si>
  <si>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</si>
  <si>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</si>
  <si>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</si>
  <si>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</si>
  <si>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</si>
  <si>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</si>
  <si>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</si>
  <si>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</si>
  <si>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</si>
  <si>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</si>
  <si>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</si>
  <si>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</si>
  <si>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</si>
  <si>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</si>
  <si>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</si>
  <si>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</si>
  <si>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</si>
  <si>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</si>
  <si>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</si>
  <si>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</si>
  <si>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</si>
  <si>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</si>
  <si>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</si>
  <si>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</si>
  <si>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</si>
  <si>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</si>
  <si>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</si>
  <si>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</si>
  <si>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</si>
  <si>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</si>
  <si>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</si>
  <si>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</si>
  <si>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</si>
  <si>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</si>
  <si>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</si>
  <si>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</si>
  <si>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</si>
  <si>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</si>
  <si>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</si>
  <si>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</si>
  <si>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</si>
  <si>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</si>
  <si>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</si>
  <si>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</si>
  <si>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</si>
  <si>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</si>
  <si>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</si>
  <si>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</si>
  <si>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</si>
  <si>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</si>
  <si>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</si>
  <si>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</si>
  <si>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</si>
  <si>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</si>
  <si>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</si>
  <si>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</si>
  <si>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</si>
  <si>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</si>
  <si>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</si>
  <si>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</si>
  <si>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</si>
  <si>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</si>
  <si>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</si>
  <si>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</si>
  <si>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</si>
  <si>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</si>
  <si>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</si>
  <si>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</si>
  <si>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</si>
  <si>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</si>
  <si>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</si>
  <si>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</si>
  <si>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</si>
  <si>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</si>
  <si>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</si>
  <si>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</si>
  <si>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</si>
  <si>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</si>
  <si>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</si>
  <si>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</si>
  <si>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</si>
  <si>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</si>
  <si>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</si>
  <si>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</si>
  <si>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</si>
  <si>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</si>
  <si>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</si>
  <si>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</si>
  <si>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</si>
  <si>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</si>
  <si>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</si>
  <si>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</si>
  <si>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</si>
  <si>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</si>
  <si>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</si>
  <si>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</si>
  <si>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</si>
  <si>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</si>
  <si>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</si>
  <si>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</si>
  <si>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</si>
  <si>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</si>
  <si>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</si>
  <si>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</si>
  <si>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</si>
  <si>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</si>
  <si>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</si>
  <si>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</si>
  <si>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</si>
  <si>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</si>
  <si>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</si>
  <si>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</si>
  <si>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</si>
  <si>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</si>
  <si>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</si>
  <si>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</si>
  <si>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</si>
  <si>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</si>
  <si>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</si>
  <si>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</si>
  <si>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</si>
  <si>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</si>
  <si>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</si>
  <si>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</si>
  <si>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</si>
  <si>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</si>
  <si>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</si>
  <si>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</si>
  <si>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</si>
  <si>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</si>
  <si>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</si>
  <si>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</si>
  <si>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</si>
  <si>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</si>
  <si>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</si>
  <si>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</si>
  <si>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</si>
  <si>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</si>
  <si>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</si>
  <si>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</si>
  <si>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</si>
  <si>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</si>
  <si>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</si>
  <si>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</si>
  <si>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</si>
  <si>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</si>
  <si>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</si>
  <si>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</si>
  <si>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</si>
  <si>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</si>
  <si>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</si>
  <si>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</si>
  <si>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</si>
  <si>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</si>
  <si>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</si>
  <si>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</si>
  <si>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</si>
  <si>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</si>
  <si>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</si>
  <si>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</si>
  <si>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</si>
  <si>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</si>
  <si>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</si>
  <si>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</si>
  <si>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</si>
  <si>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</si>
  <si>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</si>
  <si>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</si>
  <si>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</si>
  <si>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</si>
  <si>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</si>
  <si>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</si>
  <si>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</si>
  <si>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</si>
  <si>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</si>
  <si>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</si>
  <si>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</si>
  <si>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</si>
  <si>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</si>
  <si>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</si>
  <si>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</si>
  <si>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</si>
  <si>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</si>
  <si>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</si>
  <si>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</si>
  <si>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</si>
  <si>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</si>
  <si>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</si>
  <si>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</si>
  <si>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</si>
  <si>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</si>
  <si>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</si>
  <si>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</si>
  <si>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</si>
  <si>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</si>
  <si>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</si>
  <si>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</si>
  <si>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</si>
  <si>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</si>
  <si>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</si>
  <si>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</si>
  <si>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</si>
  <si>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</si>
  <si>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</si>
  <si>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</si>
  <si>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</si>
  <si>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</si>
  <si>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</si>
  <si>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</si>
  <si>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</si>
  <si>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</si>
  <si>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</si>
  <si>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</si>
  <si>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</si>
  <si>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</si>
  <si>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</si>
  <si>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</si>
  <si>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</si>
  <si>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</si>
  <si>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</si>
  <si>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</si>
  <si>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</si>
  <si>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</si>
  <si>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</si>
  <si>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</si>
  <si>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</si>
  <si>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</si>
  <si>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</si>
  <si>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</si>
  <si>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</si>
  <si>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</si>
  <si>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</si>
  <si>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</si>
  <si>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</si>
  <si>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</si>
  <si>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</si>
  <si>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</si>
  <si>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</si>
  <si>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</si>
  <si>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</si>
  <si>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</si>
  <si>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</si>
  <si>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</si>
  <si>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</si>
  <si>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</si>
  <si>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</si>
  <si>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</si>
  <si>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</si>
  <si>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</si>
  <si>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</si>
  <si>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</si>
  <si>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</si>
  <si>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</si>
  <si>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</si>
  <si>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</si>
  <si>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</si>
  <si>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</si>
  <si>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</si>
  <si>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</si>
  <si>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</si>
  <si>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</si>
  <si>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</si>
  <si>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</si>
  <si>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</si>
  <si>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</si>
  <si>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</si>
  <si>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</si>
  <si>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</si>
  <si>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</si>
  <si>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</si>
  <si>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</si>
  <si>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</si>
  <si>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</si>
  <si>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</si>
  <si>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</si>
  <si>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</si>
  <si>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</si>
  <si>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</si>
  <si>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</si>
  <si>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</si>
  <si>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</si>
  <si>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</si>
  <si>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</si>
  <si>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</si>
  <si>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</si>
  <si>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</si>
  <si>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</si>
  <si>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</si>
  <si>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</si>
  <si>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</si>
  <si>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</si>
  <si>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</si>
  <si>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</si>
  <si>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</si>
  <si>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</si>
  <si>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</si>
  <si>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</si>
  <si>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</si>
  <si>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</si>
  <si>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</si>
  <si>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</si>
  <si>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</si>
  <si>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</si>
  <si>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</si>
  <si>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</si>
  <si>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</si>
  <si>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</si>
  <si>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</si>
  <si>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</si>
  <si>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</si>
  <si>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</si>
  <si>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</si>
  <si>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</si>
  <si>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</si>
  <si>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</si>
  <si>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</si>
  <si>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</si>
  <si>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</si>
  <si>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</si>
  <si>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</si>
  <si>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</si>
  <si>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</si>
  <si>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</si>
  <si>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</si>
  <si>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</si>
  <si>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</si>
  <si>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</si>
  <si>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</si>
  <si>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</si>
  <si>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</si>
  <si>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</si>
  <si>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</si>
  <si>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</si>
  <si>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</si>
  <si>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</si>
  <si>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</si>
  <si>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</si>
  <si>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</si>
  <si>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</si>
  <si>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</si>
  <si>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</si>
  <si>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</si>
  <si>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</si>
  <si>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</si>
  <si>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</si>
  <si>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</si>
  <si>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</si>
  <si>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</si>
  <si>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</si>
  <si>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</si>
  <si>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</si>
  <si>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</si>
  <si>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</si>
  <si>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</si>
  <si>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</si>
  <si>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</si>
  <si>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</si>
  <si>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</si>
  <si>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</si>
  <si>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</si>
  <si>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</si>
  <si>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</si>
  <si>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</si>
  <si>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</si>
  <si>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</si>
  <si>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</si>
  <si>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</si>
  <si>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</si>
  <si>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</si>
  <si>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</si>
  <si>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</si>
  <si>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</si>
  <si>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</si>
  <si>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</si>
  <si>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</si>
  <si>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</si>
  <si>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</si>
  <si>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</si>
  <si>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</si>
  <si>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</si>
  <si>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</si>
  <si>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</si>
  <si>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</si>
  <si>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</si>
  <si>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</si>
  <si>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</si>
  <si>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</si>
  <si>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</si>
  <si>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</si>
  <si>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</si>
  <si>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</si>
  <si>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</si>
  <si>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</si>
  <si>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</si>
  <si>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</si>
  <si>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</si>
  <si>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</si>
  <si>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</si>
  <si>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</si>
  <si>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</si>
  <si>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</si>
  <si>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</si>
  <si>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</si>
  <si>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</si>
  <si>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</si>
  <si>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</si>
  <si>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</si>
  <si>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</si>
  <si>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</si>
  <si>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</si>
  <si>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</si>
  <si>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</si>
  <si>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</si>
  <si>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</si>
  <si>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</si>
  <si>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</si>
  <si>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</si>
  <si>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</si>
  <si>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</si>
  <si>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</si>
  <si>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</si>
  <si>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</si>
  <si>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</si>
  <si>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</si>
  <si>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</si>
  <si>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</si>
  <si>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</si>
  <si>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</si>
  <si>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</si>
  <si>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</si>
  <si>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</si>
  <si>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</si>
  <si>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</si>
  <si>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</si>
  <si>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</si>
  <si>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</si>
  <si>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</si>
  <si>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</si>
  <si>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</si>
  <si>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</si>
  <si>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</si>
  <si>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</si>
  <si>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</si>
  <si>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</si>
  <si>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</si>
  <si>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</si>
  <si>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</si>
  <si>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</si>
  <si>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</si>
  <si>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</si>
  <si>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</si>
  <si>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</si>
  <si>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</si>
  <si>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</si>
  <si>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</si>
  <si>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</si>
  <si>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</si>
  <si>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</si>
  <si>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</si>
  <si>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</si>
  <si>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</si>
  <si>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</si>
  <si>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</si>
  <si>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</si>
  <si>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</si>
  <si>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</si>
  <si>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</si>
  <si>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</si>
  <si>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</si>
  <si>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</si>
  <si>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</si>
  <si>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</si>
  <si>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</si>
  <si>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</si>
  <si>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</si>
  <si>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</si>
  <si>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</si>
  <si>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</si>
  <si>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</si>
  <si>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</si>
  <si>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</si>
  <si>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</si>
  <si>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</si>
  <si>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</si>
  <si>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</si>
  <si>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</si>
  <si>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</si>
  <si>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</si>
  <si>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</si>
  <si>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</si>
  <si>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</si>
  <si>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</si>
  <si>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</si>
  <si>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</si>
  <si>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</si>
  <si>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</si>
  <si>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</si>
  <si>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</si>
  <si>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</si>
  <si>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</si>
  <si>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</si>
  <si>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</si>
  <si>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</si>
  <si>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</si>
  <si>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</si>
  <si>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</si>
  <si>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</si>
  <si>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</si>
  <si>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</si>
  <si>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</si>
  <si>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</si>
  <si>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</si>
  <si>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</si>
  <si>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</si>
  <si>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</si>
  <si>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</si>
  <si>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</si>
  <si>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</si>
  <si>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</si>
  <si>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</si>
  <si>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</si>
  <si>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</si>
  <si>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</si>
  <si>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</si>
  <si>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</si>
  <si>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</si>
  <si>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</si>
  <si>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</si>
  <si>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</si>
  <si>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</si>
  <si>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</si>
  <si>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</si>
  <si>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</si>
  <si>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</si>
  <si>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</si>
  <si>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</si>
  <si>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</si>
  <si>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</si>
  <si>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</si>
  <si>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</si>
  <si>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</si>
  <si>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</si>
  <si>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</si>
  <si>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</si>
  <si>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</si>
  <si>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</si>
  <si>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</si>
  <si>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</si>
  <si>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</si>
  <si>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</si>
  <si>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</si>
  <si>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</si>
  <si>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</si>
  <si>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</si>
  <si>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</si>
  <si>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</si>
  <si>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</si>
  <si>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</si>
  <si>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</si>
  <si>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</si>
  <si>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</si>
  <si>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</si>
  <si>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</si>
  <si>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</si>
  <si>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</si>
  <si>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</si>
  <si>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</si>
  <si>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</si>
  <si>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</si>
  <si>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</si>
  <si>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</si>
  <si>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</si>
  <si>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</si>
  <si>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</si>
  <si>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</si>
  <si>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</si>
  <si>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</si>
  <si>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</si>
  <si>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</si>
  <si>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</si>
  <si>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</si>
  <si>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</si>
  <si>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</si>
  <si>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</si>
  <si>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</si>
  <si>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</si>
  <si>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</si>
  <si>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</si>
  <si>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</si>
  <si>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</si>
  <si>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</si>
  <si>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</si>
  <si>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</si>
  <si>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</si>
  <si>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</si>
  <si>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</si>
  <si>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</si>
  <si>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</si>
  <si>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</si>
  <si>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</si>
  <si>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</si>
  <si>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</si>
  <si>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</si>
  <si>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</si>
  <si>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</si>
  <si>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</si>
  <si>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</si>
  <si>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</si>
  <si>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</si>
  <si>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</si>
  <si>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</si>
  <si>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</si>
  <si>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</si>
  <si>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</si>
  <si>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</si>
  <si>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</si>
  <si>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</si>
  <si>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</si>
  <si>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</si>
  <si>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</si>
  <si>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</si>
  <si>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</si>
  <si>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</si>
  <si>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</si>
  <si>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</si>
  <si>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</si>
  <si>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</si>
  <si>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</si>
  <si>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</si>
  <si>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</si>
  <si>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</si>
  <si>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</si>
  <si>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</si>
  <si>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</si>
  <si>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</si>
  <si>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</si>
  <si>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</si>
  <si>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</si>
  <si>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</si>
  <si>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</si>
  <si>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</si>
  <si>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</si>
  <si>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</si>
  <si>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</si>
  <si>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</si>
  <si>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</si>
  <si>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</si>
  <si>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</si>
  <si>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</si>
  <si>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</si>
  <si>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</si>
  <si>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</si>
  <si>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</si>
  <si>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</si>
  <si>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</si>
  <si>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</si>
  <si>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</si>
  <si>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</si>
  <si>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</si>
  <si>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</si>
  <si>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</si>
  <si>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</si>
  <si>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</si>
  <si>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</si>
  <si>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</si>
  <si>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</si>
  <si>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</si>
  <si>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</si>
  <si>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</si>
  <si>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</si>
  <si>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</si>
  <si>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</si>
  <si>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</si>
  <si>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</si>
  <si>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</si>
  <si>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</si>
  <si>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</si>
  <si>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</si>
  <si>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</si>
  <si>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</si>
  <si>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</si>
  <si>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</si>
  <si>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</si>
  <si>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</si>
  <si>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</si>
  <si>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</si>
  <si>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</si>
  <si>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</si>
  <si>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</si>
  <si>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</si>
  <si>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</si>
  <si>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</si>
  <si>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</si>
  <si>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</si>
  <si>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</si>
  <si>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</si>
  <si>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</si>
  <si>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</si>
  <si>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</si>
  <si>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</si>
  <si>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</si>
  <si>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</si>
  <si>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</si>
  <si>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</si>
  <si>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</si>
  <si>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</si>
  <si>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</si>
  <si>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</si>
  <si>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</si>
  <si>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</si>
  <si>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</si>
  <si>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</si>
  <si>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</si>
  <si>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</si>
  <si>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</si>
  <si>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</si>
  <si>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</si>
  <si>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</si>
  <si>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</si>
  <si>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</si>
  <si>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</si>
  <si>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</si>
  <si>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</si>
  <si>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</si>
  <si>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</si>
  <si>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</si>
  <si>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</si>
  <si>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</si>
  <si>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</si>
  <si>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</si>
  <si>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</si>
  <si>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</si>
  <si>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</si>
  <si>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</si>
  <si>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</si>
  <si>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</si>
  <si>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</si>
  <si>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</si>
  <si>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</si>
  <si>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</si>
  <si>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</si>
  <si>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</si>
  <si>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</si>
  <si>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</si>
  <si>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</si>
  <si>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</si>
  <si>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</si>
  <si>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</si>
  <si>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</si>
  <si>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</si>
  <si>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</si>
  <si>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</si>
  <si>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</si>
  <si>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</si>
  <si>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</si>
  <si>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</si>
  <si>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</si>
  <si>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</si>
  <si>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</si>
  <si>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</si>
  <si>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</si>
  <si>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</si>
  <si>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</si>
  <si>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</si>
  <si>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</si>
  <si>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</si>
  <si>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</si>
  <si>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</si>
  <si>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</si>
  <si>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</si>
  <si>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</si>
  <si>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</si>
  <si>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</si>
  <si>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</si>
  <si>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</si>
  <si>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</si>
  <si>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</si>
  <si>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</si>
  <si>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</si>
  <si>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</si>
  <si>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</si>
  <si>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</si>
  <si>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</si>
  <si>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</si>
  <si>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</si>
  <si>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</si>
  <si>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</si>
  <si>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</si>
  <si>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</si>
  <si>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</si>
  <si>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</si>
  <si>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</si>
  <si>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</si>
  <si>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</si>
  <si>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</si>
  <si>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</si>
  <si>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</si>
  <si>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</si>
  <si>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</si>
  <si>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</si>
  <si>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</si>
  <si>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</si>
  <si>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</si>
  <si>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</si>
  <si>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</si>
  <si>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</si>
  <si>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</si>
  <si>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</si>
  <si>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</si>
  <si>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</si>
  <si>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</si>
  <si>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</si>
  <si>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</si>
  <si>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</si>
  <si>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</si>
  <si>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</si>
  <si>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</si>
  <si>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</si>
  <si>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</si>
  <si>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</si>
  <si>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</si>
  <si>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</si>
  <si>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</si>
  <si>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</si>
  <si>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</si>
  <si>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</si>
  <si>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</si>
  <si>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</si>
  <si>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</si>
  <si>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</si>
  <si>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</si>
  <si>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</si>
  <si>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</si>
  <si>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</si>
  <si>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</si>
  <si>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</si>
  <si>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</si>
  <si>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</si>
  <si>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</si>
  <si>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</si>
  <si>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</si>
  <si>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</si>
  <si>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</si>
  <si>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</si>
  <si>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</si>
  <si>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</si>
  <si>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</si>
  <si>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</si>
  <si>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</si>
  <si>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</si>
  <si>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</si>
  <si>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</si>
  <si>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</si>
  <si>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</si>
  <si>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</si>
  <si>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</si>
  <si>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</si>
  <si>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</si>
  <si>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</si>
  <si>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</si>
  <si>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</si>
  <si>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</si>
  <si>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</si>
  <si>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</si>
  <si>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</si>
  <si>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</si>
  <si>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</si>
  <si>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</si>
  <si>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</si>
  <si>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</si>
  <si>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</si>
  <si>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</si>
  <si>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</si>
  <si>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</si>
  <si>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</si>
  <si>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</si>
  <si>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</si>
  <si>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</si>
  <si>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</si>
  <si>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</si>
  <si>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</si>
  <si>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</si>
  <si>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</si>
  <si>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</si>
  <si>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</si>
  <si>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</si>
  <si>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</si>
  <si>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</si>
  <si>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</si>
  <si>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</si>
  <si>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</si>
  <si>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</si>
  <si>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</si>
  <si>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</si>
  <si>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</si>
  <si>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</si>
  <si>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</si>
  <si>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</si>
  <si>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</si>
  <si>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</si>
  <si>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</si>
  <si>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</si>
  <si>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</si>
  <si>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</si>
  <si>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</si>
  <si>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</si>
  <si>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</si>
  <si>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</si>
  <si>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</si>
  <si>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</si>
  <si>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</si>
  <si>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</si>
  <si>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</si>
  <si>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</si>
  <si>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</si>
  <si>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</si>
  <si>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</si>
  <si>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</si>
  <si>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</si>
  <si>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</si>
  <si>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</si>
  <si>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</si>
  <si>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</si>
  <si>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</si>
  <si>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</si>
  <si>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</si>
  <si>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</si>
  <si>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</si>
  <si>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</si>
  <si>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</si>
  <si>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</si>
  <si>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</si>
  <si>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</si>
  <si>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</si>
  <si>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</si>
  <si>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</si>
  <si>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</si>
  <si>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</si>
  <si>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</si>
  <si>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</si>
  <si>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</si>
  <si>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</si>
  <si>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</si>
  <si>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</si>
  <si>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</si>
  <si>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</si>
  <si>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</si>
  <si>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</si>
  <si>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</si>
  <si>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</si>
  <si>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</si>
  <si>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</si>
  <si>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</si>
  <si>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</si>
  <si>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</si>
  <si>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</si>
  <si>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</si>
  <si>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</si>
  <si>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</si>
  <si>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</si>
  <si>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</si>
  <si>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</si>
  <si>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</si>
  <si>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</si>
  <si>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</si>
  <si>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</si>
  <si>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</si>
  <si>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</si>
  <si>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</si>
  <si>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</si>
  <si>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</si>
  <si>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</si>
  <si>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</si>
  <si>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</si>
  <si>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</si>
  <si>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</si>
  <si>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</si>
  <si>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</si>
  <si>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</si>
  <si>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</si>
  <si>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</si>
  <si>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</si>
  <si>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</si>
  <si>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</si>
  <si>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</si>
  <si>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</si>
  <si>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</si>
  <si>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</si>
  <si>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</si>
  <si>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</si>
  <si>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</si>
  <si>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</si>
  <si>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</si>
  <si>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</si>
  <si>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</si>
  <si>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</si>
  <si>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</si>
  <si>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</si>
  <si>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</si>
  <si>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</si>
  <si>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</si>
  <si>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</si>
  <si>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</si>
  <si>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</si>
  <si>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</si>
  <si>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</si>
  <si>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</si>
  <si>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</si>
  <si>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</si>
  <si>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</si>
  <si>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</si>
  <si>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</si>
  <si>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</si>
  <si>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</si>
  <si>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</si>
  <si>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</si>
  <si>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</si>
  <si>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</si>
  <si>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</si>
  <si>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</si>
  <si>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</si>
  <si>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</si>
  <si>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</si>
  <si>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</si>
  <si>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</si>
  <si>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</si>
  <si>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</si>
  <si>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</si>
  <si>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</si>
  <si>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</si>
  <si>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</si>
  <si>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</si>
  <si>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</si>
  <si>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</si>
  <si>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</si>
  <si>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</si>
  <si>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</si>
  <si>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</si>
  <si>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</si>
  <si>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</si>
  <si>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</si>
  <si>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</si>
  <si>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</si>
  <si>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</si>
  <si>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</si>
  <si>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</si>
  <si>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</si>
  <si>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</si>
  <si>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</si>
  <si>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</si>
  <si>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</si>
  <si>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</si>
  <si>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</si>
  <si>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</si>
  <si>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</si>
  <si>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</si>
  <si>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</si>
  <si>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</si>
  <si>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</si>
  <si>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</si>
  <si>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</si>
  <si>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</si>
  <si>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</si>
  <si>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</si>
  <si>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</si>
  <si>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</si>
  <si>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</si>
  <si>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</si>
  <si>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</si>
  <si>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</si>
  <si>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</si>
  <si>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</si>
  <si>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</si>
  <si>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</si>
  <si>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</si>
  <si>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</si>
  <si>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</si>
  <si>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</si>
  <si>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</si>
  <si>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</si>
  <si>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</si>
  <si>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</si>
  <si>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</si>
  <si>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</si>
  <si>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</si>
  <si>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</si>
  <si>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</si>
  <si>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</si>
  <si>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</si>
  <si>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</si>
  <si>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</si>
  <si>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</si>
  <si>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</si>
  <si>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</si>
  <si>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</si>
  <si>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</si>
  <si>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</si>
  <si>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</si>
  <si>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</si>
  <si>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</si>
  <si>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</si>
  <si>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</si>
  <si>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</si>
  <si>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</si>
  <si>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</si>
  <si>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</si>
  <si>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</si>
  <si>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</si>
  <si>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</si>
  <si>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</si>
  <si>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</si>
  <si>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</si>
  <si>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</si>
  <si>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</si>
  <si>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</si>
  <si>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</si>
  <si>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</si>
  <si>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</si>
  <si>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</si>
  <si>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</si>
  <si>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</si>
  <si>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</si>
  <si>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</si>
  <si>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</si>
  <si>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</si>
  <si>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</si>
  <si>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</si>
  <si>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</si>
  <si>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</si>
  <si>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</si>
  <si>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</si>
  <si>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</si>
  <si>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</si>
  <si>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</si>
  <si>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</si>
  <si>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</si>
  <si>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</si>
  <si>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</si>
  <si>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</si>
  <si>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</si>
  <si>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</si>
  <si>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</si>
  <si>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</si>
  <si>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</si>
  <si>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</si>
  <si>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</si>
  <si>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</si>
  <si>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</si>
  <si>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</si>
  <si>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</si>
  <si>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</si>
  <si>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</si>
  <si>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</si>
  <si>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</si>
  <si>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</si>
  <si>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</si>
  <si>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</si>
  <si>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</si>
  <si>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</si>
  <si>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</si>
  <si>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</si>
  <si>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</si>
  <si>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</si>
  <si>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</si>
  <si>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</si>
  <si>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</si>
  <si>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</si>
  <si>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</si>
  <si>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</si>
  <si>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</si>
  <si>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</si>
  <si>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</si>
  <si>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</si>
  <si>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</si>
  <si>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</si>
  <si>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</si>
  <si>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</si>
  <si>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</si>
  <si>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</si>
  <si>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</si>
  <si>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</si>
  <si>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</si>
  <si>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</si>
  <si>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</si>
  <si>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</si>
  <si>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</si>
  <si>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</si>
  <si>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</si>
  <si>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</si>
  <si>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</si>
  <si>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</si>
  <si>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</si>
  <si>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</si>
  <si>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</si>
  <si>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</si>
  <si>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</si>
  <si>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</si>
  <si>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</si>
  <si>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</si>
  <si>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</si>
  <si>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</si>
  <si>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</si>
  <si>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</si>
  <si>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</si>
  <si>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</si>
  <si>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</si>
  <si>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</si>
  <si>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</si>
  <si>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</si>
  <si>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</si>
  <si>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</si>
  <si>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</si>
  <si>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</si>
  <si>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</si>
  <si>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</si>
  <si>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</si>
  <si>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</si>
  <si>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</si>
  <si>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</si>
  <si>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</si>
  <si>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</si>
  <si>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</si>
  <si>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</si>
  <si>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</si>
  <si>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</si>
  <si>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</si>
  <si>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</si>
  <si>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</si>
  <si>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</si>
  <si>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</si>
  <si>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</si>
  <si>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</si>
  <si>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</si>
  <si>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</si>
  <si>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</si>
  <si>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</si>
  <si>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</si>
  <si>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</si>
  <si>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</si>
  <si>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</si>
  <si>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</si>
  <si>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</si>
  <si>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</si>
  <si>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</si>
  <si>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</si>
  <si>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</si>
  <si>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</si>
  <si>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</si>
  <si>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</si>
  <si>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</si>
  <si>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</si>
  <si>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</si>
  <si>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</si>
  <si>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</si>
  <si>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</si>
  <si>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</si>
  <si>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</si>
  <si>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</si>
  <si>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</si>
  <si>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</si>
  <si>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</si>
  <si>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</si>
  <si>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</si>
  <si>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</si>
  <si>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</si>
  <si>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</si>
  <si>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</si>
  <si>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</si>
  <si>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</si>
  <si>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</si>
  <si>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</si>
  <si>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</si>
  <si>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</si>
  <si>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</si>
  <si>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</si>
  <si>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</si>
  <si>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</si>
  <si>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</si>
  <si>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</si>
  <si>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</si>
  <si>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</si>
  <si>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</si>
  <si>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</si>
  <si>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</si>
  <si>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</si>
  <si>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</si>
  <si>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</si>
  <si>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</si>
  <si>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</si>
  <si>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</si>
  <si>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</si>
  <si>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</si>
  <si>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</si>
  <si>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</si>
  <si>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</si>
  <si>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</si>
  <si>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</si>
  <si>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</si>
  <si>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</si>
  <si>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</si>
  <si>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</si>
  <si>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</si>
  <si>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</si>
  <si>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</si>
  <si>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</si>
  <si>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</si>
  <si>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</si>
  <si>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</si>
  <si>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</si>
  <si>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</si>
  <si>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</si>
  <si>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</si>
  <si>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</si>
  <si>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</si>
  <si>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</si>
  <si>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</si>
  <si>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</si>
  <si>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</si>
  <si>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</si>
  <si>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</si>
  <si>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</si>
  <si>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</si>
  <si>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</si>
  <si>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</si>
  <si>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</si>
  <si>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</si>
  <si>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</si>
  <si>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</si>
  <si>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</si>
  <si>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</si>
  <si>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</si>
  <si>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</si>
  <si>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</si>
  <si>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</si>
  <si>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</si>
  <si>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</si>
  <si>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</si>
  <si>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</si>
  <si>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</si>
  <si>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</si>
  <si>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</si>
  <si>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</si>
  <si>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</si>
  <si>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</si>
  <si>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</si>
  <si>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</si>
  <si>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</si>
  <si>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</si>
  <si>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</si>
  <si>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</si>
  <si>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</si>
  <si>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</si>
  <si>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</si>
  <si>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</si>
  <si>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</si>
  <si>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</si>
  <si>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</si>
  <si>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</si>
  <si>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</si>
  <si>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</si>
  <si>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</si>
  <si>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</si>
  <si>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</si>
  <si>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</si>
  <si>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</si>
  <si>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</si>
  <si>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</si>
  <si>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</si>
  <si>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</si>
  <si>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</si>
  <si>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</si>
  <si>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</si>
  <si>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</si>
  <si>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</si>
  <si>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</si>
  <si>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</si>
  <si>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</si>
  <si>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</si>
  <si>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</si>
  <si>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</si>
  <si>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</si>
  <si>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</si>
  <si>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</si>
  <si>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</si>
  <si>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</si>
  <si>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</si>
  <si>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</si>
  <si>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</si>
  <si>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</si>
  <si>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</si>
  <si>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</si>
  <si>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</si>
  <si>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</si>
  <si>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</si>
  <si>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</si>
  <si>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</si>
  <si>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</si>
  <si>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</si>
  <si>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</si>
  <si>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</si>
  <si>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</si>
  <si>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</si>
  <si>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</si>
  <si>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</si>
  <si>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</si>
  <si>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</si>
  <si>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</si>
  <si>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</si>
  <si>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</si>
  <si>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</si>
  <si>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</si>
  <si>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</si>
  <si>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</si>
  <si>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</si>
  <si>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</si>
  <si>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</si>
  <si>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</si>
  <si>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</si>
  <si>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</si>
  <si>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</si>
  <si>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</si>
  <si>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</si>
  <si>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</si>
  <si>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</si>
  <si>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</si>
  <si>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</si>
  <si>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</si>
  <si>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</si>
  <si>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</si>
  <si>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</si>
  <si>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</si>
  <si>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</si>
  <si>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</si>
  <si>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</si>
  <si>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</si>
  <si>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</si>
  <si>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</si>
  <si>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</si>
  <si>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</si>
  <si>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</si>
  <si>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</si>
  <si>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</si>
  <si>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</si>
  <si>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</si>
  <si>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</si>
  <si>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</si>
  <si>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</si>
  <si>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</si>
  <si>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</si>
  <si>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</si>
  <si>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</si>
  <si>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</si>
  <si>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</si>
  <si>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</si>
  <si>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</si>
  <si>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</si>
  <si>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</si>
  <si>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</si>
  <si>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</si>
  <si>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</si>
  <si>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</si>
  <si>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</si>
  <si>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</si>
  <si>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</si>
  <si>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</si>
  <si>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</si>
  <si>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</si>
  <si>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</si>
  <si>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</si>
  <si>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</si>
  <si>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</si>
  <si>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</si>
  <si>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</si>
  <si>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</si>
  <si>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</si>
  <si>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</si>
  <si>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</si>
  <si>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</si>
  <si>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</si>
  <si>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</si>
  <si>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</si>
  <si>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</si>
  <si>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</si>
  <si>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</si>
  <si>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</si>
  <si>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</si>
  <si>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</si>
  <si>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</si>
  <si>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</si>
  <si>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</si>
  <si>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</si>
  <si>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</si>
  <si>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</si>
  <si>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</si>
  <si>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</si>
  <si>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</si>
  <si>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</si>
  <si>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</si>
  <si>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</si>
  <si>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</si>
  <si>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</si>
  <si>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</si>
  <si>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</si>
  <si>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</si>
  <si>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</si>
  <si>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</si>
  <si>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</si>
  <si>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</si>
  <si>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</si>
  <si>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</si>
  <si>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</si>
  <si>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</si>
  <si>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</si>
  <si>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</si>
  <si>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</si>
  <si>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</si>
  <si>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</si>
  <si>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</si>
  <si>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</si>
  <si>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</si>
  <si>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</si>
  <si>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</si>
  <si>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</si>
  <si>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</si>
  <si>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</si>
  <si>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</si>
  <si>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</si>
  <si>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</si>
  <si>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</si>
  <si>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</si>
  <si>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</si>
  <si>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</si>
  <si>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</si>
  <si>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</si>
  <si>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</si>
  <si>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</si>
  <si>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</si>
  <si>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</si>
  <si>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</si>
  <si>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</si>
  <si>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</si>
  <si>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</si>
  <si>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</si>
  <si>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</si>
  <si>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</si>
  <si>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</si>
  <si>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</si>
  <si>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</si>
  <si>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</si>
  <si>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</si>
  <si>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</si>
  <si>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</si>
  <si>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</si>
  <si>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</si>
  <si>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</si>
  <si>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</si>
  <si>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</si>
  <si>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</si>
  <si>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</si>
  <si>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</si>
  <si>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</si>
  <si>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</si>
  <si>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</si>
  <si>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</si>
  <si>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</si>
  <si>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</si>
  <si>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</si>
  <si>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</si>
  <si>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</si>
  <si>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</si>
  <si>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</si>
  <si>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</si>
  <si>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</si>
  <si>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</si>
  <si>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</si>
  <si>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</si>
  <si>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</si>
  <si>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</si>
  <si>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</si>
  <si>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</si>
  <si>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</si>
  <si>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</si>
  <si>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</si>
  <si>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</si>
  <si>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</si>
  <si>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</si>
  <si>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</si>
  <si>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</si>
  <si>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</si>
  <si>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</si>
  <si>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</si>
  <si>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</si>
  <si>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</si>
  <si>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</si>
  <si>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</si>
  <si>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</si>
  <si>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</si>
  <si>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</si>
  <si>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</si>
  <si>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</si>
  <si>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</si>
  <si>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</si>
  <si>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</si>
  <si>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</si>
  <si>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</si>
  <si>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</si>
  <si>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</si>
  <si>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</si>
  <si>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</si>
  <si>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</si>
  <si>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</si>
  <si>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</si>
  <si>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</si>
  <si>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</si>
  <si>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</si>
  <si>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</si>
  <si>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</si>
  <si>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</si>
  <si>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</si>
  <si>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</si>
  <si>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</si>
  <si>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</si>
  <si>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</si>
  <si>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</si>
  <si>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</si>
  <si>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</si>
  <si>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</si>
  <si>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</si>
  <si>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</si>
  <si>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</si>
  <si>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</si>
  <si>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</si>
  <si>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</si>
  <si>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</si>
  <si>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</si>
  <si>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</si>
  <si>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</si>
  <si>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</si>
  <si>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</si>
  <si>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</si>
  <si>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</si>
  <si>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</si>
  <si>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</si>
  <si>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</si>
  <si>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</si>
  <si>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</si>
  <si>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</si>
  <si>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</si>
  <si>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</si>
  <si>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</si>
  <si>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</si>
  <si>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</si>
  <si>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</si>
  <si>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</si>
  <si>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</si>
  <si>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</si>
  <si>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</si>
  <si>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</si>
  <si>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</si>
  <si>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</si>
  <si>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</si>
  <si>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</si>
  <si>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</si>
  <si>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</si>
  <si>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</si>
  <si>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</si>
  <si>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</si>
  <si>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</si>
  <si>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</si>
  <si>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</si>
  <si>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</si>
  <si>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</si>
  <si>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</si>
  <si>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</si>
  <si>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</si>
  <si>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</si>
  <si>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</si>
  <si>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</si>
  <si>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</si>
  <si>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</si>
  <si>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</si>
  <si>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</si>
  <si>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</si>
  <si>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</si>
  <si>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</si>
  <si>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</si>
  <si>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</si>
  <si>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</si>
  <si>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</si>
  <si>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</si>
  <si>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</si>
  <si>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</si>
  <si>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</si>
  <si>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</si>
  <si>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</si>
  <si>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</si>
  <si>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</si>
  <si>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</si>
  <si>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</si>
  <si>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</si>
  <si>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</si>
  <si>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</si>
  <si>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</si>
  <si>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</si>
  <si>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</si>
  <si>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</si>
  <si>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</si>
  <si>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</si>
  <si>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</si>
  <si>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</si>
  <si>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</si>
  <si>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</si>
  <si>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</si>
  <si>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</si>
  <si>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</si>
  <si>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</si>
  <si>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</si>
  <si>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</si>
  <si>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</si>
  <si>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</si>
  <si>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</si>
  <si>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</si>
  <si>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</si>
  <si>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</si>
  <si>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</si>
  <si>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</si>
  <si>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</si>
  <si>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</si>
  <si>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</si>
  <si>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</si>
  <si>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</si>
  <si>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</si>
  <si>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</si>
  <si>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</si>
  <si>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</si>
  <si>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</si>
  <si>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</si>
  <si>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</si>
  <si>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</si>
  <si>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</si>
  <si>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</si>
  <si>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</si>
  <si>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</si>
  <si>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</si>
  <si>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</si>
  <si>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</si>
  <si>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</si>
  <si>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</si>
  <si>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</si>
  <si>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</si>
  <si>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</si>
  <si>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</si>
  <si>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</si>
  <si>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</si>
  <si>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</si>
  <si>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</si>
  <si>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</si>
  <si>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</si>
  <si>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</si>
  <si>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</si>
  <si>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</si>
  <si>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</si>
  <si>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</si>
  <si>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</si>
  <si>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</si>
  <si>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</si>
  <si>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</si>
  <si>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</si>
  <si>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</si>
  <si>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</si>
  <si>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</si>
  <si>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</si>
  <si>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</si>
  <si>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</si>
  <si>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</si>
  <si>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</si>
  <si>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</si>
  <si>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</si>
  <si>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</si>
  <si>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</si>
  <si>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</si>
  <si>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</si>
  <si>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</si>
  <si>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</si>
  <si>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</si>
  <si>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</si>
  <si>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</si>
  <si>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</si>
  <si>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</si>
  <si>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</si>
  <si>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</si>
  <si>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</si>
  <si>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</si>
  <si>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</si>
  <si>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</si>
  <si>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</si>
  <si>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</si>
  <si>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</si>
  <si>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</si>
  <si>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</si>
  <si>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</si>
  <si>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</si>
  <si>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</si>
  <si>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</si>
  <si>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</si>
  <si>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</si>
  <si>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</si>
  <si>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</si>
  <si>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</si>
  <si>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</si>
  <si>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</si>
  <si>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</si>
  <si>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</si>
  <si>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</si>
  <si>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</si>
  <si>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</si>
  <si>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</si>
  <si>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</si>
  <si>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</si>
  <si>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</si>
  <si>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</si>
  <si>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</si>
  <si>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</si>
  <si>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</si>
  <si>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</si>
  <si>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</si>
  <si>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</si>
  <si>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</si>
  <si>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</si>
  <si>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</si>
  <si>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</si>
  <si>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</si>
  <si>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</si>
  <si>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</si>
  <si>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</si>
  <si>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</si>
  <si>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</si>
  <si>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</si>
  <si>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</si>
  <si>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</si>
  <si>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</si>
  <si>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</si>
  <si>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</si>
  <si>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</si>
  <si>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</si>
  <si>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</si>
  <si>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</si>
  <si>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</si>
  <si>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</si>
  <si>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</si>
  <si>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</si>
  <si>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</si>
  <si>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</si>
  <si>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</si>
  <si>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</si>
  <si>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</si>
  <si>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</si>
  <si>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</si>
  <si>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</si>
  <si>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</si>
  <si>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</si>
  <si>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</si>
  <si>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</si>
  <si>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</si>
  <si>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</si>
  <si>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</si>
  <si>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</si>
  <si>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</si>
  <si>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</si>
  <si>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</si>
  <si>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</si>
  <si>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</si>
  <si>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</si>
  <si>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</si>
  <si>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</si>
  <si>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</si>
  <si>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</si>
  <si>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</si>
  <si>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</si>
  <si>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</si>
  <si>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</si>
  <si>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</si>
  <si>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</si>
  <si>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</si>
  <si>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</si>
  <si>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</si>
  <si>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</si>
  <si>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</si>
  <si>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</si>
  <si>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</si>
  <si>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</si>
  <si>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</si>
  <si>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</si>
  <si>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</si>
  <si>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</si>
  <si>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</si>
  <si>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</si>
  <si>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</si>
  <si>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</si>
  <si>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</si>
  <si>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</si>
  <si>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</si>
  <si>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</si>
  <si>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</si>
  <si>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</si>
  <si>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</si>
  <si>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</si>
  <si>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</si>
  <si>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</si>
  <si>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</si>
  <si>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</si>
  <si>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</si>
  <si>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</si>
  <si>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</si>
  <si>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</si>
  <si>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</si>
  <si>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</si>
  <si>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</si>
  <si>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</si>
  <si>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</si>
  <si>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</si>
  <si>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</si>
  <si>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</si>
  <si>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</si>
  <si>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</si>
  <si>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</si>
  <si>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</si>
  <si>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</si>
  <si>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</si>
  <si>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</si>
  <si>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</si>
  <si>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</si>
  <si>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</si>
  <si>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</si>
  <si>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</si>
  <si>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</si>
  <si>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</si>
  <si>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</si>
  <si>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</si>
  <si>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</si>
  <si>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</si>
  <si>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</si>
  <si>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</si>
  <si>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</si>
  <si>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</si>
  <si>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</si>
  <si>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</si>
  <si>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</si>
  <si>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</si>
  <si>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</si>
  <si>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</si>
  <si>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</si>
  <si>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</si>
  <si>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</si>
  <si>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</si>
  <si>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</si>
  <si>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</si>
  <si>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</si>
  <si>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</si>
  <si>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</si>
  <si>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</si>
  <si>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</si>
  <si>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</si>
  <si>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</si>
  <si>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</si>
  <si>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</si>
  <si>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</si>
  <si>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</si>
  <si>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</si>
  <si>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</si>
  <si>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</si>
  <si>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</si>
  <si>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</si>
  <si>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</si>
  <si>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</si>
  <si>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</si>
  <si>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</si>
  <si>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</si>
  <si>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</si>
  <si>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</si>
  <si>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</si>
  <si>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</si>
  <si>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</si>
  <si>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</si>
  <si>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</si>
  <si>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</si>
  <si>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</si>
  <si>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</si>
  <si>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</si>
  <si>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</si>
  <si>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</si>
  <si>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</si>
  <si>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</si>
  <si>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</si>
  <si>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</si>
  <si>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</si>
  <si>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</si>
  <si>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</si>
  <si>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</si>
  <si>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</si>
  <si>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</si>
  <si>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</si>
  <si>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</si>
  <si>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</si>
  <si>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</si>
  <si>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</si>
  <si>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</si>
  <si>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</si>
  <si>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</si>
  <si>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</si>
  <si>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</si>
  <si>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</si>
  <si>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</si>
  <si>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</si>
  <si>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</si>
  <si>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</si>
  <si>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</si>
  <si>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</si>
  <si>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</si>
  <si>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</si>
  <si>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</si>
  <si>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</si>
  <si>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</si>
  <si>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</si>
  <si>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</si>
  <si>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</si>
  <si>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</si>
  <si>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</si>
  <si>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</si>
  <si>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</si>
  <si>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</si>
  <si>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</si>
  <si>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</si>
  <si>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</si>
  <si>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</si>
  <si>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</si>
  <si>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</si>
  <si>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</si>
  <si>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</si>
  <si>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</si>
  <si>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</si>
  <si>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</si>
  <si>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</si>
  <si>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</si>
  <si>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</si>
  <si>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</si>
  <si>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</si>
  <si>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</si>
  <si>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</si>
  <si>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</si>
  <si>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</si>
  <si>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</si>
  <si>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</si>
  <si>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</si>
  <si>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</si>
  <si>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</si>
  <si>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</si>
  <si>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</si>
  <si>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</si>
  <si>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</si>
  <si>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</si>
  <si>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</si>
  <si>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</si>
  <si>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</si>
  <si>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</si>
  <si>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</si>
  <si>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</si>
  <si>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</si>
  <si>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</si>
  <si>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</si>
  <si>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</si>
  <si>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</si>
  <si>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</si>
  <si>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</si>
  <si>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</si>
  <si>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</si>
  <si>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</si>
  <si>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</si>
  <si>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</si>
  <si>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</si>
  <si>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</si>
  <si>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</si>
  <si>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</si>
  <si>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</si>
  <si>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</si>
  <si>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</si>
  <si>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</si>
  <si>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</si>
  <si>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</si>
  <si>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</si>
  <si>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</si>
  <si>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</si>
  <si>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</si>
  <si>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</si>
  <si>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</si>
  <si>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</si>
  <si>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</si>
  <si>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</si>
  <si>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</si>
  <si>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</si>
  <si>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</si>
  <si>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</si>
  <si>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</si>
  <si>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</si>
  <si>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</si>
  <si>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</si>
  <si>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</si>
  <si>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</si>
  <si>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</si>
  <si>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</si>
  <si>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</si>
  <si>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</si>
  <si>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</si>
  <si>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</si>
  <si>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</si>
  <si>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</si>
  <si>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</si>
  <si>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</si>
  <si>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</si>
  <si>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</si>
  <si>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</si>
  <si>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</si>
  <si>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</si>
  <si>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</si>
  <si>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</si>
  <si>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</si>
  <si>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</si>
  <si>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</si>
  <si>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</si>
  <si>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</si>
  <si>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</si>
  <si>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</si>
  <si>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</si>
  <si>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</si>
  <si>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</si>
  <si>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</si>
  <si>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</si>
  <si>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</si>
  <si>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</si>
  <si>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</si>
  <si>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</si>
  <si>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</si>
  <si>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</si>
  <si>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</si>
  <si>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</si>
  <si>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</si>
  <si>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</si>
  <si>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</si>
  <si>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</si>
  <si>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</si>
  <si>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</si>
  <si>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</si>
  <si>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</si>
  <si>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</si>
  <si>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</si>
  <si>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</si>
  <si>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</si>
  <si>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</si>
  <si>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</si>
  <si>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</si>
  <si>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</si>
  <si>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</si>
  <si>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</si>
  <si>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</si>
  <si>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</si>
  <si>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</si>
  <si>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</si>
  <si>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</si>
  <si>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</si>
  <si>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</si>
  <si>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</si>
  <si>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</si>
  <si>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</si>
  <si>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</si>
  <si>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</si>
  <si>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</si>
  <si>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</si>
  <si>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</si>
  <si>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</si>
  <si>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</si>
  <si>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</si>
  <si>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</si>
  <si>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</si>
  <si>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</si>
  <si>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</si>
  <si>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</si>
  <si>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</si>
  <si>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</si>
  <si>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</si>
  <si>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</si>
  <si>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</si>
  <si>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</si>
  <si>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</si>
  <si>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</si>
  <si>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</si>
  <si>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</si>
  <si>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</si>
  <si>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</si>
  <si>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</si>
  <si>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</si>
  <si>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</si>
  <si>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</si>
  <si>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</si>
  <si>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</si>
  <si>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</si>
  <si>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</si>
  <si>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</si>
  <si>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</si>
  <si>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</si>
  <si>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</si>
  <si>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</si>
  <si>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</si>
  <si>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</si>
  <si>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</si>
  <si>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</si>
  <si>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</si>
  <si>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</si>
  <si>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</si>
  <si>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</si>
  <si>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</si>
  <si>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</si>
  <si>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</si>
  <si>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</si>
  <si>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</si>
  <si>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</si>
  <si>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</si>
  <si>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</si>
  <si>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</si>
  <si>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</si>
  <si>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</si>
  <si>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</si>
  <si>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</si>
  <si>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</si>
  <si>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</si>
  <si>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</si>
  <si>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</si>
  <si>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</si>
  <si>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</si>
  <si>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</si>
  <si>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</si>
  <si>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</si>
  <si>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</si>
  <si>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</si>
  <si>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</si>
  <si>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</si>
  <si>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</si>
  <si>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</si>
  <si>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</si>
  <si>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</si>
  <si>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</si>
  <si>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</si>
  <si>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</si>
  <si>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</si>
  <si>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</si>
  <si>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</si>
  <si>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</si>
  <si>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</si>
  <si>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</si>
  <si>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</si>
  <si>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</si>
  <si>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</si>
  <si>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</si>
  <si>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</si>
  <si>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</si>
  <si>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</si>
  <si>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</si>
  <si>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</si>
  <si>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</si>
  <si>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</si>
  <si>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</si>
  <si>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</si>
  <si>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</si>
  <si>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</si>
  <si>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</si>
  <si>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</si>
  <si>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</si>
  <si>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</si>
  <si>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</si>
  <si>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</si>
  <si>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</si>
  <si>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</si>
  <si>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</si>
  <si>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</si>
  <si>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</si>
  <si>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</si>
  <si>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</si>
  <si>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</si>
  <si>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</si>
  <si>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</si>
  <si>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</si>
  <si>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</si>
  <si>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</si>
  <si>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</si>
  <si>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</si>
  <si>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</si>
  <si>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</si>
  <si>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</si>
  <si>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</si>
  <si>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</si>
  <si>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</si>
  <si>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</si>
  <si>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</si>
  <si>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</si>
  <si>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</si>
  <si>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</si>
  <si>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</si>
  <si>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</si>
  <si>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</si>
  <si>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</si>
  <si>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</si>
  <si>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</si>
  <si>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</si>
  <si>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</si>
  <si>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</si>
  <si>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</si>
  <si>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</si>
  <si>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</si>
  <si>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</si>
  <si>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</si>
  <si>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</si>
  <si>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</si>
  <si>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</si>
  <si>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</si>
  <si>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</si>
  <si>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</si>
  <si>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</si>
  <si>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</si>
  <si>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</si>
  <si>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</si>
  <si>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</si>
  <si>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</si>
  <si>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</si>
  <si>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</si>
  <si>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</si>
  <si>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</si>
  <si>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</si>
  <si>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</si>
  <si>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</si>
  <si>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</si>
  <si>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</si>
  <si>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</si>
  <si>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</si>
  <si>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</si>
  <si>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</si>
  <si>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</si>
  <si>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</si>
  <si>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</si>
  <si>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</si>
  <si>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</si>
  <si>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</si>
  <si>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</si>
  <si>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</si>
  <si>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</si>
  <si>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</si>
  <si>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</si>
  <si>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</si>
  <si>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</si>
  <si>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</si>
  <si>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</si>
  <si>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</si>
  <si>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</si>
  <si>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</si>
  <si>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</si>
  <si>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</si>
  <si>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</si>
  <si>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</si>
  <si>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</si>
  <si>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</si>
  <si>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</si>
  <si>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</si>
  <si>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</si>
  <si>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</si>
  <si>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</si>
  <si>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</si>
  <si>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</si>
  <si>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</si>
  <si>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</si>
  <si>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</si>
  <si>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</si>
  <si>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</si>
  <si>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</si>
  <si>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</si>
  <si>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</si>
  <si>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</si>
  <si>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</si>
  <si>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</si>
  <si>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</si>
  <si>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</si>
  <si>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</si>
  <si>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</si>
  <si>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</si>
  <si>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</si>
  <si>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</si>
  <si>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</si>
  <si>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</si>
  <si>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</si>
  <si>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</si>
  <si>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</si>
  <si>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</si>
  <si>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</si>
  <si>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</si>
  <si>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</si>
  <si>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</si>
  <si>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</si>
  <si>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</si>
  <si>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</si>
  <si>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</si>
  <si>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</si>
  <si>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</si>
  <si>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</si>
  <si>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</si>
  <si>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</si>
  <si>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</si>
  <si>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</si>
  <si>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</si>
  <si>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</si>
  <si>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</si>
  <si>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</si>
  <si>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</si>
  <si>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</si>
  <si>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</si>
  <si>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</si>
  <si>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</si>
  <si>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</si>
  <si>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</si>
  <si>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</si>
  <si>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</si>
  <si>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</si>
  <si>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</si>
  <si>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</si>
  <si>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</si>
  <si>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</si>
  <si>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</si>
  <si>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</si>
  <si>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</si>
  <si>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</si>
  <si>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</si>
  <si>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</si>
  <si>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</si>
  <si>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</si>
  <si>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</si>
  <si>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</si>
  <si>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</si>
  <si>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</si>
  <si>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</si>
  <si>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</si>
  <si>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</si>
  <si>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</si>
  <si>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</si>
  <si>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</si>
  <si>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</si>
  <si>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</si>
  <si>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</si>
  <si>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</si>
  <si>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</si>
  <si>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</si>
  <si>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</si>
  <si>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</si>
  <si>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</si>
  <si>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</si>
  <si>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</si>
  <si>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</si>
  <si>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</si>
  <si>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</si>
  <si>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</si>
  <si>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</si>
  <si>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</si>
  <si>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</si>
  <si>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</si>
  <si>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</si>
  <si>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</si>
  <si>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</si>
  <si>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</si>
  <si>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</si>
  <si>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</si>
  <si>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</si>
  <si>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</si>
  <si>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</si>
  <si>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</si>
  <si>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</si>
  <si>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</si>
  <si>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</si>
  <si>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</si>
  <si>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</si>
  <si>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</si>
  <si>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</si>
  <si>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</si>
  <si>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</si>
  <si>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</si>
  <si>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</si>
  <si>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</si>
  <si>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</si>
  <si>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</si>
  <si>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</si>
  <si>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</si>
  <si>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</si>
  <si>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</si>
  <si>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</si>
  <si>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</si>
  <si>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</si>
  <si>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</si>
  <si>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</si>
  <si>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</si>
  <si>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</si>
  <si>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</si>
  <si>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</si>
  <si>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</si>
  <si>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</si>
  <si>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</si>
  <si>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</si>
  <si>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</si>
  <si>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</si>
  <si>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</si>
  <si>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</si>
  <si>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</si>
  <si>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</si>
  <si>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</si>
  <si>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</si>
  <si>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</si>
  <si>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</si>
  <si>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</si>
  <si>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</si>
  <si>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</si>
  <si>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</si>
  <si>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</si>
  <si>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</si>
  <si>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</si>
  <si>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</si>
  <si>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</si>
  <si>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</si>
  <si>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</si>
  <si>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</si>
  <si>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</si>
  <si>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</si>
  <si>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</si>
  <si>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</si>
  <si>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</si>
  <si>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</si>
  <si>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</si>
  <si>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</si>
  <si>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</si>
  <si>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</si>
  <si>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</si>
  <si>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</si>
  <si>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</si>
  <si>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</si>
  <si>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</si>
  <si>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</si>
  <si>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</si>
  <si>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</si>
  <si>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</si>
  <si>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</si>
  <si>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</si>
  <si>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</si>
  <si>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</si>
  <si>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</si>
  <si>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</si>
  <si>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</si>
  <si>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</si>
  <si>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</si>
  <si>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</si>
  <si>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</si>
  <si>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</si>
  <si>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</si>
  <si>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</si>
  <si>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</si>
  <si>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</si>
  <si>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</si>
  <si>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</si>
  <si>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</si>
  <si>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</si>
  <si>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</si>
  <si>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</si>
  <si>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</si>
  <si>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</si>
  <si>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</si>
  <si>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</si>
  <si>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</si>
  <si>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</si>
  <si>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</si>
  <si>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</si>
  <si>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</si>
  <si>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</si>
  <si>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</si>
  <si>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</si>
  <si>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</si>
  <si>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</si>
  <si>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</si>
  <si>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</si>
  <si>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</si>
  <si>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</si>
  <si>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</si>
  <si>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</si>
  <si>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</si>
  <si>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</si>
  <si>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</si>
  <si>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</si>
  <si>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</si>
  <si>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</si>
  <si>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</si>
  <si>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</si>
  <si>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</si>
  <si>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</si>
  <si>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</si>
  <si>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</si>
  <si>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</si>
  <si>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</si>
  <si>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</si>
  <si>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</si>
  <si>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</si>
  <si>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</si>
  <si>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</si>
  <si>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</si>
  <si>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</si>
  <si>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</si>
  <si>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</si>
  <si>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</si>
  <si>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</si>
  <si>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</si>
  <si>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</si>
  <si>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</si>
  <si>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</si>
  <si>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</si>
  <si>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</si>
  <si>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</si>
  <si>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</si>
  <si>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</si>
  <si>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</si>
  <si>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</si>
  <si>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</si>
  <si>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</si>
  <si>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</si>
  <si>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</si>
  <si>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</si>
  <si>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</si>
  <si>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</si>
  <si>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</si>
  <si>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</si>
  <si>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</si>
  <si>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</si>
  <si>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</si>
  <si>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</si>
  <si>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</si>
  <si>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</si>
  <si>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</si>
  <si>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</si>
  <si>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</si>
  <si>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</si>
  <si>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</si>
  <si>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</si>
  <si>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</si>
  <si>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</si>
  <si>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</si>
  <si>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</si>
  <si>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</si>
  <si>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</si>
  <si>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</si>
  <si>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</si>
  <si>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</si>
  <si>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</si>
  <si>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</si>
  <si>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</si>
  <si>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</si>
  <si>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</si>
  <si>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</si>
  <si>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</si>
  <si>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</si>
  <si>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</si>
  <si>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</si>
  <si>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</si>
  <si>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</si>
  <si>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</si>
  <si>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</si>
  <si>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</si>
  <si>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</si>
  <si>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</si>
  <si>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</si>
  <si>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</si>
  <si>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</si>
  <si>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</si>
  <si>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</si>
  <si>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</si>
  <si>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</si>
  <si>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</si>
  <si>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</si>
  <si>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</si>
  <si>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</si>
  <si>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</si>
  <si>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</si>
  <si>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</si>
  <si>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</si>
  <si>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</si>
  <si>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</si>
  <si>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</si>
  <si>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</si>
  <si>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</si>
  <si>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</si>
  <si>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</si>
  <si>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</si>
  <si>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</si>
  <si>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</si>
  <si>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</si>
  <si>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</si>
  <si>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</si>
  <si>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</si>
  <si>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</si>
  <si>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</si>
  <si>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</si>
  <si>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</si>
  <si>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</si>
  <si>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</si>
  <si>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</si>
  <si>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</si>
  <si>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</si>
  <si>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</si>
  <si>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</si>
  <si>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</si>
  <si>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</si>
  <si>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</si>
  <si>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</si>
  <si>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</si>
  <si>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</si>
  <si>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</si>
  <si>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</si>
  <si>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</si>
  <si>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</si>
  <si>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</si>
  <si>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</si>
  <si>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</si>
  <si>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</si>
  <si>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</si>
  <si>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</si>
  <si>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</si>
  <si>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</si>
  <si>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</si>
  <si>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</si>
  <si>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</si>
  <si>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</si>
  <si>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</si>
  <si>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</si>
  <si>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</si>
  <si>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</si>
  <si>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</si>
  <si>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</si>
  <si>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</si>
  <si>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</si>
  <si>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</si>
  <si>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</si>
  <si>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</si>
  <si>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</si>
  <si>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</si>
  <si>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</si>
  <si>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</si>
  <si>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</si>
  <si>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</si>
  <si>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</si>
  <si>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</si>
  <si>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</si>
  <si>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</si>
  <si>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</si>
  <si>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</si>
  <si>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</si>
  <si>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</si>
  <si>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</si>
  <si>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</si>
  <si>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</si>
  <si>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</si>
  <si>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</si>
  <si>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</si>
  <si>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</si>
  <si>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</si>
  <si>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</si>
  <si>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</si>
  <si>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</si>
  <si>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</si>
  <si>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</si>
  <si>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</si>
  <si>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</si>
  <si>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</si>
  <si>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</si>
  <si>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</si>
  <si>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</si>
  <si>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</si>
  <si>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</si>
  <si>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</si>
  <si>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</si>
  <si>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</si>
  <si>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</si>
  <si>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</si>
  <si>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</si>
  <si>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</si>
  <si>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</si>
  <si>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</si>
  <si>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</si>
  <si>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</si>
  <si>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</si>
  <si>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</si>
  <si>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</si>
  <si>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</si>
  <si>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</si>
  <si>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</si>
  <si>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</si>
  <si>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</si>
  <si>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</si>
  <si>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</si>
  <si>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</si>
  <si>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</si>
  <si>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</si>
  <si>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</si>
  <si>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</si>
  <si>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</si>
  <si>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</si>
  <si>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</si>
  <si>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</si>
  <si>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</si>
  <si>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</si>
  <si>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</si>
  <si>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</si>
  <si>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</si>
  <si>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</si>
  <si>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</si>
  <si>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</si>
  <si>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</si>
  <si>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</si>
  <si>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</si>
  <si>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</si>
  <si>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</si>
  <si>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</si>
  <si>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</si>
  <si>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</si>
  <si>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</si>
  <si>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</si>
  <si>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</si>
  <si>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</si>
  <si>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</si>
  <si>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</si>
  <si>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</si>
  <si>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</si>
  <si>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</si>
  <si>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</si>
  <si>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</si>
  <si>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</si>
  <si>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</si>
  <si>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</si>
  <si>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</si>
  <si>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</si>
  <si>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</si>
  <si>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</si>
  <si>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</si>
  <si>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</si>
  <si>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</si>
  <si>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</si>
  <si>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</si>
  <si>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</si>
  <si>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</si>
  <si>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</si>
  <si>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</si>
  <si>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</si>
  <si>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</si>
  <si>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</si>
  <si>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</si>
  <si>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</si>
  <si>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</si>
  <si>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</si>
  <si>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</si>
  <si>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</si>
  <si>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</si>
  <si>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</si>
  <si>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</si>
  <si>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</si>
  <si>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</si>
  <si>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</si>
  <si>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</si>
  <si>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</si>
  <si>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</si>
  <si>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</si>
  <si>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</si>
  <si>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</si>
  <si>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</si>
  <si>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</si>
  <si>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</si>
  <si>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</si>
  <si>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</si>
  <si>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</si>
  <si>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</si>
  <si>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</si>
  <si>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</si>
  <si>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</si>
  <si>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</si>
  <si>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</si>
  <si>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</si>
  <si>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</si>
  <si>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</si>
  <si>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</si>
  <si>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</si>
  <si>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</si>
  <si>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</si>
  <si>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</si>
  <si>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</si>
  <si>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</si>
  <si>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</si>
  <si>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</si>
  <si>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</si>
  <si>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</si>
  <si>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</si>
  <si>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</si>
  <si>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</si>
  <si>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</si>
  <si>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</si>
  <si>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</si>
  <si>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</si>
  <si>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</si>
  <si>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</si>
  <si>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</si>
  <si>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</si>
  <si>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</si>
  <si>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</si>
  <si>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</si>
  <si>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</si>
  <si>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</si>
  <si>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</si>
  <si>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</si>
  <si>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</si>
  <si>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</si>
  <si>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</si>
  <si>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</si>
  <si>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</si>
  <si>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</si>
  <si>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</si>
  <si>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</si>
  <si>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</si>
  <si>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</si>
  <si>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</si>
  <si>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</si>
  <si>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</si>
  <si>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</si>
  <si>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</si>
  <si>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</si>
  <si>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</si>
  <si>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</si>
  <si>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</si>
  <si>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</si>
  <si>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</si>
  <si>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</si>
  <si>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</si>
  <si>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</si>
  <si>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</si>
  <si>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</si>
  <si>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</si>
  <si>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</si>
  <si>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</si>
  <si>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</si>
  <si>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</si>
  <si>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</si>
  <si>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</si>
  <si>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</si>
  <si>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</si>
  <si>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</si>
  <si>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</si>
  <si>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</si>
  <si>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</si>
  <si>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</si>
  <si>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</si>
  <si>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</si>
  <si>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</si>
  <si>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</si>
  <si>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</si>
  <si>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</si>
  <si>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</si>
  <si>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</si>
  <si>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</si>
  <si>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</si>
  <si>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</si>
  <si>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</si>
  <si>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</si>
  <si>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</si>
  <si>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</si>
  <si>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</si>
  <si>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</si>
  <si>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</si>
  <si>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</si>
  <si>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</si>
  <si>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</si>
  <si>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</si>
  <si>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</si>
  <si>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</si>
  <si>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</si>
  <si>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</si>
  <si>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</si>
  <si>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</si>
  <si>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</si>
  <si>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</si>
  <si>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</si>
  <si>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</si>
  <si>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</si>
  <si>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</si>
  <si>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</si>
  <si>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</si>
  <si>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</si>
  <si>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</si>
  <si>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</si>
  <si>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</si>
  <si>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</si>
  <si>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</si>
  <si>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</si>
  <si>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</si>
  <si>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</si>
  <si>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</si>
  <si>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</si>
  <si>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</si>
  <si>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</si>
  <si>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</si>
  <si>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</si>
  <si>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</si>
  <si>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</si>
  <si>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</si>
  <si>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</si>
  <si>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</si>
  <si>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</si>
  <si>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</si>
  <si>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</si>
  <si>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</si>
  <si>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</si>
  <si>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</si>
  <si>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</si>
  <si>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</si>
  <si>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</si>
  <si>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</si>
  <si>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</si>
  <si>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</si>
  <si>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</si>
  <si>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</si>
  <si>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</si>
  <si>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</si>
  <si>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</si>
  <si>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</si>
  <si>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</si>
  <si>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</si>
  <si>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</si>
  <si>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</si>
  <si>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</si>
  <si>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</si>
  <si>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</si>
  <si>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</si>
  <si>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</si>
  <si>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</si>
  <si>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</si>
  <si>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</si>
  <si>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</si>
  <si>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</si>
  <si>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</si>
  <si>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</si>
  <si>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</si>
  <si>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</si>
  <si>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</si>
  <si>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</si>
  <si>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</si>
  <si>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</si>
  <si>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</si>
  <si>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</si>
  <si>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</si>
  <si>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</si>
  <si>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</si>
  <si>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</si>
  <si>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</si>
  <si>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</si>
  <si>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</si>
  <si>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</si>
  <si>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</si>
  <si>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</si>
  <si>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</si>
  <si>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</si>
  <si>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</si>
  <si>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</si>
  <si>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</si>
  <si>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</si>
  <si>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</si>
  <si>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</si>
  <si>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</si>
  <si>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</si>
  <si>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</si>
  <si>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</si>
  <si>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</si>
  <si>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</si>
  <si>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</si>
  <si>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</si>
  <si>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</si>
  <si>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</si>
  <si>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</si>
  <si>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</si>
  <si>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</si>
  <si>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</si>
  <si>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</si>
  <si>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</si>
  <si>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</si>
  <si>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</si>
  <si>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</si>
  <si>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</si>
  <si>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</si>
  <si>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</si>
  <si>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</si>
  <si>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</si>
  <si>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</si>
  <si>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</si>
  <si>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</si>
  <si>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</si>
  <si>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</si>
  <si>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</si>
  <si>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</si>
  <si>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</si>
  <si>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</si>
  <si>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</si>
  <si>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</si>
  <si>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</si>
  <si>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</si>
  <si>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</si>
  <si>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</si>
  <si>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</si>
  <si>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</si>
  <si>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</si>
  <si>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</si>
  <si>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</si>
  <si>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</si>
  <si>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</si>
  <si>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</si>
  <si>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</si>
  <si>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</si>
  <si>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</si>
  <si>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</si>
  <si>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</si>
  <si>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</si>
  <si>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</si>
  <si>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</si>
  <si>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</si>
  <si>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</si>
  <si>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</si>
  <si>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</si>
  <si>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</si>
  <si>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</si>
  <si>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</si>
  <si>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</si>
  <si>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</si>
  <si>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</si>
  <si>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</si>
  <si>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</si>
  <si>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</si>
  <si>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</si>
  <si>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</si>
  <si>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</si>
  <si>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</si>
  <si>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</si>
  <si>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</si>
  <si>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</si>
  <si>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</si>
  <si>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</si>
  <si>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</si>
  <si>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</si>
  <si>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</si>
  <si>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</si>
  <si>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</si>
  <si>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</si>
  <si>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</si>
  <si>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</si>
  <si>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</si>
  <si>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</si>
  <si>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</si>
  <si>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</si>
  <si>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</si>
  <si>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</si>
  <si>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</si>
  <si>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</si>
  <si>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</si>
  <si>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</si>
  <si>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</si>
  <si>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</si>
  <si>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</si>
  <si>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</si>
  <si>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</si>
  <si>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</si>
  <si>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</si>
  <si>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</si>
  <si>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</si>
  <si>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</si>
  <si>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</si>
  <si>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</si>
  <si>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</si>
  <si>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</si>
  <si>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</si>
  <si>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</si>
  <si>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</si>
  <si>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</si>
  <si>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</si>
  <si>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</si>
  <si>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</si>
  <si>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</si>
  <si>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</si>
  <si>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</si>
  <si>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</si>
  <si>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</si>
  <si>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</si>
  <si>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</si>
  <si>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</si>
  <si>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</si>
  <si>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</si>
  <si>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</si>
  <si>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</si>
  <si>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</si>
  <si>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</si>
  <si>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</si>
  <si>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</si>
  <si>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</si>
  <si>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</si>
  <si>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</si>
  <si>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</si>
  <si>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</si>
  <si>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</si>
  <si>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</si>
  <si>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</si>
  <si>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</si>
  <si>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</si>
  <si>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</si>
  <si>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</si>
  <si>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</si>
  <si>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</si>
  <si>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</si>
  <si>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</si>
  <si>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</si>
  <si>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</si>
  <si>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</si>
  <si>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</si>
  <si>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</si>
  <si>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</si>
  <si>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</si>
  <si>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</si>
  <si>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</si>
  <si>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</si>
  <si>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</si>
  <si>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</si>
  <si>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</si>
  <si>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</si>
  <si>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</si>
  <si>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</si>
  <si>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</si>
  <si>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</si>
  <si>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</si>
  <si>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</si>
  <si>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</si>
  <si>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</si>
  <si>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</si>
  <si>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</si>
  <si>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</si>
  <si>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</si>
  <si>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</si>
  <si>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</si>
  <si>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</si>
  <si>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</si>
  <si>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</si>
  <si>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</si>
  <si>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</si>
  <si>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</si>
  <si>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</si>
  <si>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</si>
  <si>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</si>
  <si>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</si>
  <si>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</si>
  <si>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</si>
  <si>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</si>
  <si>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</si>
  <si>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</si>
  <si>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</si>
  <si>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</si>
  <si>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</si>
  <si>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</si>
  <si>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</si>
  <si>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</si>
  <si>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</si>
  <si>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</si>
  <si>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</si>
  <si>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</si>
  <si>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</si>
  <si>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</si>
  <si>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</si>
  <si>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</si>
  <si>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</si>
  <si>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</si>
  <si>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</si>
  <si>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</si>
  <si>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</si>
  <si>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</si>
  <si>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</si>
  <si>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</si>
  <si>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</si>
  <si>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</si>
  <si>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</si>
  <si>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</si>
  <si>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</si>
  <si>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</si>
  <si>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</si>
  <si>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</si>
  <si>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</si>
  <si>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</si>
  <si>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</si>
  <si>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</si>
  <si>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</si>
  <si>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</si>
  <si>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</si>
  <si>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</si>
  <si>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</si>
  <si>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</si>
  <si>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</si>
  <si>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</si>
  <si>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</si>
  <si>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</si>
  <si>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</si>
  <si>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</si>
  <si>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</si>
  <si>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</si>
  <si>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</si>
  <si>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</si>
  <si>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</si>
  <si>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</si>
  <si>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</si>
  <si>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</si>
  <si>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</si>
  <si>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</si>
  <si>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</si>
  <si>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</si>
  <si>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</si>
  <si>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</si>
  <si>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</si>
  <si>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</si>
  <si>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</si>
  <si>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</si>
  <si>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</si>
  <si>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</si>
  <si>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</si>
  <si>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</si>
  <si>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</si>
  <si>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</si>
  <si>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</si>
  <si>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</si>
  <si>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</si>
  <si>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</si>
  <si>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</si>
  <si>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</si>
  <si>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</si>
  <si>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</si>
  <si>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</si>
  <si>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</si>
  <si>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</si>
  <si>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</si>
  <si>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</si>
  <si>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</si>
  <si>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</si>
  <si>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</si>
  <si>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</si>
  <si>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</si>
  <si>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</si>
  <si>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</si>
  <si>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</si>
  <si>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</si>
  <si>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</si>
  <si>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</si>
  <si>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</si>
  <si>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</si>
  <si>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</si>
  <si>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</si>
  <si>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</si>
  <si>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</si>
  <si>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</si>
  <si>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</si>
  <si>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</si>
  <si>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</si>
  <si>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</si>
  <si>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</si>
  <si>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</si>
  <si>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</si>
  <si>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</si>
  <si>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</si>
  <si>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</si>
  <si>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</si>
  <si>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</si>
  <si>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</si>
  <si>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</si>
  <si>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</si>
  <si>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</si>
  <si>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</si>
  <si>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</si>
  <si>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</si>
  <si>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</si>
  <si>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</si>
  <si>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</si>
  <si>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</si>
  <si>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</si>
  <si>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</si>
  <si>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</si>
  <si>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</si>
  <si>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</si>
  <si>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</si>
  <si>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</si>
  <si>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</si>
  <si>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</si>
  <si>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</si>
  <si>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</si>
  <si>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</si>
  <si>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</si>
  <si>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</si>
  <si>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</si>
  <si>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</si>
  <si>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</si>
  <si>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</si>
  <si>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</si>
  <si>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</si>
  <si>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</si>
  <si>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</si>
  <si>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</si>
  <si>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</si>
  <si>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</si>
  <si>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</si>
  <si>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</si>
  <si>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</si>
  <si>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</si>
  <si>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</si>
  <si>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</si>
  <si>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</si>
  <si>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</si>
  <si>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</si>
  <si>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</si>
  <si>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</si>
  <si>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</si>
  <si>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</si>
  <si>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</si>
  <si>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</si>
  <si>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</si>
  <si>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</si>
  <si>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</si>
  <si>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</si>
  <si>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</si>
  <si>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</si>
  <si>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</si>
  <si>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</si>
  <si>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</si>
  <si>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</si>
  <si>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</si>
  <si>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</si>
  <si>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</si>
  <si>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</si>
  <si>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</si>
  <si>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</si>
  <si>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</si>
  <si>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</si>
  <si>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</si>
  <si>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</si>
  <si>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</si>
  <si>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</si>
  <si>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</si>
  <si>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</si>
  <si>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</si>
  <si>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</si>
  <si>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</si>
  <si>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</si>
  <si>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</si>
  <si>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</si>
  <si>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</si>
  <si>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</si>
  <si>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</si>
  <si>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</si>
  <si>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</si>
  <si>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</si>
  <si>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</si>
  <si>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</si>
  <si>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</si>
  <si>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</si>
  <si>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</si>
  <si>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</si>
  <si>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</si>
  <si>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</si>
  <si>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</si>
  <si>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</si>
  <si>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</si>
  <si>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</si>
  <si>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</si>
  <si>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</si>
  <si>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</si>
  <si>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</si>
  <si>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</si>
  <si>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</si>
  <si>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</si>
  <si>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</si>
  <si>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</si>
  <si>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</si>
  <si>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</si>
  <si>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</si>
  <si>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</si>
  <si>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</si>
  <si>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</si>
  <si>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</si>
  <si>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</si>
  <si>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</si>
  <si>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</si>
  <si>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</si>
  <si>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</si>
  <si>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</si>
  <si>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</si>
  <si>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</si>
  <si>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</si>
  <si>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</si>
  <si>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</si>
  <si>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</si>
  <si>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</si>
  <si>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</si>
  <si>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</si>
  <si>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</si>
  <si>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</si>
  <si>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</si>
  <si>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</si>
  <si>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</si>
  <si>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</si>
  <si>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</si>
  <si>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</si>
  <si>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</si>
  <si>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</si>
  <si>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</si>
  <si>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</si>
  <si>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</si>
  <si>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</si>
  <si>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</si>
  <si>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</si>
  <si>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</si>
  <si>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</si>
  <si>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</si>
  <si>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</si>
  <si>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</si>
  <si>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</si>
  <si>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</si>
  <si>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</si>
  <si>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</si>
  <si>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</si>
  <si>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</si>
  <si>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</si>
  <si>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</si>
  <si>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</si>
  <si>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</si>
  <si>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</si>
  <si>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</si>
  <si>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</si>
  <si>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</si>
  <si>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</si>
  <si>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</si>
  <si>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</si>
  <si>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</si>
  <si>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</si>
  <si>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</si>
  <si>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</si>
  <si>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</si>
  <si>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</si>
  <si>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</si>
  <si>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</si>
  <si>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</si>
  <si>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</si>
  <si>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</si>
  <si>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</si>
  <si>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</si>
  <si>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</si>
  <si>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</si>
  <si>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</si>
  <si>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</si>
  <si>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</si>
  <si>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</si>
  <si>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</si>
  <si>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</si>
  <si>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</si>
  <si>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</si>
  <si>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</si>
  <si>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</si>
  <si>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</si>
  <si>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</si>
  <si>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</si>
  <si>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</si>
  <si>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</si>
  <si>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</si>
  <si>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</si>
  <si>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</si>
  <si>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</si>
  <si>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</si>
  <si>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</si>
  <si>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</si>
  <si>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</si>
  <si>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</si>
  <si>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</si>
  <si>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</si>
  <si>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</si>
  <si>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</si>
  <si>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</si>
  <si>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</si>
  <si>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</si>
  <si>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</si>
  <si>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</si>
  <si>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</si>
  <si>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</si>
  <si>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</si>
  <si>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</si>
  <si>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</si>
  <si>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</si>
  <si>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</si>
  <si>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</si>
  <si>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</si>
  <si>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</si>
  <si>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</si>
  <si>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</si>
  <si>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</si>
  <si>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</si>
  <si>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</si>
  <si>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</si>
  <si>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</si>
  <si>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</si>
  <si>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</si>
  <si>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</si>
  <si>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</si>
  <si>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</si>
  <si>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</si>
  <si>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</si>
  <si>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</si>
  <si>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</si>
  <si>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</si>
  <si>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</si>
  <si>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</si>
  <si>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</si>
  <si>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</si>
  <si>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</si>
  <si>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</si>
  <si>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</si>
  <si>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</si>
  <si>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</si>
  <si>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</si>
  <si>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</si>
  <si>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</si>
  <si>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</si>
  <si>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</si>
  <si>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</si>
  <si>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</si>
  <si>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</si>
  <si>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</si>
  <si>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</si>
  <si>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</si>
  <si>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</si>
  <si>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</si>
  <si>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</si>
  <si>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</si>
  <si>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</si>
  <si>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</si>
  <si>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</si>
  <si>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</si>
  <si>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</si>
  <si>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</si>
  <si>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</si>
  <si>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</si>
  <si>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</si>
  <si>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</si>
  <si>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</si>
  <si>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</si>
  <si>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</si>
  <si>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</si>
  <si>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</si>
  <si>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</si>
  <si>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</si>
  <si>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</si>
  <si>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</si>
  <si>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</si>
  <si>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</si>
  <si>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</si>
  <si>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</si>
  <si>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</si>
  <si>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</si>
  <si>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</si>
  <si>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</si>
  <si>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</si>
  <si>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</si>
  <si>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</si>
  <si>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</si>
  <si>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</si>
  <si>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</si>
  <si>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</si>
  <si>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</si>
  <si>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</si>
  <si>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</si>
  <si>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</si>
  <si>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</si>
  <si>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</si>
  <si>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</si>
  <si>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</si>
  <si>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</si>
  <si>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</si>
  <si>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</si>
  <si>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</si>
  <si>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</si>
  <si>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</si>
  <si>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</si>
  <si>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</si>
  <si>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</si>
  <si>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</si>
  <si>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</si>
  <si>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</si>
  <si>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</si>
  <si>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</si>
  <si>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</si>
  <si>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</si>
  <si>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</si>
  <si>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</si>
  <si>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</si>
  <si>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</si>
  <si>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</si>
  <si>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</si>
  <si>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</si>
  <si>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</si>
  <si>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</si>
  <si>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</si>
  <si>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</si>
  <si>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</si>
  <si>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</si>
  <si>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</si>
  <si>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</si>
  <si>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</si>
  <si>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</si>
  <si>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</si>
  <si>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</si>
  <si>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</si>
  <si>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</si>
  <si>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</si>
  <si>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</si>
  <si>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</si>
  <si>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</si>
  <si>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</si>
  <si>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</si>
  <si>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</si>
  <si>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</si>
  <si>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</si>
  <si>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</si>
  <si>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</si>
  <si>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</si>
  <si>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</si>
  <si>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</si>
  <si>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</si>
  <si>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</si>
  <si>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</si>
  <si>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</si>
  <si>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</si>
  <si>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</si>
  <si>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</si>
  <si>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</si>
  <si>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</si>
  <si>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</si>
  <si>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</si>
  <si>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</si>
  <si>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</si>
  <si>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</si>
  <si>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</si>
  <si>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</si>
  <si>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</si>
  <si>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</si>
  <si>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</si>
  <si>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</si>
  <si>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</si>
  <si>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</si>
  <si>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</si>
  <si>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</si>
  <si>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</si>
  <si>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</si>
  <si>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</si>
  <si>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</si>
  <si>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</si>
  <si>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</si>
  <si>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</si>
  <si>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</si>
  <si>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</si>
  <si>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</si>
  <si>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</si>
  <si>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</si>
  <si>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</si>
  <si>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</si>
  <si>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</si>
  <si>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</si>
  <si>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</si>
  <si>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</si>
  <si>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</si>
  <si>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</si>
  <si>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</si>
  <si>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</si>
  <si>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</si>
  <si>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</si>
  <si>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</si>
  <si>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</si>
  <si>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</si>
  <si>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</si>
  <si>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</si>
  <si>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</si>
  <si>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</si>
  <si>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</si>
  <si>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</si>
  <si>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</si>
  <si>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</si>
  <si>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</si>
  <si>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</si>
  <si>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</si>
  <si>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</si>
  <si>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</si>
  <si>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</si>
  <si>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</si>
  <si>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</si>
  <si>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</si>
  <si>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</si>
  <si>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</si>
  <si>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</si>
  <si>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</si>
  <si>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</si>
  <si>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</si>
  <si>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</si>
  <si>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</si>
  <si>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</si>
  <si>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</si>
  <si>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</si>
  <si>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</si>
  <si>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</si>
  <si>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</si>
  <si>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</si>
  <si>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</si>
  <si>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</si>
  <si>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</si>
  <si>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</si>
  <si>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</si>
  <si>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</si>
  <si>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</si>
  <si>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</si>
  <si>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</si>
  <si>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</si>
  <si>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</si>
  <si>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</si>
  <si>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</si>
  <si>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</si>
  <si>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</si>
  <si>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</si>
  <si>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</si>
  <si>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</si>
  <si>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</si>
  <si>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</si>
  <si>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</si>
  <si>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</si>
  <si>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</si>
  <si>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</si>
  <si>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</si>
  <si>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</si>
  <si>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</si>
  <si>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</si>
  <si>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</si>
  <si>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</si>
  <si>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</si>
  <si>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</si>
  <si>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</si>
  <si>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</si>
  <si>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</si>
  <si>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</si>
  <si>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</si>
  <si>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</si>
  <si>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</si>
  <si>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</si>
  <si>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</si>
  <si>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</si>
  <si>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</si>
  <si>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</si>
  <si>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</si>
  <si>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</si>
  <si>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</si>
  <si>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</si>
  <si>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</si>
  <si>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</si>
  <si>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</si>
  <si>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</si>
  <si>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</si>
  <si>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</si>
  <si>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</si>
  <si>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</si>
  <si>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</si>
  <si>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</si>
  <si>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</si>
  <si>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</si>
  <si>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</si>
  <si>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</si>
  <si>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</si>
  <si>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</si>
  <si>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</si>
  <si>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</si>
  <si>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</si>
  <si>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</si>
  <si>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</si>
  <si>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</si>
  <si>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</si>
  <si>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</si>
  <si>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</si>
  <si>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</si>
  <si>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</si>
  <si>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</si>
  <si>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</si>
  <si>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</si>
  <si>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</si>
  <si>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</si>
  <si>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</si>
  <si>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</si>
  <si>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</si>
  <si>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</si>
  <si>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</si>
  <si>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</si>
  <si>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</si>
  <si>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</si>
  <si>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</si>
  <si>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</si>
  <si>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</si>
  <si>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</si>
  <si>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</si>
  <si>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</si>
  <si>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</si>
  <si>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</si>
  <si>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</si>
  <si>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</si>
  <si>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</si>
  <si>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</si>
  <si>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</si>
  <si>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</si>
  <si>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</si>
  <si>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</si>
  <si>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</si>
  <si>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</si>
  <si>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</si>
  <si>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</si>
  <si>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</si>
  <si>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</si>
  <si>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</si>
  <si>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</si>
  <si>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</si>
  <si>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</si>
  <si>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</si>
  <si>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</si>
  <si>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</si>
  <si>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</si>
  <si>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</si>
  <si>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</si>
  <si>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</si>
  <si>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</si>
  <si>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</si>
  <si>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</si>
  <si>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</si>
  <si>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</si>
  <si>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</si>
  <si>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</si>
  <si>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</si>
  <si>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</si>
  <si>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</si>
  <si>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</si>
  <si>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</si>
  <si>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</si>
  <si>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</si>
  <si>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</si>
  <si>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</si>
  <si>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</si>
  <si>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</si>
  <si>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</si>
  <si>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</si>
  <si>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</si>
  <si>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</si>
  <si>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</si>
  <si>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</si>
  <si>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</si>
  <si>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</si>
  <si>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</si>
  <si>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</si>
  <si>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</si>
  <si>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</si>
  <si>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</si>
  <si>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</si>
  <si>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</si>
  <si>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</si>
  <si>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</si>
  <si>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</si>
  <si>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</si>
  <si>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</si>
  <si>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</si>
  <si>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</si>
  <si>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</si>
  <si>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</si>
  <si>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</si>
  <si>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</si>
  <si>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</si>
  <si>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</si>
  <si>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</si>
  <si>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</si>
  <si>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</si>
  <si>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</si>
  <si>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</si>
  <si>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</si>
  <si>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</si>
  <si>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</si>
  <si>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</si>
  <si>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</si>
  <si>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</si>
  <si>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</si>
  <si>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</si>
  <si>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</si>
  <si>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</si>
  <si>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</si>
  <si>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</si>
  <si>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</si>
  <si>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</si>
  <si>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</si>
  <si>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</si>
  <si>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</si>
  <si>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</si>
  <si>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</si>
  <si>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</si>
  <si>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</si>
  <si>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</si>
  <si>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</si>
  <si>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</si>
  <si>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</si>
  <si>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</si>
  <si>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</si>
  <si>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</si>
  <si>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</si>
  <si>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</si>
  <si>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</si>
  <si>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</si>
  <si>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</si>
  <si>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</si>
  <si>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</si>
  <si>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</si>
  <si>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</si>
  <si>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</si>
  <si>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</si>
  <si>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</si>
  <si>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</si>
  <si>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</si>
  <si>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</si>
  <si>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</si>
  <si>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</si>
  <si>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</si>
  <si>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</si>
  <si>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</si>
  <si>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</si>
  <si>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</si>
  <si>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</si>
  <si>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</si>
  <si>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</si>
  <si>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</si>
  <si>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</si>
  <si>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</si>
  <si>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</si>
  <si>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</si>
  <si>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</si>
  <si>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</si>
  <si>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</si>
  <si>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</si>
  <si>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</si>
  <si>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</si>
  <si>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</si>
  <si>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</si>
  <si>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</si>
  <si>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</si>
  <si>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</si>
  <si>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</si>
  <si>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</si>
  <si>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</si>
  <si>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</si>
  <si>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</si>
  <si>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</si>
  <si>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</si>
  <si>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</si>
  <si>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</si>
  <si>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</si>
  <si>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</si>
  <si>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</si>
  <si>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</si>
  <si>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</si>
  <si>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</si>
  <si>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</si>
  <si>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</si>
  <si>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</si>
  <si>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</si>
  <si>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</si>
  <si>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</si>
  <si>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</si>
  <si>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</si>
  <si>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</si>
  <si>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</si>
  <si>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</si>
  <si>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</si>
  <si>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</si>
  <si>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</si>
  <si>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</si>
  <si>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</si>
  <si>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</si>
  <si>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</si>
  <si>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</si>
  <si>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</si>
  <si>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</si>
  <si>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</si>
  <si>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</si>
  <si>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</si>
  <si>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</si>
  <si>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</si>
  <si>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</si>
  <si>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</si>
  <si>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</si>
  <si>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</si>
  <si>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</si>
  <si>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</si>
  <si>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</si>
  <si>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</si>
  <si>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</si>
  <si>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</si>
  <si>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</si>
  <si>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</si>
  <si>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</si>
  <si>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</si>
  <si>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</si>
  <si>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</si>
  <si>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</si>
  <si>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</si>
  <si>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</si>
  <si>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</si>
  <si>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</si>
  <si>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</si>
  <si>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</si>
  <si>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</si>
  <si>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</si>
  <si>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</si>
  <si>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</si>
  <si>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</si>
  <si>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</si>
  <si>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</si>
  <si>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</si>
  <si>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</si>
  <si>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</si>
  <si>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</si>
  <si>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</si>
  <si>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</si>
  <si>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</si>
  <si>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</si>
  <si>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</si>
  <si>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</si>
  <si>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</si>
  <si>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</si>
  <si>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</si>
  <si>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</si>
  <si>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</si>
  <si>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</si>
  <si>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</si>
  <si>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</si>
  <si>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</si>
  <si>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</si>
  <si>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</si>
  <si>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</si>
  <si>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</si>
  <si>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</si>
  <si>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</si>
  <si>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</si>
  <si>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</si>
  <si>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</si>
  <si>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</si>
  <si>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</si>
  <si>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</si>
  <si>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</si>
  <si>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</si>
  <si>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</si>
  <si>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</si>
  <si>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</si>
  <si>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</si>
  <si>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</si>
  <si>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</si>
  <si>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</si>
  <si>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</si>
  <si>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</si>
  <si>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</si>
  <si>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</si>
  <si>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</si>
  <si>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</si>
  <si>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</si>
  <si>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</si>
  <si>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</si>
  <si>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</si>
  <si>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</si>
  <si>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</si>
  <si>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</si>
  <si>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</si>
  <si>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</si>
  <si>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</si>
  <si>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</si>
  <si>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</si>
  <si>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</si>
  <si>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</si>
  <si>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</si>
  <si>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</si>
  <si>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</si>
  <si>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</si>
  <si>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</si>
  <si>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</si>
  <si>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</si>
  <si>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</si>
  <si>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</si>
  <si>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</si>
  <si>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</si>
  <si>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</si>
  <si>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</si>
  <si>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</si>
  <si>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</si>
  <si>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</si>
  <si>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</si>
  <si>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</si>
  <si>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</si>
  <si>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</si>
  <si>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</si>
  <si>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</si>
  <si>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</si>
  <si>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</si>
  <si>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</si>
  <si>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</si>
  <si>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</si>
  <si>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</si>
  <si>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</si>
  <si>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</si>
  <si>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</si>
  <si>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</si>
  <si>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</si>
  <si>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</si>
  <si>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</si>
  <si>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</si>
  <si>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</si>
  <si>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</si>
  <si>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</si>
  <si>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</si>
  <si>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</si>
  <si>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</si>
  <si>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</si>
  <si>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</si>
  <si>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</si>
  <si>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</si>
  <si>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</si>
  <si>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</si>
  <si>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</si>
  <si>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</si>
  <si>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</si>
  <si>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</si>
  <si>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</si>
  <si>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</si>
  <si>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</si>
  <si>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</si>
  <si>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</si>
  <si>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</si>
  <si>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</si>
  <si>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</si>
  <si>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</si>
  <si>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</si>
  <si>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</si>
  <si>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</si>
  <si>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</si>
  <si>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</si>
  <si>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</si>
  <si>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</si>
  <si>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</si>
  <si>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</si>
  <si>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</si>
  <si>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</si>
  <si>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</si>
  <si>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</si>
  <si>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</si>
  <si>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</si>
  <si>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</si>
  <si>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</si>
  <si>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</si>
  <si>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</si>
  <si>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</si>
  <si>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</si>
  <si>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</si>
  <si>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</si>
  <si>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</si>
  <si>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</si>
  <si>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</si>
  <si>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</si>
  <si>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</si>
  <si>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</si>
  <si>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</si>
  <si>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</si>
  <si>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</si>
  <si>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</si>
  <si>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</si>
  <si>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</si>
  <si>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</si>
  <si>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</si>
  <si>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</si>
  <si>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</si>
  <si>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</si>
  <si>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</si>
  <si>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</si>
  <si>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</si>
  <si>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</si>
  <si>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</si>
  <si>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</si>
  <si>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</si>
  <si>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</si>
  <si>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</si>
  <si>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</si>
  <si>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</si>
  <si>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</si>
  <si>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</si>
  <si>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</si>
  <si>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</si>
  <si>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</si>
  <si>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</si>
  <si>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</si>
  <si>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</si>
  <si>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</si>
  <si>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</si>
  <si>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</si>
  <si>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</si>
  <si>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</si>
  <si>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</si>
  <si>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</si>
  <si>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</si>
  <si>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</si>
  <si>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</si>
  <si>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</si>
  <si>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</si>
  <si>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</si>
  <si>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</si>
  <si>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</si>
  <si>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</si>
  <si>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</si>
  <si>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</si>
  <si>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</si>
  <si>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</si>
  <si>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</si>
  <si>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</si>
  <si>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</si>
  <si>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</si>
  <si>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</si>
  <si>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</si>
  <si>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</si>
  <si>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</si>
  <si>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</si>
  <si>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</si>
  <si>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</si>
  <si>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</si>
  <si>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</si>
  <si>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</si>
  <si>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</si>
  <si>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</si>
  <si>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</si>
  <si>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</si>
  <si>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</si>
  <si>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</si>
  <si>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</si>
  <si>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</si>
  <si>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</si>
  <si>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</si>
  <si>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</si>
  <si>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</si>
  <si>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</si>
  <si>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</si>
  <si>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</si>
  <si>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</si>
  <si>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</si>
  <si>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</si>
  <si>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</si>
  <si>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</si>
  <si>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</si>
  <si>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</si>
  <si>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</si>
  <si>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</si>
  <si>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</si>
  <si>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</si>
  <si>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</si>
  <si>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</si>
  <si>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</si>
  <si>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</si>
  <si>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</si>
  <si>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</si>
  <si>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</si>
  <si>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</si>
  <si>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</si>
  <si>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</si>
  <si>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</si>
  <si>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</si>
  <si>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</si>
  <si>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</si>
  <si>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</si>
  <si>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</si>
  <si>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</si>
  <si>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</si>
  <si>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</si>
  <si>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</si>
  <si>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</si>
  <si>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</si>
  <si>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</si>
  <si>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</si>
  <si>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</si>
  <si>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</si>
  <si>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</si>
  <si>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</si>
  <si>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</si>
  <si>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</si>
  <si>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</si>
  <si>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</si>
  <si>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</si>
  <si>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</si>
  <si>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</si>
  <si>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</si>
  <si>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</si>
  <si>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</si>
  <si>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</si>
  <si>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</si>
  <si>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</si>
  <si>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</si>
  <si>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</si>
  <si>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</si>
  <si>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</si>
  <si>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</si>
  <si>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</si>
  <si>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</si>
  <si>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</si>
  <si>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</si>
  <si>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</si>
  <si>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</si>
  <si>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</si>
  <si>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</si>
  <si>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</si>
  <si>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</si>
  <si>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</si>
  <si>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</si>
  <si>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</si>
  <si>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</si>
  <si>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</si>
  <si>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</si>
  <si>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</si>
  <si>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</si>
  <si>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</si>
  <si>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</si>
  <si>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</si>
  <si>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</si>
  <si>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</si>
  <si>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</si>
  <si>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</si>
  <si>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</si>
  <si>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</si>
  <si>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</si>
  <si>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</si>
  <si>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</si>
  <si>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</si>
  <si>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</si>
  <si>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</si>
  <si>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</si>
  <si>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</si>
  <si>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</si>
  <si>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</si>
  <si>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</si>
  <si>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</si>
  <si>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</si>
  <si>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</si>
  <si>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</si>
  <si>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</si>
  <si>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</si>
  <si>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</si>
  <si>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</si>
  <si>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</si>
  <si>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</si>
  <si>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</si>
  <si>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</si>
  <si>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</si>
  <si>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</si>
  <si>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</si>
  <si>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</si>
  <si>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</si>
  <si>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</si>
  <si>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</si>
  <si>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</si>
  <si>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</si>
  <si>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</si>
  <si>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</si>
  <si>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</si>
  <si>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</si>
  <si>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</si>
  <si>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</si>
  <si>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</si>
  <si>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</si>
  <si>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</si>
  <si>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</si>
  <si>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</si>
  <si>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</si>
  <si>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</si>
  <si>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</si>
  <si>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</si>
  <si>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</si>
  <si>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</si>
  <si>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</si>
  <si>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</si>
  <si>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</si>
  <si>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</si>
  <si>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</si>
  <si>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</si>
  <si>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</si>
  <si>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</si>
  <si>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</si>
  <si>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</si>
  <si>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</si>
  <si>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</si>
  <si>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</si>
  <si>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</si>
  <si>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</si>
  <si>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</si>
  <si>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</si>
  <si>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</si>
  <si>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</si>
  <si>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</si>
  <si>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</si>
  <si>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</si>
  <si>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</si>
  <si>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</si>
  <si>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</si>
  <si>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</si>
  <si>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</si>
  <si>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</si>
  <si>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</si>
  <si>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</si>
  <si>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</si>
  <si>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</si>
  <si>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</si>
  <si>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</si>
  <si>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</si>
  <si>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</si>
  <si>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</si>
  <si>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</si>
  <si>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</si>
  <si>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</si>
  <si>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</si>
  <si>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</si>
  <si>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</si>
  <si>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</si>
  <si>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</si>
  <si>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</si>
  <si>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</si>
  <si>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</si>
  <si>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</si>
  <si>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</si>
  <si>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</si>
  <si>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</si>
  <si>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</si>
  <si>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</si>
  <si>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</si>
  <si>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</si>
  <si>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</si>
  <si>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</si>
  <si>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</si>
  <si>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</si>
  <si>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</si>
  <si>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</si>
  <si>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</si>
  <si>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</si>
  <si>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</si>
  <si>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</si>
  <si>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</si>
  <si>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</si>
  <si>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</si>
  <si>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</si>
  <si>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</si>
  <si>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</si>
  <si>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</si>
  <si>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</si>
  <si>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</si>
  <si>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</si>
  <si>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</si>
  <si>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</si>
  <si>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</si>
  <si>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</si>
  <si>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</si>
  <si>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</si>
  <si>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</si>
  <si>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</si>
  <si>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</si>
  <si>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</si>
  <si>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</si>
  <si>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</si>
  <si>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</si>
  <si>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</si>
  <si>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</si>
  <si>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</si>
  <si>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</si>
  <si>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</si>
  <si>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</si>
  <si>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</si>
  <si>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</si>
  <si>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</si>
  <si>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</si>
  <si>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</si>
  <si>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</si>
  <si>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</si>
  <si>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</si>
  <si>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</si>
  <si>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</si>
  <si>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</si>
  <si>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</si>
  <si>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</si>
  <si>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</si>
  <si>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</si>
  <si>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</si>
  <si>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</si>
  <si>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</si>
  <si>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</si>
  <si>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</si>
  <si>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</si>
  <si>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</si>
  <si>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</si>
  <si>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</si>
  <si>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</si>
  <si>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</si>
  <si>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</si>
  <si>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</si>
  <si>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</si>
  <si>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</si>
  <si>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</si>
  <si>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</si>
  <si>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</si>
  <si>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</si>
  <si>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</si>
  <si>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</si>
  <si>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</si>
  <si>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</si>
  <si>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</si>
  <si>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</si>
  <si>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</si>
  <si>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</si>
  <si>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</si>
  <si>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</si>
  <si>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</si>
  <si>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</si>
  <si>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</si>
  <si>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</si>
  <si>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</si>
  <si>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</si>
  <si>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</si>
  <si>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</si>
  <si>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</si>
  <si>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</si>
  <si>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</si>
  <si>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</si>
  <si>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</si>
  <si>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</si>
  <si>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</si>
  <si>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</si>
  <si>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</si>
  <si>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</si>
  <si>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</si>
  <si>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</si>
  <si>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</si>
  <si>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</si>
  <si>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</si>
  <si>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</si>
  <si>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</si>
  <si>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</si>
  <si>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</si>
  <si>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</si>
  <si>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</si>
  <si>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</si>
  <si>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</si>
  <si>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</si>
  <si>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</si>
  <si>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</si>
  <si>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</si>
  <si>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</si>
  <si>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</si>
  <si>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</si>
  <si>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</si>
  <si>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</si>
  <si>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</si>
  <si>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</si>
  <si>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</si>
  <si>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</si>
  <si>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</si>
  <si>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</si>
  <si>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</si>
  <si>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</si>
  <si>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</si>
  <si>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</si>
  <si>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</si>
  <si>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</si>
  <si>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</si>
  <si>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</si>
  <si>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</si>
  <si>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</si>
  <si>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</si>
  <si>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</si>
  <si>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</si>
  <si>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</si>
  <si>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</si>
  <si>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</si>
  <si>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</si>
  <si>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</si>
  <si>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</si>
  <si>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</si>
  <si>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</si>
  <si>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</si>
  <si>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</si>
  <si>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</si>
  <si>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</si>
  <si>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</si>
  <si>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</si>
  <si>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</si>
  <si>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</si>
  <si>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</si>
  <si>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</si>
  <si>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</si>
  <si>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</si>
  <si>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</si>
  <si>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</si>
  <si>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</si>
  <si>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</si>
  <si>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</si>
  <si>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</si>
  <si>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</si>
  <si>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</si>
  <si>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</si>
  <si>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</si>
  <si>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</si>
  <si>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</si>
  <si>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</si>
  <si>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</si>
  <si>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</si>
  <si>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</si>
  <si>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</si>
  <si>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</si>
  <si>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</si>
  <si>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</si>
  <si>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</si>
  <si>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</si>
  <si>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</si>
  <si>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</si>
  <si>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</si>
  <si>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</si>
  <si>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</si>
  <si>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</si>
  <si>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</si>
  <si>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</si>
  <si>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</si>
  <si>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</si>
  <si>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</si>
  <si>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</si>
  <si>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</si>
  <si>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</si>
  <si>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</si>
  <si>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</si>
  <si>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</si>
  <si>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</si>
  <si>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</si>
  <si>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</si>
  <si>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</si>
  <si>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</si>
  <si>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</si>
  <si>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</si>
  <si>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</si>
  <si>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</si>
  <si>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</si>
  <si>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</si>
  <si>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</si>
  <si>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</si>
  <si>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</si>
  <si>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</si>
  <si>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</si>
  <si>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</si>
  <si>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</si>
  <si>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</si>
  <si>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</si>
  <si>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</si>
  <si>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</si>
  <si>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</si>
  <si>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</si>
  <si>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</si>
  <si>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</si>
  <si>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</si>
  <si>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</si>
  <si>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</si>
  <si>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</si>
  <si>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</si>
  <si>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</si>
  <si>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</si>
  <si>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</si>
  <si>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</si>
  <si>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</si>
  <si>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</si>
  <si>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</si>
  <si>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</si>
  <si>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</si>
  <si>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</si>
  <si>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</si>
  <si>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</si>
  <si>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</si>
  <si>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</si>
  <si>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</si>
  <si>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</si>
  <si>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</si>
  <si>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</si>
  <si>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</si>
  <si>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</si>
  <si>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</si>
  <si>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</si>
  <si>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</si>
  <si>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</si>
  <si>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</si>
  <si>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</si>
  <si>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</si>
  <si>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</si>
  <si>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</si>
  <si>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</si>
  <si>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</si>
  <si>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</si>
  <si>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</si>
  <si>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</si>
  <si>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</si>
  <si>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</si>
  <si>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</si>
  <si>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</si>
  <si>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</si>
  <si>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</si>
  <si>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</si>
  <si>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</si>
  <si>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</si>
  <si>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</si>
  <si>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</si>
  <si>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</si>
  <si>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</si>
  <si>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</si>
  <si>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</si>
  <si>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</si>
  <si>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</si>
  <si>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</si>
  <si>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</si>
  <si>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</si>
  <si>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</si>
  <si>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</si>
  <si>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</si>
  <si>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</si>
  <si>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</si>
  <si>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</si>
  <si>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</si>
  <si>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</si>
  <si>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</si>
  <si>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</si>
  <si>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</si>
  <si>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</si>
  <si>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</si>
  <si>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</si>
  <si>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</si>
  <si>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</si>
  <si>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</si>
  <si>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</si>
  <si>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</si>
  <si>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</si>
  <si>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</si>
  <si>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</si>
  <si>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</si>
  <si>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</si>
  <si>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</si>
  <si>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</si>
  <si>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</si>
  <si>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</si>
  <si>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</si>
  <si>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</si>
  <si>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</si>
  <si>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</si>
  <si>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</si>
  <si>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</si>
  <si>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</si>
  <si>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</si>
  <si>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</si>
  <si>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</si>
  <si>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</si>
  <si>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</si>
  <si>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</si>
  <si>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</si>
  <si>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</si>
  <si>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</si>
  <si>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</si>
  <si>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</si>
  <si>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</si>
  <si>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</si>
  <si>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</si>
  <si>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</si>
  <si>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</si>
  <si>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</si>
  <si>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</si>
  <si>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</si>
  <si>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</si>
  <si>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</si>
  <si>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</si>
  <si>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</si>
  <si>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</si>
  <si>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</si>
  <si>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</si>
  <si>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</si>
  <si>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</si>
  <si>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</si>
  <si>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</si>
  <si>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</si>
  <si>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</si>
  <si>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</si>
  <si>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</si>
  <si>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</si>
  <si>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</si>
  <si>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</si>
  <si>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</si>
  <si>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</si>
  <si>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</si>
  <si>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</si>
  <si>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</si>
  <si>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</si>
  <si>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</si>
  <si>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</si>
  <si>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</si>
  <si>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</si>
  <si>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</si>
  <si>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</si>
  <si>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</si>
  <si>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</si>
  <si>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</si>
  <si>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</si>
  <si>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</si>
  <si>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</si>
  <si>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</si>
  <si>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</si>
  <si>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</si>
  <si>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</si>
  <si>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</si>
  <si>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</si>
  <si>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</si>
  <si>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</si>
  <si>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</si>
  <si>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</si>
  <si>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</si>
  <si>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</si>
  <si>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</si>
  <si>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</si>
  <si>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</si>
  <si>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</si>
  <si>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</si>
  <si>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</si>
  <si>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</si>
  <si>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</si>
  <si>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</si>
  <si>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</si>
  <si>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</si>
  <si>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</si>
  <si>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</si>
  <si>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</si>
  <si>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</si>
  <si>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</si>
  <si>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</si>
  <si>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</si>
  <si>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</si>
  <si>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</si>
  <si>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</si>
  <si>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</si>
  <si>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</si>
  <si>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</si>
  <si>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</si>
  <si>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</si>
  <si>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</si>
  <si>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</si>
  <si>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</si>
  <si>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</si>
  <si>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</si>
  <si>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</si>
  <si>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</si>
  <si>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</si>
  <si>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</si>
  <si>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</si>
  <si>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</si>
  <si>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</si>
  <si>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</si>
  <si>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</si>
  <si>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</si>
  <si>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</si>
  <si>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</si>
  <si>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</si>
  <si>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</si>
  <si>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</si>
  <si>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</si>
  <si>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</si>
  <si>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</si>
  <si>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</si>
  <si>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</si>
  <si>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</si>
  <si>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</si>
  <si>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</si>
  <si>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</si>
  <si>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</si>
  <si>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</si>
  <si>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</si>
  <si>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</si>
  <si>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</si>
  <si>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</si>
  <si>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</si>
  <si>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</si>
  <si>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</si>
  <si>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</si>
  <si>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</si>
  <si>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</si>
  <si>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</si>
  <si>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</si>
  <si>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</si>
  <si>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</si>
  <si>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</si>
  <si>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</si>
  <si>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</si>
  <si>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</si>
  <si>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</si>
  <si>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</si>
  <si>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</si>
  <si>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</si>
  <si>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</si>
  <si>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</si>
  <si>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</si>
  <si>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</si>
  <si>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</si>
  <si>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</si>
  <si>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</si>
  <si>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</si>
  <si>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</si>
  <si>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</si>
  <si>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</si>
  <si>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</si>
  <si>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</si>
  <si>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</si>
  <si>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</si>
  <si>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</si>
  <si>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</si>
  <si>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</si>
  <si>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</si>
  <si>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</si>
  <si>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</si>
  <si>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</si>
  <si>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</si>
  <si>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</si>
  <si>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</si>
  <si>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</si>
  <si>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</si>
  <si>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</si>
  <si>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</si>
  <si>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</si>
  <si>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</si>
  <si>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</si>
  <si>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</si>
  <si>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</si>
  <si>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</si>
  <si>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</si>
  <si>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</si>
  <si>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</si>
  <si>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</si>
  <si>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</si>
  <si>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</si>
  <si>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</si>
  <si>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</si>
  <si>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</si>
  <si>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</si>
  <si>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</si>
  <si>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</si>
  <si>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</si>
  <si>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</si>
  <si>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</si>
  <si>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</si>
  <si>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</si>
  <si>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</si>
  <si>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</si>
  <si>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</si>
  <si>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</si>
  <si>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</si>
  <si>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</si>
  <si>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</si>
  <si>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</si>
  <si>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</si>
  <si>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</si>
  <si>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</si>
  <si>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</si>
  <si>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</si>
  <si>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</si>
  <si>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</si>
  <si>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</si>
  <si>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</si>
  <si>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</si>
  <si>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</si>
  <si>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</si>
  <si>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</si>
  <si>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</si>
  <si>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</si>
  <si>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</si>
  <si>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</si>
  <si>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</si>
  <si>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</si>
  <si>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</si>
  <si>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</si>
  <si>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</si>
  <si>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</si>
  <si>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</si>
  <si>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</si>
  <si>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</si>
  <si>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</si>
  <si>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</si>
  <si>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</si>
  <si>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</si>
  <si>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</si>
  <si>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</si>
  <si>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</si>
  <si>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</si>
  <si>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</si>
  <si>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</si>
  <si>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</si>
  <si>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</si>
  <si>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</si>
  <si>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</si>
  <si>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</si>
  <si>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</si>
  <si>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</si>
  <si>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</si>
  <si>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</si>
  <si>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</si>
  <si>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</si>
  <si>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</si>
  <si>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</si>
  <si>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</si>
  <si>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</si>
  <si>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</si>
  <si>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</si>
  <si>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</si>
  <si>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</si>
  <si>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</si>
  <si>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</si>
  <si>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</si>
  <si>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</si>
  <si>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</si>
  <si>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</si>
  <si>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</si>
  <si>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</si>
  <si>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</si>
  <si>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</si>
  <si>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</si>
  <si>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</si>
  <si>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</si>
  <si>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</si>
  <si>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</si>
  <si>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</si>
  <si>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</si>
  <si>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</si>
  <si>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</si>
  <si>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</si>
  <si>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</si>
  <si>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</si>
  <si>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</si>
  <si>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</si>
  <si>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</si>
  <si>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</si>
  <si>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</si>
  <si>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</si>
  <si>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</si>
  <si>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</si>
  <si>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</si>
  <si>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</si>
  <si>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</si>
  <si>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</si>
  <si>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</si>
  <si>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</si>
  <si>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</si>
  <si>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</si>
  <si>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</si>
  <si>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</si>
  <si>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</si>
  <si>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</si>
  <si>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</si>
  <si>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</si>
  <si>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</si>
  <si>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</si>
  <si>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</si>
  <si>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</si>
  <si>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</si>
  <si>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</si>
  <si>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</si>
  <si>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</si>
  <si>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</si>
  <si>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</si>
  <si>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</si>
  <si>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</si>
  <si>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</si>
  <si>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</si>
  <si>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</si>
  <si>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</si>
  <si>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</si>
  <si>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</si>
  <si>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</si>
  <si>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</si>
  <si>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</si>
  <si>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</si>
  <si>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</si>
  <si>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</si>
  <si>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</si>
  <si>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</si>
  <si>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</si>
  <si>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</si>
  <si>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</si>
  <si>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</si>
  <si>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</si>
  <si>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</si>
  <si>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</si>
  <si>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</si>
  <si>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</si>
  <si>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</si>
  <si>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</si>
  <si>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</si>
  <si>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</si>
  <si>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</si>
  <si>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</si>
  <si>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</si>
  <si>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</si>
  <si>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</si>
  <si>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</si>
  <si>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</si>
  <si>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</si>
  <si>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</si>
  <si>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</si>
  <si>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</si>
  <si>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</si>
  <si>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</si>
  <si>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</si>
  <si>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</si>
  <si>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</si>
  <si>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</si>
  <si>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</si>
  <si>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</si>
  <si>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</si>
  <si>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</si>
  <si>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</si>
  <si>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</si>
  <si>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</si>
  <si>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</si>
  <si>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</si>
  <si>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</si>
  <si>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</si>
  <si>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</si>
  <si>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</si>
  <si>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</si>
  <si>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</si>
  <si>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</si>
  <si>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</si>
  <si>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</si>
  <si>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</si>
  <si>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</si>
  <si>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</si>
  <si>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</si>
  <si>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</si>
  <si>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</si>
  <si>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</si>
  <si>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</si>
  <si>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</si>
  <si>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</si>
  <si>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</si>
  <si>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</si>
  <si>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</si>
  <si>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</si>
  <si>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</si>
  <si>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</si>
  <si>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</si>
  <si>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</si>
  <si>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</si>
  <si>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</si>
  <si>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</si>
  <si>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</si>
  <si>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</si>
  <si>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</si>
  <si>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</si>
  <si>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</si>
  <si>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</si>
  <si>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</si>
  <si>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</si>
  <si>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</si>
  <si>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</si>
  <si>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</si>
  <si>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</si>
  <si>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</si>
  <si>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</si>
  <si>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</si>
  <si>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</si>
  <si>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</si>
  <si>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</si>
  <si>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</si>
  <si>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</si>
  <si>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</si>
  <si>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</si>
  <si>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</si>
  <si>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</si>
  <si>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</si>
  <si>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</si>
  <si>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</si>
  <si>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</si>
  <si>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</si>
  <si>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</si>
  <si>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</si>
  <si>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</si>
  <si>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</si>
  <si>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</si>
  <si>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</si>
  <si>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</si>
  <si>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</si>
  <si>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</si>
  <si>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</si>
  <si>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</si>
  <si>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</si>
  <si>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</si>
  <si>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</si>
  <si>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</si>
  <si>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</si>
  <si>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</si>
  <si>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</si>
  <si>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</si>
  <si>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</si>
  <si>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</si>
  <si>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</si>
  <si>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</si>
  <si>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</si>
  <si>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</si>
  <si>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</si>
  <si>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</si>
  <si>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</si>
  <si>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</si>
  <si>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</si>
  <si>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</si>
  <si>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</si>
  <si>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</si>
  <si>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</si>
  <si>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</si>
  <si>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</si>
  <si>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</si>
  <si>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</si>
  <si>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</si>
  <si>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</si>
  <si>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</si>
  <si>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</si>
  <si>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</si>
  <si>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</si>
  <si>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</si>
  <si>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</si>
  <si>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</si>
  <si>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</si>
  <si>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</si>
  <si>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</si>
  <si>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</si>
  <si>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</si>
  <si>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</si>
  <si>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</si>
  <si>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</si>
  <si>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</si>
  <si>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</si>
  <si>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</si>
  <si>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</si>
  <si>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</si>
  <si>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</si>
  <si>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</si>
  <si>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</si>
  <si>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</si>
  <si>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</si>
  <si>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</si>
  <si>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</si>
  <si>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</si>
  <si>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</si>
  <si>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</si>
  <si>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</si>
  <si>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</si>
  <si>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</si>
  <si>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</si>
  <si>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</si>
  <si>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</si>
  <si>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</si>
  <si>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</si>
  <si>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</si>
  <si>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</si>
  <si>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</si>
  <si>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</si>
  <si>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</si>
  <si>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</si>
  <si>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</si>
  <si>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</si>
  <si>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</si>
  <si>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</si>
  <si>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</si>
  <si>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</si>
  <si>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</si>
  <si>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</si>
  <si>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</si>
  <si>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</si>
  <si>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</si>
  <si>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</si>
  <si>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</si>
  <si>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</si>
  <si>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</si>
  <si>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</si>
  <si>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</si>
  <si>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</si>
  <si>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</si>
  <si>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</si>
  <si>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</si>
  <si>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</si>
  <si>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</si>
  <si>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</si>
  <si>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</si>
  <si>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</si>
  <si>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</si>
  <si>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</si>
  <si>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</si>
  <si>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</si>
  <si>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</si>
  <si>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</si>
  <si>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</si>
  <si>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</si>
  <si>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</si>
  <si>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</si>
  <si>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</si>
  <si>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</si>
  <si>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</si>
  <si>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</si>
  <si>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</si>
  <si>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</si>
  <si>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</si>
  <si>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</si>
  <si>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</si>
  <si>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</si>
  <si>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</si>
  <si>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</si>
  <si>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</si>
  <si>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</si>
  <si>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</si>
  <si>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</si>
  <si>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</si>
  <si>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</si>
  <si>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</si>
  <si>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</si>
  <si>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</si>
  <si>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</si>
  <si>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</si>
  <si>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</si>
  <si>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</si>
  <si>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</si>
  <si>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</si>
  <si>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</si>
  <si>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</si>
  <si>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</si>
  <si>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</si>
  <si>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</si>
  <si>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</si>
  <si>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</si>
  <si>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</si>
  <si>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</si>
  <si>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</si>
  <si>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</si>
  <si>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</si>
  <si>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</si>
  <si>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</si>
  <si>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</si>
  <si>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</si>
  <si>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</si>
  <si>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</si>
  <si>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</si>
  <si>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</si>
  <si>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</si>
  <si>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</si>
  <si>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</si>
  <si>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</si>
  <si>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</si>
  <si>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</si>
  <si>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</si>
  <si>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</si>
  <si>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</si>
  <si>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</si>
  <si>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</si>
  <si>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</si>
  <si>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</si>
  <si>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</si>
  <si>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</si>
  <si>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</si>
  <si>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</si>
  <si>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</si>
  <si>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</si>
  <si>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</si>
  <si>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</si>
  <si>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</si>
  <si>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</si>
  <si>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</si>
  <si>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</si>
  <si>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</si>
  <si>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</si>
  <si>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</si>
  <si>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</si>
  <si>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</si>
  <si>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</si>
  <si>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</si>
  <si>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</si>
  <si>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</si>
  <si>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</si>
  <si>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</si>
  <si>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</si>
  <si>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</si>
  <si>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</si>
  <si>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</si>
  <si>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</si>
  <si>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</si>
  <si>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</si>
  <si>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</si>
  <si>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</si>
  <si>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</si>
  <si>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</si>
  <si>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</si>
  <si>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</si>
  <si>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</si>
  <si>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</si>
  <si>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</si>
  <si>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</si>
  <si>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</si>
  <si>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</si>
  <si>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</si>
  <si>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</si>
  <si>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</si>
  <si>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</si>
  <si>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</si>
  <si>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</si>
  <si>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</si>
  <si>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</si>
  <si>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</si>
  <si>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</si>
  <si>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</si>
  <si>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</si>
  <si>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</si>
  <si>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</si>
  <si>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</si>
  <si>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</si>
  <si>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</si>
  <si>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</si>
  <si>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</si>
  <si>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</si>
  <si>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</si>
  <si>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</si>
  <si>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</si>
  <si>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</si>
  <si>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</si>
  <si>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</si>
  <si>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</si>
  <si>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</si>
  <si>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</si>
  <si>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</si>
  <si>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</si>
  <si>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</si>
  <si>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</si>
  <si>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</si>
  <si>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</si>
  <si>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</si>
  <si>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</si>
  <si>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</si>
  <si>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</si>
  <si>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</si>
  <si>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</si>
  <si>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</si>
  <si>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</si>
  <si>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</si>
  <si>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</si>
  <si>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</si>
  <si>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</si>
  <si>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</si>
  <si>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</si>
  <si>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</si>
  <si>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</si>
  <si>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</si>
  <si>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</si>
  <si>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</si>
  <si>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</si>
  <si>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</si>
  <si>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</si>
  <si>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</si>
  <si>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</si>
  <si>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</si>
  <si>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</si>
  <si>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</si>
  <si>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</si>
  <si>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</si>
  <si>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</si>
  <si>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</si>
  <si>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</si>
  <si>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</si>
  <si>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</si>
  <si>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</si>
  <si>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</si>
  <si>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</si>
  <si>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</si>
  <si>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</si>
  <si>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</si>
  <si>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</si>
  <si>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</si>
  <si>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</si>
  <si>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</si>
  <si>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</si>
  <si>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</si>
  <si>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</si>
  <si>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</si>
  <si>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</si>
  <si>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</si>
  <si>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</si>
  <si>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</si>
  <si>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</si>
  <si>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</si>
  <si>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</si>
  <si>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</si>
  <si>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</si>
  <si>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</si>
  <si>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</si>
  <si>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</si>
  <si>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</si>
  <si>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</si>
  <si>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</si>
  <si>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</si>
  <si>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</si>
  <si>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</si>
  <si>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</si>
  <si>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</si>
  <si>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</si>
  <si>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</si>
  <si>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</si>
  <si>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</si>
  <si>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</si>
  <si>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</si>
  <si>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</si>
  <si>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</si>
  <si>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</si>
  <si>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</si>
  <si>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</si>
  <si>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</si>
  <si>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</si>
  <si>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</si>
  <si>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</si>
  <si>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</si>
  <si>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</si>
  <si>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</si>
  <si>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</si>
  <si>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</si>
  <si>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</si>
  <si>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</si>
  <si>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</si>
  <si>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</si>
  <si>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</si>
  <si>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</si>
  <si>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</si>
  <si>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</si>
  <si>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</si>
  <si>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</si>
  <si>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</si>
  <si>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</si>
  <si>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</si>
  <si>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</si>
  <si>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</si>
  <si>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</si>
  <si>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</si>
  <si>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</si>
  <si>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</si>
  <si>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</si>
  <si>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</si>
  <si>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</si>
  <si>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</si>
  <si>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</si>
  <si>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</si>
  <si>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</si>
  <si>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</si>
  <si>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</si>
  <si>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</si>
  <si>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</si>
  <si>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</si>
  <si>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</si>
  <si>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</si>
  <si>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</si>
  <si>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</si>
  <si>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</si>
  <si>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</si>
  <si>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</si>
  <si>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</si>
  <si>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</si>
  <si>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</si>
  <si>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</si>
  <si>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</si>
  <si>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</si>
  <si>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</si>
  <si>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</si>
  <si>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</si>
  <si>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</si>
  <si>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</si>
  <si>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</si>
  <si>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</si>
  <si>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</si>
  <si>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</si>
  <si>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</si>
  <si>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</si>
  <si>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</si>
  <si>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</si>
  <si>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</si>
  <si>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</si>
  <si>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</si>
  <si>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</si>
  <si>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</si>
  <si>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</si>
  <si>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</si>
  <si>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</si>
  <si>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</si>
  <si>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</si>
  <si>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</si>
  <si>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</si>
  <si>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</si>
  <si>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</si>
  <si>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</si>
  <si>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</si>
  <si>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</si>
  <si>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</si>
  <si>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</si>
  <si>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</si>
  <si>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</si>
  <si>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</si>
  <si>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</si>
  <si>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</si>
  <si>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</si>
  <si>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</si>
  <si>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</si>
  <si>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</si>
  <si>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</si>
  <si>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</si>
  <si>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</si>
  <si>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</si>
  <si>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</si>
  <si>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</si>
  <si>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</si>
  <si>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</si>
  <si>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</si>
  <si>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</si>
  <si>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</si>
  <si>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</si>
  <si>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</si>
  <si>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</si>
  <si>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</si>
  <si>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</si>
  <si>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</si>
  <si>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</si>
  <si>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</si>
  <si>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</si>
  <si>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</si>
  <si>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</si>
  <si>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</si>
  <si>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</si>
  <si>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</si>
  <si>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</si>
  <si>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</si>
  <si>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</si>
  <si>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</si>
  <si>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</si>
  <si>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</si>
  <si>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</si>
  <si>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</si>
  <si>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</si>
  <si>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</si>
  <si>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</si>
  <si>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</si>
  <si>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</si>
  <si>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</si>
  <si>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</si>
  <si>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</si>
  <si>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</si>
  <si>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</si>
  <si>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</si>
  <si>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</si>
  <si>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</si>
  <si>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</si>
  <si>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</si>
  <si>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</si>
  <si>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</si>
  <si>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</si>
  <si>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</si>
  <si>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</si>
  <si>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</si>
  <si>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</si>
  <si>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</si>
  <si>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</si>
  <si>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</si>
  <si>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</si>
  <si>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</si>
  <si>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</si>
  <si>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</si>
  <si>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</si>
  <si>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</si>
  <si>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</si>
  <si>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</si>
  <si>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</si>
  <si>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</si>
  <si>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</si>
  <si>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</si>
  <si>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</si>
  <si>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</si>
  <si>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</si>
  <si>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</si>
  <si>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</si>
  <si>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</si>
  <si>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</si>
  <si>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</si>
  <si>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</si>
  <si>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</si>
  <si>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</si>
  <si>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</si>
  <si>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</si>
  <si>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</si>
  <si>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</si>
  <si>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</si>
  <si>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</si>
  <si>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</si>
  <si>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</si>
  <si>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</si>
  <si>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</si>
  <si>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</si>
  <si>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</si>
  <si>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</si>
  <si>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</si>
  <si>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</si>
  <si>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</si>
  <si>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</si>
  <si>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</si>
  <si>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</si>
  <si>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</si>
  <si>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</si>
  <si>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</si>
  <si>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</si>
  <si>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</si>
  <si>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</si>
  <si>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</si>
  <si>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</si>
  <si>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</si>
  <si>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</si>
  <si>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</si>
  <si>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</si>
  <si>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</si>
  <si>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</si>
  <si>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</si>
  <si>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</si>
  <si>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</si>
  <si>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</si>
  <si>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</si>
  <si>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</si>
  <si>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</si>
  <si>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</si>
  <si>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</si>
  <si>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</si>
  <si>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</si>
  <si>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</si>
  <si>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</si>
  <si>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</si>
  <si>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</si>
  <si>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</si>
  <si>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</si>
  <si>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</si>
  <si>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</si>
  <si>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</si>
  <si>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</si>
  <si>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</si>
  <si>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</si>
  <si>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</si>
  <si>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</si>
  <si>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</si>
  <si>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</si>
  <si>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</si>
  <si>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</si>
  <si>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</si>
  <si>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</si>
  <si>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</si>
  <si>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</si>
  <si>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</si>
  <si>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</si>
  <si>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</si>
  <si>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</si>
  <si>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</si>
  <si>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</si>
  <si>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</si>
  <si>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</si>
  <si>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</si>
  <si>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</si>
  <si>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</si>
  <si>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</si>
  <si>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</si>
  <si>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</si>
  <si>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</si>
  <si>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</si>
  <si>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</si>
  <si>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</si>
  <si>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</si>
  <si>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</si>
  <si>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</si>
  <si>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</si>
  <si>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</si>
  <si>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</si>
  <si>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</si>
  <si>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</si>
  <si>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</si>
  <si>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</si>
  <si>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</si>
  <si>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</si>
  <si>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</si>
  <si>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</si>
  <si>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</si>
  <si>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</si>
  <si>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</si>
  <si>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</si>
  <si>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</si>
  <si>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</si>
  <si>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</si>
  <si>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</si>
  <si>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</si>
  <si>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</si>
  <si>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</si>
  <si>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</si>
  <si>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</si>
  <si>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</si>
  <si>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</si>
  <si>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</si>
  <si>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</si>
  <si>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</si>
  <si>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</si>
  <si>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</si>
  <si>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</si>
  <si>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</si>
  <si>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</si>
  <si>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</si>
  <si>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</si>
  <si>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</si>
  <si>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</si>
  <si>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</si>
  <si>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</si>
  <si>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</si>
  <si>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</si>
  <si>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</si>
  <si>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</si>
  <si>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</si>
  <si>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</si>
  <si>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</si>
  <si>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</si>
  <si>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</si>
  <si>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</si>
  <si>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</si>
  <si>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</si>
  <si>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</si>
  <si>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</si>
  <si>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</si>
  <si>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</si>
  <si>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</si>
  <si>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</si>
  <si>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</si>
  <si>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</si>
  <si>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</si>
  <si>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</si>
  <si>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</si>
  <si>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</si>
  <si>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</si>
  <si>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</si>
  <si>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</si>
  <si>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</si>
  <si>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</si>
  <si>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</si>
  <si>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</si>
  <si>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</si>
  <si>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</si>
  <si>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</si>
  <si>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</si>
  <si>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</si>
  <si>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</si>
  <si>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</si>
  <si>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</si>
  <si>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</si>
  <si>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</si>
  <si>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</si>
  <si>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</si>
  <si>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</si>
  <si>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</si>
  <si>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</si>
  <si>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</si>
  <si>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</si>
  <si>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</si>
  <si>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</si>
  <si>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</si>
  <si>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</si>
  <si>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</si>
  <si>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</si>
  <si>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</si>
  <si>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</si>
  <si>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</si>
  <si>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</si>
  <si>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</si>
  <si>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</si>
  <si>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</si>
  <si>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</si>
  <si>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</si>
  <si>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</si>
  <si>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</si>
  <si>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</si>
  <si>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</si>
  <si>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</si>
  <si>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</si>
  <si>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</si>
  <si>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</si>
  <si>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</si>
  <si>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</si>
  <si>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</si>
  <si>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</si>
  <si>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</si>
  <si>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</si>
  <si>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</si>
  <si>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</si>
  <si>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</si>
  <si>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</si>
  <si>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</si>
  <si>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</si>
  <si>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</si>
  <si>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</si>
  <si>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</si>
  <si>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</si>
  <si>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</si>
  <si>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</si>
  <si>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</si>
  <si>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</si>
  <si>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</si>
  <si>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</si>
  <si>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</si>
  <si>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</si>
  <si>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</si>
  <si>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</si>
  <si>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</si>
  <si>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</si>
  <si>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</si>
  <si>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</si>
  <si>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</si>
  <si>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</si>
  <si>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</si>
  <si>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</si>
  <si>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</si>
  <si>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</si>
  <si>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</si>
  <si>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</si>
  <si>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</si>
  <si>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</si>
  <si>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</si>
  <si>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</si>
  <si>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</si>
  <si>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</si>
  <si>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</si>
  <si>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</si>
  <si>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</si>
  <si>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</si>
  <si>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</si>
  <si>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</si>
  <si>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</si>
  <si>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</si>
  <si>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</si>
  <si>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</si>
  <si>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</si>
  <si>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</si>
  <si>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</si>
  <si>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</si>
  <si>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</si>
  <si>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</si>
  <si>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</si>
  <si>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</si>
  <si>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</si>
  <si>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</si>
  <si>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</si>
  <si>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</si>
  <si>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</si>
  <si>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</si>
  <si>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</si>
  <si>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</si>
  <si>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</si>
  <si>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</si>
  <si>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</si>
  <si>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</si>
  <si>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</si>
  <si>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</si>
  <si>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</si>
  <si>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</si>
  <si>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</si>
  <si>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</si>
  <si>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</si>
  <si>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</si>
  <si>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</si>
  <si>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</si>
  <si>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</si>
  <si>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</si>
  <si>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</si>
  <si>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</si>
  <si>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</si>
  <si>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</si>
  <si>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</si>
  <si>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</si>
  <si>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</si>
  <si>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</si>
  <si>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</si>
  <si>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</si>
  <si>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</si>
  <si>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</si>
  <si>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</si>
  <si>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</si>
  <si>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</si>
  <si>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</si>
  <si>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</si>
  <si>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</si>
  <si>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</si>
  <si>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</si>
  <si>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</si>
  <si>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</si>
  <si>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</si>
  <si>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</si>
  <si>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</si>
  <si>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</si>
  <si>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</si>
  <si>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</si>
  <si>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</si>
  <si>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</si>
  <si>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</si>
  <si>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</si>
  <si>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</si>
  <si>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</si>
  <si>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</si>
  <si>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</si>
  <si>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</si>
  <si>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</si>
  <si>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</si>
  <si>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</si>
  <si>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</si>
  <si>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</si>
  <si>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</si>
  <si>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</si>
  <si>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</si>
  <si>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</si>
  <si>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</si>
  <si>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</si>
  <si>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</si>
  <si>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</si>
  <si>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</si>
  <si>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</si>
  <si>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</si>
  <si>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</si>
  <si>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</si>
  <si>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</si>
  <si>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</si>
  <si>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</si>
  <si>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</si>
  <si>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</si>
  <si>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</si>
  <si>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</si>
  <si>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</si>
  <si>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</si>
  <si>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</si>
  <si>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</si>
  <si>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</si>
  <si>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</si>
  <si>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</si>
  <si>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</si>
  <si>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</si>
  <si>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</si>
  <si>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</si>
  <si>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</si>
  <si>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</si>
  <si>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</si>
  <si>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</si>
  <si>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</si>
  <si>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</si>
  <si>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</si>
  <si>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</si>
  <si>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</si>
  <si>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</si>
  <si>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</si>
  <si>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</si>
  <si>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</si>
  <si>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</si>
  <si>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</si>
  <si>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</si>
  <si>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</si>
  <si>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</si>
  <si>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</si>
  <si>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</si>
  <si>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</si>
  <si>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</si>
  <si>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</si>
  <si>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</si>
  <si>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</si>
  <si>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</si>
  <si>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</si>
  <si>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</si>
  <si>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</si>
  <si>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</si>
  <si>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</si>
  <si>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</si>
  <si>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</si>
  <si>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</si>
  <si>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</si>
  <si>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</si>
  <si>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</si>
  <si>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</si>
  <si>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</si>
  <si>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</si>
  <si>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</si>
  <si>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</si>
  <si>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</si>
  <si>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</si>
  <si>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</si>
  <si>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</si>
  <si>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</si>
  <si>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</si>
  <si>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</si>
  <si>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</si>
  <si>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</si>
  <si>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</si>
  <si>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</si>
  <si>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</si>
  <si>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</si>
  <si>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</si>
  <si>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</si>
  <si>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</si>
  <si>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</si>
  <si>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</si>
  <si>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</si>
  <si>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</si>
  <si>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</si>
  <si>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</si>
  <si>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</si>
  <si>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</si>
  <si>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</si>
  <si>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</si>
  <si>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</si>
  <si>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</si>
  <si>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</si>
  <si>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</si>
  <si>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</si>
  <si>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</si>
  <si>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</si>
  <si>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</si>
  <si>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</si>
  <si>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</si>
  <si>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</si>
  <si>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</si>
  <si>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</si>
  <si>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</si>
  <si>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</si>
  <si>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</si>
  <si>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</si>
  <si>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</si>
  <si>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</si>
  <si>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</si>
  <si>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</si>
  <si>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</si>
  <si>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</si>
  <si>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</si>
  <si>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</si>
  <si>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</si>
  <si>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</si>
  <si>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</si>
  <si>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</si>
  <si>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</si>
  <si>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</si>
  <si>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</si>
  <si>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</si>
  <si>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</si>
  <si>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</si>
  <si>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</si>
  <si>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</si>
  <si>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</si>
  <si>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</si>
  <si>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</si>
  <si>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</si>
  <si>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</si>
  <si>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</si>
  <si>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</si>
  <si>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</si>
  <si>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</si>
  <si>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</si>
  <si>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</si>
  <si>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</si>
  <si>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</si>
  <si>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</si>
  <si>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</si>
  <si>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</si>
  <si>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</si>
  <si>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</si>
  <si>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</si>
  <si>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</si>
  <si>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</si>
  <si>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</si>
  <si>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</si>
  <si>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</si>
  <si>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</si>
  <si>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</si>
  <si>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</si>
  <si>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</si>
  <si>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</si>
  <si>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</si>
  <si>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</si>
  <si>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</si>
  <si>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</si>
  <si>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</si>
  <si>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</si>
  <si>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</si>
  <si>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</si>
  <si>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</si>
  <si>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</si>
  <si>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</si>
  <si>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</si>
  <si>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</si>
  <si>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</si>
  <si>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</si>
  <si>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</si>
  <si>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</si>
  <si>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</si>
  <si>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</si>
  <si>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</si>
  <si>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</si>
  <si>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</si>
  <si>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</si>
  <si>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</si>
  <si>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</si>
  <si>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</si>
  <si>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</si>
  <si>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</si>
  <si>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</si>
  <si>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</si>
  <si>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</si>
  <si>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</si>
  <si>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</si>
  <si>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</si>
  <si>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</si>
  <si>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</si>
  <si>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</si>
  <si>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</si>
  <si>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</si>
  <si>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</si>
  <si>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</si>
  <si>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</si>
  <si>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</si>
  <si>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</si>
  <si>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</si>
  <si>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</si>
  <si>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</si>
  <si>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</si>
  <si>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</si>
  <si>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</si>
  <si>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</si>
  <si>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</si>
  <si>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</si>
  <si>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</si>
  <si>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</si>
  <si>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</si>
  <si>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</si>
  <si>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</si>
  <si>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</si>
  <si>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</si>
  <si>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</si>
  <si>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</si>
  <si>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</si>
  <si>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</si>
  <si>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</si>
  <si>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</si>
  <si>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</si>
  <si>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</si>
  <si>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</si>
  <si>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</si>
  <si>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</si>
  <si>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</si>
  <si>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</si>
  <si>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</si>
  <si>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</si>
  <si>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</si>
  <si>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</si>
  <si>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</si>
  <si>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</si>
  <si>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</si>
  <si>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</si>
  <si>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</si>
  <si>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</si>
  <si>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</si>
  <si>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</si>
  <si>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</si>
  <si>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</si>
  <si>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</si>
  <si>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</si>
  <si>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</si>
  <si>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</si>
  <si>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</si>
  <si>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</si>
  <si>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</si>
  <si>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</si>
  <si>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</si>
  <si>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</si>
  <si>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</si>
  <si>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</si>
  <si>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</si>
  <si>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</si>
  <si>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</si>
  <si>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</si>
  <si>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</si>
  <si>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</si>
  <si>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</si>
  <si>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</si>
  <si>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</si>
  <si>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</si>
  <si>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</si>
  <si>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</si>
  <si>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</si>
  <si>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</si>
  <si>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</si>
  <si>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</si>
  <si>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</si>
  <si>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</si>
  <si>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</si>
  <si>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</si>
  <si>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</si>
  <si>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</si>
  <si>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</si>
  <si>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</si>
  <si>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</si>
  <si>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</si>
  <si>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</si>
  <si>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</si>
  <si>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</si>
  <si>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</si>
  <si>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</si>
  <si>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</si>
  <si>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</si>
  <si>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</si>
  <si>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</si>
  <si>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</si>
  <si>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</si>
  <si>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</si>
  <si>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</si>
  <si>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</si>
  <si>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</si>
  <si>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</si>
  <si>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</si>
  <si>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</si>
  <si>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</si>
  <si>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</si>
  <si>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</si>
  <si>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</si>
  <si>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</si>
  <si>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</si>
  <si>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</si>
  <si>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</si>
  <si>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</si>
  <si>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</si>
  <si>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</si>
  <si>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</si>
  <si>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</si>
  <si>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</si>
  <si>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</si>
  <si>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</si>
  <si>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</si>
  <si>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</si>
  <si>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</si>
  <si>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</si>
  <si>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</si>
  <si>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</si>
  <si>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</si>
  <si>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</si>
  <si>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</si>
  <si>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</si>
  <si>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</si>
  <si>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</si>
  <si>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</si>
  <si>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</si>
  <si>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</si>
  <si>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</si>
  <si>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</si>
  <si>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</si>
  <si>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</si>
  <si>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</si>
  <si>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</si>
  <si>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</si>
  <si>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</si>
  <si>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</si>
  <si>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</si>
  <si>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</si>
  <si>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</si>
  <si>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</si>
  <si>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</si>
  <si>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</si>
  <si>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</si>
  <si>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</si>
  <si>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</si>
  <si>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</si>
  <si>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</si>
  <si>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</si>
  <si>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</si>
  <si>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</si>
  <si>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</si>
  <si>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</si>
  <si>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</si>
  <si>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</si>
  <si>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</si>
  <si>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</si>
  <si>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</si>
  <si>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</si>
  <si>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</si>
  <si>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</si>
  <si>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</si>
  <si>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</si>
  <si>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</si>
  <si>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</si>
  <si>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</si>
  <si>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</si>
  <si>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</si>
  <si>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</si>
  <si>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</si>
  <si>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</si>
  <si>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</si>
  <si>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</si>
  <si>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</si>
  <si>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</si>
  <si>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</si>
  <si>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</si>
  <si>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</si>
  <si>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</si>
  <si>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</si>
  <si>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</si>
  <si>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</si>
  <si>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</si>
  <si>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</si>
  <si>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</si>
  <si>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</si>
  <si>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</si>
  <si>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</si>
  <si>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</si>
  <si>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</si>
  <si>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</si>
  <si>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</si>
  <si>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</si>
  <si>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</si>
  <si>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</si>
  <si>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</si>
  <si>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</si>
  <si>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</si>
  <si>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</si>
  <si>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</si>
  <si>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</si>
  <si>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</si>
  <si>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</si>
  <si>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</si>
  <si>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</si>
  <si>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</si>
  <si>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</si>
  <si>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</si>
  <si>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</si>
  <si>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</si>
  <si>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</si>
  <si>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</si>
  <si>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</si>
  <si>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</si>
  <si>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</si>
  <si>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</si>
  <si>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</si>
  <si>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</si>
  <si>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</si>
  <si>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</si>
  <si>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</si>
  <si>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</si>
  <si>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</si>
  <si>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</si>
  <si>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</si>
  <si>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</si>
  <si>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</si>
  <si>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</si>
  <si>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</si>
  <si>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</si>
  <si>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</si>
  <si>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</si>
  <si>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</si>
  <si>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</si>
  <si>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</si>
  <si>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</si>
  <si>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</si>
  <si>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</si>
  <si>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</si>
  <si>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</si>
  <si>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</si>
  <si>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</si>
  <si>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</si>
  <si>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</si>
  <si>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</si>
  <si>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</si>
  <si>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</si>
  <si>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</si>
  <si>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</si>
  <si>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</si>
  <si>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</si>
  <si>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</si>
  <si>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</si>
  <si>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</si>
  <si>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</si>
  <si>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</si>
  <si>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</si>
  <si>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</si>
  <si>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</si>
  <si>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</si>
  <si>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</si>
  <si>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</si>
  <si>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</si>
  <si>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</si>
  <si>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</si>
  <si>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</si>
  <si>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</si>
  <si>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</si>
  <si>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</si>
  <si>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</si>
  <si>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</si>
  <si>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</si>
  <si>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</si>
  <si>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</si>
  <si>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</si>
  <si>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</si>
  <si>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</si>
  <si>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</si>
  <si>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</si>
  <si>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</si>
  <si>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</si>
  <si>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</si>
  <si>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</si>
  <si>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</si>
  <si>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</si>
  <si>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</si>
  <si>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</si>
  <si>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</si>
  <si>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</si>
  <si>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</si>
  <si>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</si>
  <si>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</si>
  <si>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</si>
  <si>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</si>
  <si>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</si>
  <si>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</si>
  <si>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</si>
  <si>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</si>
  <si>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</si>
  <si>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</si>
  <si>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</si>
  <si>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</si>
  <si>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</si>
  <si>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</si>
  <si>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</si>
  <si>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</si>
  <si>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</si>
  <si>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</si>
  <si>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</si>
  <si>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</si>
  <si>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</si>
  <si>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</si>
  <si>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</si>
  <si>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</si>
  <si>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</si>
  <si>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</si>
  <si>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</si>
  <si>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</si>
  <si>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</si>
  <si>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</si>
  <si>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</si>
  <si>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</si>
  <si>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</si>
  <si>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</si>
  <si>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</si>
  <si>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</si>
  <si>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</si>
  <si>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</si>
  <si>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</si>
  <si>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</si>
  <si>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</si>
  <si>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</si>
  <si>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</si>
  <si>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</si>
  <si>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</si>
  <si>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</si>
  <si>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</si>
  <si>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</si>
  <si>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</si>
  <si>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</si>
  <si>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</si>
  <si>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</si>
  <si>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</si>
  <si>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</si>
  <si>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</si>
  <si>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</si>
  <si>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</si>
  <si>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</si>
  <si>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</si>
  <si>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</si>
  <si>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</si>
  <si>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</si>
  <si>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</si>
  <si>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</si>
  <si>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</si>
  <si>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</si>
  <si>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</si>
  <si>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</si>
  <si>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</si>
  <si>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</si>
  <si>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</si>
  <si>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</si>
  <si>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</si>
  <si>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</si>
  <si>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</si>
  <si>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</si>
  <si>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</si>
  <si>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</si>
  <si>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</si>
  <si>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</si>
  <si>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</si>
  <si>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</si>
  <si>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</si>
  <si>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</si>
  <si>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</si>
  <si>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</si>
  <si>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</si>
  <si>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</si>
  <si>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</si>
  <si>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</si>
  <si>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</si>
  <si>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</si>
  <si>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</si>
  <si>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</si>
  <si>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</si>
  <si>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</si>
  <si>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</si>
  <si>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</si>
  <si>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</si>
  <si>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</si>
  <si>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</si>
  <si>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</si>
  <si>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</si>
  <si>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</si>
  <si>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</si>
  <si>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</si>
  <si>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</si>
  <si>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</si>
  <si>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</si>
  <si>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</si>
  <si>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</si>
  <si>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</si>
  <si>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</si>
  <si>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</si>
  <si>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</si>
  <si>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</si>
  <si>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</si>
  <si>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</si>
  <si>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</si>
  <si>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</si>
  <si>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</si>
  <si>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</si>
  <si>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</si>
  <si>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</si>
  <si>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</si>
  <si>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</si>
  <si>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</si>
  <si>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</si>
  <si>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</si>
  <si>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</si>
  <si>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</si>
  <si>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</si>
  <si>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</si>
  <si>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</si>
  <si>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</si>
  <si>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</si>
  <si>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</si>
  <si>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</si>
  <si>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</si>
  <si>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</si>
  <si>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</si>
  <si>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</si>
  <si>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</si>
  <si>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</si>
  <si>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</si>
  <si>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</si>
  <si>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</si>
  <si>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</si>
  <si>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</si>
  <si>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</si>
  <si>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</si>
  <si>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</si>
  <si>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</si>
  <si>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</si>
  <si>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</si>
  <si>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</si>
  <si>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</si>
  <si>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</si>
  <si>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</si>
  <si>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</si>
  <si>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</si>
  <si>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</si>
  <si>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</si>
  <si>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</si>
  <si>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</si>
  <si>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</si>
  <si>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</si>
  <si>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</si>
  <si>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</si>
  <si>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</si>
  <si>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</si>
  <si>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</si>
  <si>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</si>
  <si>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</si>
  <si>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</si>
  <si>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</si>
  <si>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</si>
  <si>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</si>
  <si>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</si>
  <si>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</si>
  <si>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</si>
  <si>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</si>
  <si>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</si>
  <si>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</si>
  <si>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</si>
  <si>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</si>
  <si>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</si>
  <si>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</si>
  <si>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</si>
  <si>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</si>
  <si>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</si>
  <si>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</si>
  <si>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</si>
  <si>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</si>
  <si>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</si>
  <si>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</si>
  <si>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</si>
  <si>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</si>
  <si>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</si>
  <si>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</si>
  <si>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</si>
  <si>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</si>
  <si>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</si>
  <si>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</si>
  <si>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</si>
  <si>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</si>
  <si>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</si>
  <si>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</si>
  <si>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</si>
  <si>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</si>
  <si>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</si>
  <si>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</si>
  <si>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</si>
  <si>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</si>
  <si>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</si>
  <si>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</si>
  <si>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</si>
  <si>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</si>
  <si>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</si>
  <si>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</si>
  <si>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</si>
  <si>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</si>
  <si>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</si>
  <si>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</si>
  <si>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</si>
  <si>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</si>
  <si>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</si>
  <si>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</si>
  <si>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</si>
  <si>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</si>
  <si>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</si>
  <si>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</si>
  <si>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</si>
  <si>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</si>
  <si>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</si>
  <si>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</si>
  <si>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</si>
  <si>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</si>
  <si>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</si>
  <si>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</si>
  <si>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</si>
  <si>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</si>
  <si>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</si>
  <si>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</si>
  <si>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</si>
  <si>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</si>
  <si>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</si>
  <si>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</si>
  <si>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</si>
  <si>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</si>
  <si>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</si>
  <si>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</si>
  <si>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</si>
  <si>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</si>
  <si>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</si>
  <si>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</si>
  <si>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</si>
  <si>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</si>
  <si>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</si>
  <si>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</si>
  <si>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</si>
  <si>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</si>
  <si>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</si>
  <si>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</si>
  <si>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</si>
  <si>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</si>
  <si>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</si>
  <si>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</si>
  <si>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</si>
  <si>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</si>
  <si>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</si>
  <si>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</si>
  <si>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</si>
  <si>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</si>
  <si>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</si>
  <si>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</si>
  <si>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</si>
  <si>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</si>
  <si>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</si>
  <si>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</si>
  <si>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</si>
  <si>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</si>
  <si>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</si>
  <si>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</si>
  <si>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</si>
  <si>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</si>
  <si>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</si>
  <si>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</si>
  <si>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</si>
  <si>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</si>
  <si>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</si>
  <si>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</si>
  <si>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</si>
  <si>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</si>
  <si>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</si>
  <si>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</si>
  <si>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</si>
  <si>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</si>
  <si>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</si>
  <si>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</si>
  <si>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</si>
  <si>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</si>
  <si>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</si>
  <si>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</si>
  <si>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</si>
  <si>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</si>
  <si>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</si>
  <si>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</si>
  <si>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</si>
  <si>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</si>
  <si>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</si>
  <si>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</si>
  <si>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</si>
  <si>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</si>
  <si>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</si>
  <si>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</si>
  <si>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</si>
  <si>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</si>
  <si>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</si>
  <si>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</si>
  <si>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</si>
  <si>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</si>
  <si>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</si>
  <si>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</si>
  <si>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</si>
  <si>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</si>
  <si>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</si>
  <si>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</si>
  <si>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</si>
  <si>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</si>
  <si>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</si>
  <si>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</si>
  <si>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</si>
  <si>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</si>
  <si>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</si>
  <si>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</si>
  <si>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</si>
  <si>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</si>
  <si>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</si>
  <si>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</si>
  <si>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</si>
  <si>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</si>
  <si>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</si>
  <si>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</si>
  <si>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</si>
  <si>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</si>
  <si>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</si>
  <si>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</si>
  <si>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</si>
  <si>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</si>
  <si>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</si>
  <si>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</si>
  <si>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</si>
  <si>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</si>
  <si>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</si>
  <si>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</si>
  <si>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</si>
  <si>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</si>
  <si>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</si>
  <si>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</si>
  <si>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</si>
  <si>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</si>
  <si>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</si>
  <si>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</si>
  <si>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</si>
  <si>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</si>
  <si>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</si>
  <si>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</si>
  <si>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</si>
  <si>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</si>
  <si>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</si>
  <si>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</si>
  <si>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</si>
  <si>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</si>
  <si>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</si>
  <si>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</si>
  <si>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</si>
  <si>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</si>
  <si>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</si>
  <si>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</si>
  <si>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</si>
  <si>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</si>
  <si>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</si>
  <si>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</si>
  <si>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</si>
  <si>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</si>
  <si>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</si>
  <si>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</si>
  <si>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</si>
  <si>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</si>
  <si>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</si>
  <si>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</si>
  <si>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</si>
  <si>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</si>
  <si>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</si>
  <si>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</si>
  <si>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</si>
  <si>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</si>
  <si>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</si>
  <si>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</si>
  <si>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</si>
  <si>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</si>
  <si>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</si>
  <si>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</si>
  <si>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</si>
  <si>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</si>
  <si>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</si>
  <si>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</si>
  <si>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</si>
  <si>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</si>
  <si>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</si>
  <si>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</si>
  <si>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</si>
  <si>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</si>
  <si>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</si>
  <si>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</si>
  <si>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</si>
  <si>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</si>
  <si>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</si>
  <si>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</si>
  <si>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</si>
  <si>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</si>
  <si>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</si>
  <si>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</si>
  <si>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</si>
  <si>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</si>
  <si>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</si>
  <si>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</si>
  <si>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</si>
  <si>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</si>
  <si>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</si>
  <si>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</si>
  <si>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</si>
  <si>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</si>
  <si>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</si>
  <si>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</si>
  <si>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</si>
  <si>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</si>
  <si>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</si>
  <si>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</si>
  <si>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</si>
  <si>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</si>
  <si>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</si>
  <si>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</si>
  <si>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</si>
  <si>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</si>
  <si>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</si>
  <si>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</si>
  <si>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</si>
  <si>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</si>
  <si>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</si>
  <si>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</si>
  <si>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</si>
  <si>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</si>
  <si>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</si>
  <si>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</si>
  <si>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</si>
  <si>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</si>
  <si>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</si>
  <si>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</si>
  <si>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</si>
  <si>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</si>
  <si>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</si>
  <si>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</si>
  <si>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</si>
  <si>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</si>
  <si>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</si>
  <si>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</si>
  <si>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</si>
  <si>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</si>
  <si>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</si>
  <si>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</si>
  <si>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</si>
  <si>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</si>
  <si>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</si>
  <si>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</si>
  <si>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</si>
  <si>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</si>
  <si>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</si>
  <si>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</si>
  <si>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</si>
  <si>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</si>
  <si>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</si>
  <si>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</si>
  <si>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</si>
  <si>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</si>
  <si>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</si>
  <si>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</si>
  <si>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</si>
  <si>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</si>
  <si>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</si>
  <si>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</si>
  <si>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</si>
  <si>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</si>
  <si>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</si>
  <si>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</si>
  <si>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</si>
  <si>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</si>
  <si>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</si>
  <si>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</si>
  <si>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</si>
  <si>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</si>
  <si>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</si>
  <si>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</si>
  <si>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</si>
  <si>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</si>
  <si>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</si>
  <si>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</si>
  <si>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</si>
  <si>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</si>
  <si>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</si>
  <si>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</si>
  <si>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</si>
  <si>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</si>
  <si>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</si>
  <si>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</si>
  <si>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</si>
  <si>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</si>
  <si>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</si>
  <si>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</si>
  <si>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</si>
  <si>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</si>
  <si>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</si>
  <si>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</si>
  <si>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</si>
  <si>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</si>
  <si>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</si>
  <si>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</si>
  <si>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</si>
  <si>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</si>
  <si>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</si>
  <si>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</si>
  <si>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</si>
  <si>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</si>
  <si>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</si>
  <si>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</si>
  <si>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</si>
  <si>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</si>
  <si>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</si>
  <si>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</si>
  <si>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</si>
  <si>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</si>
  <si>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</si>
  <si>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</si>
  <si>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</si>
  <si>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</si>
  <si>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</si>
  <si>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</si>
  <si>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</si>
  <si>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</si>
  <si>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</si>
  <si>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</si>
  <si>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</si>
  <si>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</si>
  <si>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</si>
  <si>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</si>
  <si>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</si>
  <si>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</si>
  <si>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</si>
  <si>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</si>
  <si>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</si>
  <si>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</si>
  <si>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</si>
  <si>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</si>
  <si>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</si>
  <si>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</si>
  <si>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</si>
  <si>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</si>
  <si>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</si>
  <si>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</si>
  <si>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</si>
  <si>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</si>
  <si>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</si>
  <si>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</si>
  <si>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</si>
  <si>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</si>
  <si>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</si>
  <si>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</si>
  <si>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</si>
  <si>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</si>
  <si>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</si>
  <si>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</si>
  <si>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</si>
  <si>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</si>
  <si>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</si>
  <si>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</si>
  <si>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</si>
  <si>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</si>
  <si>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</si>
  <si>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</si>
  <si>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</si>
  <si>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</si>
  <si>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</si>
  <si>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</si>
  <si>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</si>
  <si>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</si>
  <si>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</si>
  <si>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</si>
  <si>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</si>
  <si>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</si>
  <si>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</si>
  <si>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</si>
  <si>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</si>
  <si>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</si>
  <si>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</si>
  <si>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</si>
  <si>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</si>
  <si>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</si>
  <si>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</si>
  <si>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</si>
  <si>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</si>
  <si>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</si>
  <si>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</si>
  <si>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</si>
  <si>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</si>
  <si>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</si>
  <si>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</si>
  <si>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</si>
  <si>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</si>
  <si>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</si>
  <si>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</si>
  <si>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</si>
  <si>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</si>
  <si>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</si>
  <si>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</si>
  <si>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</si>
  <si>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</si>
  <si>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</si>
  <si>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</si>
  <si>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</si>
  <si>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</si>
  <si>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</si>
  <si>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</si>
  <si>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</si>
  <si>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</si>
  <si>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</si>
  <si>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</si>
  <si>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</si>
  <si>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</si>
  <si>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</si>
  <si>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</si>
  <si>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</si>
  <si>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</si>
  <si>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</si>
  <si>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</si>
  <si>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</si>
  <si>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</si>
  <si>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</si>
  <si>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</si>
  <si>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</si>
  <si>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</si>
  <si>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</si>
  <si>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</si>
  <si>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</si>
  <si>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</si>
  <si>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</si>
  <si>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</si>
  <si>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</si>
  <si>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</si>
  <si>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</si>
  <si>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</si>
  <si>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</si>
  <si>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</si>
  <si>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</si>
  <si>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</si>
  <si>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</si>
  <si>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</si>
  <si>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</si>
  <si>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</si>
  <si>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</si>
  <si>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</si>
  <si>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</si>
  <si>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</si>
  <si>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</si>
  <si>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</si>
  <si>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</si>
  <si>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</si>
  <si>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</si>
  <si>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</si>
  <si>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</si>
  <si>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</si>
  <si>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</si>
  <si>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</si>
  <si>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</si>
  <si>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</si>
  <si>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</si>
  <si>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</si>
  <si>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</si>
  <si>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</si>
  <si>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</si>
  <si>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</si>
  <si>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</si>
  <si>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</si>
  <si>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</si>
  <si>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</si>
  <si>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</si>
  <si>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</si>
  <si>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</si>
  <si>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</si>
  <si>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</si>
  <si>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</si>
  <si>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</si>
  <si>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</si>
  <si>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</si>
  <si>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</si>
  <si>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</si>
  <si>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</si>
  <si>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</si>
  <si>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</si>
  <si>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</si>
  <si>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</si>
  <si>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</si>
  <si>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</si>
  <si>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</si>
  <si>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</si>
  <si>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</si>
  <si>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</si>
  <si>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</si>
  <si>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</si>
  <si>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</si>
  <si>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</si>
  <si>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</si>
  <si>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</si>
  <si>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</si>
  <si>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</si>
  <si>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</si>
  <si>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</si>
  <si>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</si>
  <si>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</si>
  <si>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</si>
  <si>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</si>
  <si>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</si>
  <si>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</si>
  <si>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</si>
  <si>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</si>
  <si>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</si>
  <si>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</si>
  <si>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</si>
  <si>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</si>
  <si>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</si>
  <si>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</si>
  <si>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</si>
  <si>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</si>
  <si>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</si>
  <si>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</si>
  <si>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</si>
  <si>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</si>
  <si>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</si>
  <si>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</si>
  <si>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</si>
  <si>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</si>
  <si>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</si>
  <si>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</si>
  <si>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</si>
  <si>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</si>
  <si>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</si>
  <si>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</si>
  <si>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</si>
  <si>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</si>
  <si>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</si>
  <si>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</si>
  <si>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</si>
  <si>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</si>
  <si>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</si>
  <si>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</si>
  <si>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</si>
  <si>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</si>
  <si>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</si>
  <si>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</si>
  <si>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</si>
  <si>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</si>
  <si>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</si>
  <si>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</si>
  <si>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</si>
  <si>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</si>
  <si>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</si>
  <si>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</si>
  <si>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</si>
  <si>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</si>
  <si>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</si>
  <si>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</si>
  <si>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</si>
  <si>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</si>
  <si>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</si>
  <si>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</si>
  <si>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</si>
  <si>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</si>
  <si>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</si>
  <si>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</si>
  <si>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</si>
  <si>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</si>
  <si>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</si>
  <si>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</si>
  <si>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</si>
  <si>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</si>
  <si>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</si>
  <si>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</si>
  <si>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</si>
  <si>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</si>
  <si>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</si>
  <si>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</si>
  <si>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</si>
  <si>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</si>
  <si>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</si>
  <si>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</si>
  <si>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</si>
  <si>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</si>
  <si>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</si>
  <si>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</si>
  <si>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</si>
  <si>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</si>
  <si>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</si>
  <si>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</si>
  <si>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</si>
  <si>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</si>
  <si>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</si>
  <si>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</si>
  <si>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</si>
  <si>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</si>
  <si>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</si>
  <si>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</si>
  <si>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</si>
  <si>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</si>
  <si>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</si>
  <si>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</si>
  <si>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</si>
  <si>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</si>
  <si>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</si>
  <si>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</si>
  <si>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</si>
  <si>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</si>
  <si>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</si>
  <si>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</si>
  <si>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</si>
  <si>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</si>
  <si>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</si>
  <si>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</si>
  <si>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</si>
  <si>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</si>
  <si>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</si>
  <si>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</si>
  <si>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</si>
  <si>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</si>
  <si>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</si>
  <si>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</si>
  <si>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</si>
  <si>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</si>
  <si>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</si>
  <si>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</si>
  <si>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</si>
  <si>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</si>
  <si>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</si>
  <si>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</si>
  <si>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</si>
  <si>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</si>
  <si>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</si>
  <si>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</si>
  <si>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</si>
  <si>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</si>
  <si>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</si>
  <si>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</si>
  <si>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</si>
  <si>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</si>
  <si>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</si>
  <si>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</si>
  <si>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</si>
  <si>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</si>
  <si>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</si>
  <si>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</si>
  <si>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</si>
  <si>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</si>
  <si>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</si>
  <si>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</si>
  <si>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</si>
  <si>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</si>
  <si>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</si>
  <si>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</si>
  <si>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</si>
  <si>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</si>
  <si>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</si>
  <si>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</si>
  <si>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</si>
  <si>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</si>
  <si>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</si>
  <si>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</si>
  <si>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</si>
  <si>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</si>
  <si>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</si>
  <si>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</si>
  <si>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</si>
  <si>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</si>
  <si>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</si>
  <si>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</si>
  <si>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</si>
  <si>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</si>
  <si>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</si>
  <si>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</si>
  <si>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</si>
  <si>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</si>
  <si>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</si>
  <si>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</si>
  <si>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</si>
  <si>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</si>
  <si>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</si>
  <si>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</si>
  <si>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</si>
  <si>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</si>
  <si>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</si>
  <si>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</si>
  <si>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</si>
  <si>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</si>
  <si>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</si>
  <si>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</si>
  <si>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</si>
  <si>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</si>
  <si>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</si>
  <si>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</si>
  <si>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</si>
  <si>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</si>
  <si>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</si>
  <si>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</si>
  <si>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</si>
  <si>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</si>
  <si>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</si>
  <si>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</si>
  <si>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</si>
  <si>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</si>
  <si>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</si>
  <si>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</si>
  <si>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</si>
  <si>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</si>
  <si>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</si>
  <si>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</si>
  <si>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</si>
  <si>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</si>
  <si>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</si>
  <si>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</si>
  <si>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</si>
  <si>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</si>
  <si>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</si>
  <si>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</si>
  <si>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</si>
  <si>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</si>
  <si>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</si>
  <si>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</si>
  <si>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</si>
  <si>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</si>
  <si>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</si>
  <si>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</si>
  <si>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</si>
  <si>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</si>
  <si>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</si>
  <si>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</si>
  <si>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</si>
  <si>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</si>
  <si>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</si>
  <si>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</si>
  <si>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</si>
  <si>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</si>
  <si>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</si>
  <si>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</si>
  <si>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</si>
  <si>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</si>
  <si>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</si>
  <si>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</si>
  <si>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</si>
  <si>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</si>
  <si>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</si>
  <si>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</si>
  <si>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</si>
  <si>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</si>
  <si>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</si>
  <si>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</si>
  <si>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</si>
  <si>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</si>
  <si>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</si>
  <si>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</si>
  <si>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</si>
  <si>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</si>
  <si>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</si>
  <si>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</si>
  <si>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</si>
  <si>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</si>
  <si>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</si>
  <si>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</si>
  <si>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</si>
  <si>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</si>
  <si>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</si>
  <si>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</si>
  <si>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</si>
  <si>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</si>
  <si>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</si>
  <si>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</si>
  <si>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</si>
  <si>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</si>
  <si>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</si>
  <si>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</si>
  <si>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</si>
  <si>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</si>
  <si>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</si>
  <si>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</si>
  <si>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</si>
  <si>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</si>
  <si>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</si>
  <si>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</si>
  <si>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</si>
  <si>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</si>
  <si>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</si>
  <si>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</si>
  <si>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</si>
  <si>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</si>
  <si>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</si>
  <si>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</si>
  <si>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</si>
  <si>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</si>
  <si>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</si>
  <si>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</si>
  <si>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</si>
  <si>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</si>
  <si>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</si>
  <si>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</si>
  <si>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</si>
  <si>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</si>
  <si>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</si>
  <si>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</si>
  <si>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</si>
  <si>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</si>
  <si>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</si>
  <si>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</si>
  <si>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</si>
  <si>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</si>
  <si>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</si>
  <si>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</si>
  <si>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</si>
  <si>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</si>
  <si>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</si>
  <si>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</si>
  <si>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</si>
  <si>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</si>
  <si>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</si>
  <si>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</si>
  <si>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</si>
  <si>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</si>
  <si>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</si>
  <si>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</si>
  <si>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</si>
  <si>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</si>
  <si>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</si>
  <si>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</si>
  <si>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</si>
  <si>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</si>
  <si>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</si>
  <si>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</si>
  <si>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</si>
  <si>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</si>
  <si>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</si>
  <si>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</si>
  <si>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</si>
  <si>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</si>
  <si>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</si>
  <si>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</si>
  <si>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</si>
  <si>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</si>
  <si>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</si>
  <si>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</si>
  <si>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</si>
  <si>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</si>
  <si>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</si>
  <si>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</si>
  <si>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</si>
  <si>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</si>
  <si>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</si>
  <si>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</si>
  <si>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</si>
  <si>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</si>
  <si>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</si>
  <si>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</si>
  <si>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</si>
  <si>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</si>
  <si>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</si>
  <si>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</si>
  <si>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</si>
  <si>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</si>
  <si>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</si>
  <si>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</si>
  <si>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</si>
  <si>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</si>
  <si>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</si>
  <si>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</si>
  <si>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</si>
  <si>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</si>
  <si>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</si>
  <si>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</si>
  <si>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</si>
  <si>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</si>
  <si>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</si>
  <si>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</si>
  <si>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</si>
  <si>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</si>
  <si>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</si>
  <si>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</si>
  <si>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</si>
  <si>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</si>
  <si>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</si>
  <si>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</si>
  <si>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</si>
  <si>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</si>
  <si>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</si>
  <si>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</si>
  <si>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</si>
  <si>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</si>
  <si>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</si>
  <si>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</si>
  <si>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</si>
  <si>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</si>
  <si>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</si>
  <si>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</si>
  <si>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</si>
  <si>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</si>
  <si>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</si>
  <si>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</si>
  <si>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</si>
  <si>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</si>
  <si>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</si>
  <si>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</si>
  <si>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</si>
  <si>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</si>
  <si>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</si>
  <si>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</si>
  <si>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</si>
  <si>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</si>
  <si>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</si>
  <si>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</si>
  <si>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</si>
  <si>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</si>
  <si>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</si>
  <si>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</si>
  <si>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</si>
  <si>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</si>
  <si>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</si>
  <si>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</si>
  <si>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</si>
  <si>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</si>
  <si>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</si>
  <si>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</si>
  <si>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</si>
  <si>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</si>
  <si>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</si>
  <si>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</si>
  <si>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</si>
  <si>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</si>
  <si>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</si>
  <si>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</si>
  <si>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</si>
  <si>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</si>
  <si>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</si>
  <si>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</si>
  <si>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</si>
  <si>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</si>
  <si>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</si>
  <si>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</si>
  <si>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</si>
  <si>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</si>
  <si>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</si>
  <si>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</si>
  <si>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</si>
  <si>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</si>
  <si>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</si>
  <si>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</si>
  <si>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</si>
  <si>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</si>
  <si>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</si>
  <si>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</si>
  <si>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</si>
  <si>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</si>
  <si>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</si>
  <si>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</si>
  <si>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</si>
  <si>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</si>
  <si>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</si>
  <si>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</si>
  <si>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</si>
  <si>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</si>
  <si>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</si>
  <si>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</si>
  <si>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</si>
  <si>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</si>
  <si>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</si>
  <si>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</si>
  <si>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</si>
  <si>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</si>
  <si>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</si>
  <si>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</si>
  <si>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</si>
  <si>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</si>
  <si>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</si>
  <si>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</si>
  <si>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</si>
  <si>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</si>
  <si>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</si>
  <si>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</si>
  <si>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</si>
  <si>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</si>
  <si>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</si>
  <si>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</si>
  <si>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</si>
  <si>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</si>
  <si>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</si>
  <si>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</si>
  <si>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</si>
  <si>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</si>
  <si>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</si>
  <si>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</si>
  <si>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</si>
  <si>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</si>
  <si>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</si>
  <si>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</si>
  <si>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</si>
  <si>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</si>
  <si>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</si>
  <si>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</si>
  <si>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</si>
  <si>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</si>
  <si>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</si>
  <si>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</si>
  <si>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</si>
  <si>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</si>
  <si>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</si>
  <si>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</si>
  <si>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</si>
  <si>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</si>
  <si>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</si>
  <si>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</si>
  <si>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</si>
  <si>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</si>
  <si>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</si>
  <si>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</si>
  <si>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</si>
  <si>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</si>
  <si>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</si>
  <si>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</si>
  <si>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</si>
  <si>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</si>
  <si>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</si>
  <si>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</si>
  <si>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</si>
  <si>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</si>
  <si>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</si>
  <si>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</si>
  <si>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</si>
  <si>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</si>
  <si>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</si>
  <si>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</si>
  <si>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</si>
  <si>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</si>
  <si>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</si>
  <si>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</si>
  <si>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</si>
  <si>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</si>
  <si>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</si>
  <si>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</si>
  <si>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</si>
  <si>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</si>
  <si>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</si>
  <si>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</si>
  <si>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</si>
  <si>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</si>
  <si>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</si>
  <si>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</si>
  <si>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</si>
  <si>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</si>
  <si>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</si>
  <si>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</si>
  <si>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</si>
  <si>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</si>
  <si>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</si>
  <si>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</si>
  <si>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</si>
  <si>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</si>
  <si>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</si>
  <si>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</si>
  <si>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</si>
  <si>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</si>
  <si>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</si>
  <si>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</si>
  <si>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</si>
  <si>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</si>
  <si>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</si>
  <si>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</si>
  <si>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</si>
  <si>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</si>
  <si>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</si>
  <si>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</si>
  <si>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</si>
  <si>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</si>
  <si>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</si>
  <si>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</si>
  <si>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</si>
  <si>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</si>
  <si>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</si>
  <si>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</si>
  <si>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</si>
  <si>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</si>
  <si>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</si>
  <si>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</si>
  <si>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</si>
  <si>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</si>
  <si>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</si>
  <si>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</si>
  <si>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</si>
  <si>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</si>
  <si>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</si>
  <si>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</si>
  <si>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</si>
  <si>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</si>
  <si>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</si>
  <si>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</si>
  <si>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</si>
  <si>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</si>
  <si>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</si>
  <si>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</si>
  <si>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</si>
  <si>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</si>
  <si>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</si>
  <si>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</si>
  <si>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</si>
  <si>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</si>
  <si>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</si>
  <si>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</si>
  <si>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</si>
  <si>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</si>
  <si>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</si>
  <si>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</si>
  <si>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</si>
  <si>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</si>
  <si>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</si>
  <si>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</si>
  <si>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</si>
  <si>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</si>
  <si>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</si>
  <si>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</si>
  <si>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</si>
  <si>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</si>
  <si>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</si>
  <si>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</si>
  <si>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</si>
  <si>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</si>
  <si>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</si>
  <si>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</si>
  <si>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</si>
  <si>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</si>
  <si>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</si>
  <si>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</si>
  <si>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</si>
  <si>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</si>
  <si>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</si>
  <si>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</si>
  <si>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</si>
  <si>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</si>
  <si>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</si>
  <si>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</si>
  <si>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</si>
  <si>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</si>
  <si>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</si>
  <si>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</si>
  <si>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</si>
  <si>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</si>
  <si>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</si>
  <si>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</si>
  <si>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</si>
  <si>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</si>
  <si>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</si>
  <si>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</si>
  <si>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</si>
  <si>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</si>
  <si>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</si>
  <si>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</si>
  <si>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</si>
  <si>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</si>
  <si>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</si>
  <si>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</si>
  <si>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</si>
  <si>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</si>
  <si>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</si>
  <si>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</si>
  <si>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</si>
  <si>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</si>
  <si>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</si>
  <si>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</si>
  <si>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</si>
  <si>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</si>
  <si>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</si>
  <si>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</si>
  <si>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</si>
  <si>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</si>
  <si>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</si>
  <si>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</si>
  <si>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</si>
  <si>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</si>
  <si>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</si>
  <si>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</si>
  <si>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</si>
  <si>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</si>
  <si>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</si>
  <si>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</si>
  <si>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</si>
  <si>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</si>
  <si>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</si>
  <si>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</si>
  <si>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</si>
  <si>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</si>
  <si>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</si>
  <si>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</si>
  <si>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</si>
  <si>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</si>
  <si>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</si>
  <si>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</si>
  <si>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</si>
  <si>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</si>
  <si>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</si>
  <si>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</si>
  <si>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</si>
  <si>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</si>
  <si>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</si>
  <si>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</si>
  <si>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</si>
  <si>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</si>
  <si>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</si>
  <si>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</si>
  <si>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</si>
  <si>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</si>
  <si>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</si>
  <si>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</si>
  <si>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</si>
  <si>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</si>
  <si>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</si>
  <si>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</si>
  <si>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</si>
  <si>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</si>
  <si>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</si>
  <si>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</si>
  <si>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</si>
  <si>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</si>
  <si>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</si>
  <si>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</si>
  <si>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</si>
  <si>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</si>
  <si>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</si>
  <si>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</si>
  <si>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</si>
  <si>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</si>
  <si>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</si>
  <si>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</si>
  <si>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</si>
  <si>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</si>
  <si>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</si>
  <si>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</si>
  <si>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</si>
  <si>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</si>
  <si>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</si>
  <si>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</si>
  <si>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</si>
  <si>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</si>
  <si>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</si>
  <si>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</si>
  <si>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</si>
  <si>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</si>
  <si>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</si>
  <si>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</si>
  <si>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</si>
  <si>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</si>
  <si>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</si>
  <si>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</si>
  <si>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</si>
  <si>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</si>
  <si>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</si>
  <si>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</si>
  <si>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</si>
  <si>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</si>
  <si>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</si>
  <si>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</si>
  <si>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</si>
  <si>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</si>
  <si>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</si>
  <si>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</si>
  <si>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</si>
  <si>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</si>
  <si>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</si>
  <si>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</si>
  <si>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</si>
  <si>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</si>
  <si>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</si>
  <si>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</si>
  <si>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</si>
  <si>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</si>
  <si>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</si>
  <si>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</si>
  <si>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</si>
  <si>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</si>
  <si>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</si>
  <si>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</si>
  <si>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</si>
  <si>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</si>
  <si>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</si>
  <si>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</si>
  <si>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</si>
  <si>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</si>
  <si>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</si>
  <si>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</si>
  <si>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</si>
  <si>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</si>
  <si>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</si>
  <si>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</si>
  <si>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</si>
  <si>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</si>
  <si>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</si>
  <si>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</si>
  <si>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</si>
  <si>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</si>
  <si>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</si>
  <si>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</si>
  <si>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</si>
  <si>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</si>
  <si>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</si>
  <si>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</si>
  <si>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</si>
  <si>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</si>
  <si>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</si>
  <si>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</si>
  <si>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</si>
  <si>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</si>
  <si>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</si>
  <si>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</si>
  <si>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</si>
  <si>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</si>
  <si>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</si>
  <si>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</si>
  <si>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</si>
  <si>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</si>
  <si>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</si>
  <si>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</si>
  <si>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</si>
  <si>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</si>
  <si>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</si>
  <si>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</si>
  <si>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</si>
  <si>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</si>
  <si>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</si>
  <si>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</si>
  <si>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</si>
  <si>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</si>
  <si>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</si>
  <si>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</si>
  <si>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</si>
  <si>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</si>
  <si>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</si>
  <si>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</si>
  <si>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</si>
  <si>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</si>
  <si>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</si>
  <si>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</si>
  <si>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</si>
  <si>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</si>
  <si>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</si>
  <si>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</si>
  <si>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</si>
  <si>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</si>
  <si>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</si>
  <si>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</si>
  <si>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</si>
  <si>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</si>
  <si>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</si>
  <si>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</si>
  <si>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</si>
  <si>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</si>
  <si>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</si>
  <si>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</si>
  <si>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</si>
  <si>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</si>
  <si>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</si>
  <si>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</si>
  <si>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</si>
  <si>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</si>
  <si>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</si>
  <si>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</si>
  <si>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</si>
  <si>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</si>
  <si>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</si>
  <si>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</si>
  <si>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</si>
  <si>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</si>
  <si>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</si>
  <si>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</si>
  <si>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</si>
  <si>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</si>
  <si>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</si>
  <si>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</si>
  <si>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</si>
  <si>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</si>
  <si>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</si>
  <si>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</si>
  <si>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</si>
  <si>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</si>
  <si>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</si>
  <si>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</si>
  <si>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</si>
  <si>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</si>
  <si>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</si>
  <si>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</si>
  <si>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</si>
  <si>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</si>
  <si>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</si>
  <si>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</si>
  <si>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</si>
  <si>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</si>
  <si>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</si>
  <si>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</si>
  <si>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</si>
  <si>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</si>
  <si>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</si>
  <si>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</si>
  <si>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</si>
  <si>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</si>
  <si>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</si>
  <si>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</si>
  <si>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</si>
  <si>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</si>
  <si>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</si>
  <si>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</si>
  <si>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</si>
  <si>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</si>
  <si>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</si>
  <si>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</si>
  <si>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</si>
  <si>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</si>
  <si>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</si>
  <si>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</si>
  <si>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</si>
  <si>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</si>
  <si>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</si>
  <si>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</si>
  <si>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</si>
  <si>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</si>
  <si>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</si>
  <si>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</si>
  <si>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</si>
  <si>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</si>
  <si>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</si>
  <si>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</si>
  <si>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</si>
  <si>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</si>
  <si>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</si>
  <si>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</si>
  <si>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</si>
  <si>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</si>
  <si>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</si>
  <si>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</si>
  <si>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</si>
  <si>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</si>
  <si>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</si>
  <si>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</si>
  <si>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</si>
  <si>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</si>
  <si>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</si>
  <si>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</si>
  <si>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</si>
  <si>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</si>
  <si>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</si>
  <si>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</si>
  <si>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</si>
  <si>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</si>
  <si>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</si>
  <si>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</si>
  <si>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</si>
  <si>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</si>
  <si>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</si>
  <si>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</si>
  <si>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</si>
  <si>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</si>
  <si>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</si>
  <si>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</si>
  <si>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</si>
  <si>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</si>
  <si>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</si>
  <si>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</si>
  <si>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</si>
  <si>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</si>
  <si>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</si>
  <si>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</si>
  <si>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</si>
  <si>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</si>
  <si>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</si>
  <si>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</si>
  <si>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</si>
  <si>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</si>
  <si>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</si>
  <si>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</si>
  <si>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</si>
  <si>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</si>
  <si>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</si>
  <si>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</si>
  <si>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</si>
  <si>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</si>
  <si>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</si>
  <si>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</si>
  <si>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</si>
  <si>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</si>
  <si>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</si>
  <si>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</si>
  <si>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</si>
  <si>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</si>
  <si>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</si>
  <si>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</si>
  <si>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</si>
  <si>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</si>
  <si>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</si>
  <si>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</si>
  <si>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</si>
  <si>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</si>
  <si>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</si>
  <si>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</si>
  <si>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</si>
  <si>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</si>
  <si>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</si>
  <si>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</si>
  <si>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</si>
  <si>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</si>
  <si>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</si>
  <si>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</si>
  <si>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</si>
  <si>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</si>
  <si>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</si>
  <si>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</si>
  <si>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</si>
  <si>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</si>
  <si>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</si>
  <si>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</si>
  <si>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</si>
  <si>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</si>
  <si>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</si>
  <si>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</si>
  <si>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</si>
  <si>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</si>
  <si>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</si>
  <si>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</si>
  <si>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</si>
  <si>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</si>
  <si>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</si>
  <si>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</si>
  <si>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</si>
  <si>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</si>
  <si>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</si>
  <si>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</si>
  <si>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</si>
  <si>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</si>
  <si>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</si>
  <si>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</si>
  <si>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</si>
  <si>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</si>
  <si>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</si>
  <si>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</si>
  <si>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</si>
  <si>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</si>
  <si>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</si>
  <si>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</si>
  <si>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</si>
  <si>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</si>
  <si>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</si>
  <si>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</si>
  <si>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</si>
  <si>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</si>
  <si>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</si>
  <si>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</si>
  <si>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</si>
  <si>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</si>
  <si>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</si>
  <si>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</si>
  <si>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</si>
  <si>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</si>
  <si>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</si>
  <si>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</si>
  <si>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</si>
  <si>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</si>
  <si>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</si>
  <si>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</si>
  <si>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</si>
  <si>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</si>
  <si>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</si>
  <si>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</si>
  <si>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</si>
  <si>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</si>
  <si>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</si>
  <si>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</si>
  <si>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</si>
  <si>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</si>
  <si>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</si>
  <si>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</si>
  <si>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</si>
  <si>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</si>
  <si>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</si>
  <si>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</si>
  <si>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</si>
  <si>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</si>
  <si>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</si>
  <si>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</si>
  <si>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</si>
  <si>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</si>
  <si>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</si>
  <si>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</si>
  <si>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</si>
  <si>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</si>
  <si>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</si>
  <si>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</si>
  <si>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</si>
  <si>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</si>
  <si>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</si>
  <si>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</si>
  <si>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</si>
  <si>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</si>
  <si>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</si>
  <si>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</si>
  <si>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</si>
  <si>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</si>
  <si>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</si>
  <si>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</si>
  <si>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</si>
  <si>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</si>
  <si>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</si>
  <si>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</si>
  <si>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</si>
  <si>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</si>
  <si>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</si>
  <si>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</si>
  <si>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</si>
  <si>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</si>
  <si>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</si>
  <si>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</si>
  <si>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</si>
  <si>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</si>
  <si>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</si>
  <si>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</si>
  <si>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</si>
  <si>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</si>
  <si>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</si>
  <si>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</si>
  <si>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</si>
  <si>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</si>
  <si>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</si>
  <si>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</si>
  <si>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</si>
  <si>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</si>
  <si>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</si>
  <si>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</si>
  <si>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</si>
  <si>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</si>
  <si>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</si>
  <si>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</si>
  <si>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</si>
  <si>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</si>
  <si>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</si>
  <si>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</si>
  <si>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</si>
  <si>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</si>
  <si>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</si>
  <si>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</si>
  <si>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</si>
  <si>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</si>
  <si>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</si>
  <si>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</si>
  <si>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</si>
  <si>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</si>
  <si>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</si>
  <si>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</si>
  <si>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</si>
  <si>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</si>
  <si>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</si>
  <si>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</si>
  <si>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</si>
  <si>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</si>
  <si>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</si>
  <si>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</si>
  <si>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</si>
  <si>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</si>
  <si>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</si>
  <si>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</si>
  <si>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</si>
  <si>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</si>
  <si>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</si>
  <si>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</si>
  <si>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</si>
  <si>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</si>
  <si>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</si>
  <si>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</si>
  <si>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</si>
  <si>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</si>
  <si>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</si>
  <si>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</si>
  <si>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</si>
  <si>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</si>
  <si>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</si>
  <si>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</si>
  <si>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</si>
  <si>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</si>
  <si>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</si>
  <si>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</si>
  <si>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</si>
  <si>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</si>
  <si>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</si>
  <si>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</si>
  <si>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</si>
  <si>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</si>
  <si>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</si>
  <si>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</si>
  <si>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</si>
  <si>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</si>
  <si>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</si>
  <si>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</si>
  <si>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</si>
  <si>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</si>
  <si>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</si>
  <si>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</si>
  <si>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</si>
  <si>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</si>
  <si>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</si>
  <si>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</si>
  <si>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</si>
  <si>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</si>
  <si>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</si>
  <si>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</si>
  <si>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</si>
  <si>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</si>
  <si>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</si>
  <si>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</si>
  <si>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</si>
  <si>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</si>
  <si>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</si>
  <si>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</si>
  <si>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</si>
  <si>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</si>
  <si>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</si>
  <si>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</si>
  <si>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</si>
  <si>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</si>
  <si>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</si>
  <si>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</si>
  <si>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</si>
  <si>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</si>
  <si>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</si>
  <si>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</si>
  <si>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</si>
  <si>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</si>
  <si>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</si>
  <si>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</si>
  <si>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</si>
  <si>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</si>
  <si>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</si>
  <si>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</si>
  <si>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</si>
  <si>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</si>
  <si>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</si>
  <si>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</si>
  <si>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</si>
  <si>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</si>
  <si>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</si>
  <si>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</si>
  <si>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</si>
  <si>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</si>
  <si>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</si>
  <si>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</si>
  <si>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</si>
  <si>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</si>
  <si>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</si>
  <si>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</si>
  <si>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</si>
  <si>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</si>
  <si>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</si>
  <si>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</si>
  <si>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</si>
  <si>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</si>
  <si>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</si>
  <si>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</si>
  <si>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</si>
  <si>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</si>
  <si>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</si>
  <si>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</si>
  <si>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</si>
  <si>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</si>
  <si>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</si>
  <si>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</si>
  <si>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</si>
  <si>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</si>
  <si>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</si>
  <si>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</si>
  <si>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</si>
  <si>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</si>
  <si>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</si>
  <si>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</si>
  <si>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</si>
  <si>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</si>
  <si>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</si>
  <si>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</si>
  <si>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</si>
  <si>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</si>
  <si>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</si>
  <si>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</si>
  <si>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</si>
  <si>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</si>
  <si>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</si>
  <si>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</si>
  <si>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</si>
  <si>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</si>
  <si>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</si>
  <si>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</si>
  <si>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</si>
  <si>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</si>
  <si>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</si>
  <si>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</si>
  <si>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</si>
  <si>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</si>
  <si>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</si>
  <si>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</si>
  <si>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</si>
  <si>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</si>
  <si>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</si>
  <si>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</si>
  <si>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</si>
  <si>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</si>
  <si>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</si>
  <si>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</si>
  <si>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</si>
  <si>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</si>
  <si>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</si>
  <si>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</si>
  <si>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</si>
  <si>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</si>
  <si>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</si>
  <si>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</si>
  <si>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</si>
  <si>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</si>
  <si>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</si>
  <si>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</si>
  <si>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</si>
  <si>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</si>
  <si>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</si>
  <si>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</si>
  <si>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</si>
  <si>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</si>
  <si>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</si>
  <si>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</si>
  <si>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</si>
  <si>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</si>
  <si>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</si>
  <si>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</si>
  <si>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</si>
  <si>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</si>
  <si>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</si>
  <si>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</si>
  <si>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</si>
  <si>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</si>
  <si>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</si>
  <si>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</si>
  <si>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</si>
  <si>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</si>
  <si>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</si>
  <si>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</si>
  <si>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</si>
  <si>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</si>
  <si>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</si>
  <si>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</si>
  <si>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</si>
  <si>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</si>
  <si>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</si>
  <si>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</si>
  <si>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</si>
  <si>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</si>
  <si>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</si>
  <si>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</si>
  <si>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</si>
  <si>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</si>
  <si>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</si>
  <si>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</si>
  <si>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</si>
  <si>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</si>
  <si>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</si>
  <si>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</si>
  <si>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</si>
  <si>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</si>
  <si>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</si>
  <si>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</si>
  <si>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</si>
  <si>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</si>
  <si>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</si>
  <si>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</si>
  <si>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</si>
  <si>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</si>
  <si>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</si>
  <si>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</si>
  <si>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</si>
  <si>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</si>
  <si>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</si>
  <si>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</si>
  <si>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</si>
  <si>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</si>
  <si>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</si>
  <si>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</si>
  <si>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</si>
  <si>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</si>
  <si>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</si>
  <si>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</si>
  <si>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</si>
  <si>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</si>
  <si>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</si>
  <si>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</si>
  <si>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</si>
  <si>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</si>
  <si>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</si>
  <si>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</si>
  <si>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</si>
  <si>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</si>
  <si>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</si>
  <si>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</si>
  <si>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</si>
  <si>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</si>
  <si>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</si>
  <si>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</si>
  <si>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</si>
  <si>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</si>
  <si>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</si>
  <si>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</si>
  <si>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</si>
  <si>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</si>
  <si>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</si>
  <si>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</si>
  <si>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</si>
  <si>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</si>
  <si>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</si>
  <si>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</si>
  <si>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</si>
  <si>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</si>
  <si>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</si>
  <si>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</si>
  <si>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</si>
  <si>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</si>
  <si>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</si>
  <si>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</si>
  <si>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</si>
  <si>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</si>
  <si>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</si>
  <si>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</si>
  <si>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</si>
  <si>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</si>
  <si>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</si>
  <si>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</si>
  <si>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</si>
  <si>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</si>
  <si>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</si>
  <si>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</si>
  <si>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</si>
  <si>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</si>
  <si>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</si>
  <si>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</si>
  <si>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</si>
  <si>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</si>
  <si>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</si>
  <si>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</si>
  <si>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</si>
  <si>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</si>
  <si>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</si>
  <si>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</si>
  <si>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</si>
  <si>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</si>
  <si>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</si>
  <si>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</si>
  <si>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</si>
  <si>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</si>
  <si>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</si>
  <si>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</si>
  <si>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</si>
  <si>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</si>
  <si>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</si>
  <si>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</si>
  <si>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</si>
  <si>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</si>
  <si>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</si>
  <si>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</si>
  <si>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</si>
  <si>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</si>
  <si>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</si>
  <si>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</si>
  <si>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</si>
  <si>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</si>
  <si>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</si>
  <si>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</si>
  <si>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</si>
  <si>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</si>
  <si>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</si>
  <si>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</si>
  <si>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</si>
  <si>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</si>
  <si>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</si>
  <si>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</si>
  <si>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</si>
  <si>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</si>
  <si>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</si>
  <si>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</si>
  <si>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</si>
  <si>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</si>
  <si>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</si>
  <si>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</si>
  <si>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</si>
  <si>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</si>
  <si>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</si>
  <si>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</si>
  <si>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</si>
  <si>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</si>
  <si>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</si>
  <si>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</si>
  <si>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</si>
  <si>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</si>
  <si>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</si>
  <si>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</si>
  <si>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</si>
  <si>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</si>
  <si>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</si>
  <si>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</si>
  <si>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</si>
  <si>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</si>
  <si>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</si>
  <si>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</si>
  <si>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</si>
  <si>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</si>
  <si>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</si>
  <si>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</si>
  <si>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</si>
  <si>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</si>
  <si>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</si>
  <si>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</si>
  <si>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</si>
  <si>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</si>
  <si>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</si>
  <si>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</si>
  <si>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</si>
  <si>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</si>
  <si>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</si>
  <si>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</si>
  <si>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</si>
  <si>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</si>
  <si>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</si>
  <si>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</si>
  <si>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</si>
  <si>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</si>
  <si>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</si>
  <si>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</si>
  <si>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</si>
  <si>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</si>
  <si>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</si>
  <si>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</si>
  <si>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</si>
  <si>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</si>
  <si>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</si>
  <si>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</si>
  <si>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</si>
  <si>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</si>
  <si>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</si>
  <si>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</si>
  <si>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</si>
  <si>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</si>
  <si>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</si>
  <si>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</si>
  <si>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</si>
  <si>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</si>
  <si>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</si>
  <si>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</si>
  <si>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</si>
  <si>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</si>
  <si>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</si>
  <si>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</si>
  <si>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</si>
  <si>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</si>
  <si>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</si>
  <si>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</si>
  <si>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</si>
  <si>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</si>
  <si>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</si>
  <si>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</si>
  <si>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</si>
  <si>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</si>
  <si>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</si>
  <si>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</si>
  <si>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</si>
  <si>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</si>
  <si>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</si>
  <si>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</si>
  <si>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</si>
  <si>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</si>
  <si>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</si>
  <si>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</si>
  <si>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</si>
  <si>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</si>
  <si>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</si>
  <si>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</si>
  <si>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</si>
  <si>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</si>
  <si>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</si>
  <si>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</si>
  <si>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</si>
  <si>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</si>
  <si>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</si>
  <si>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</si>
  <si>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</si>
  <si>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</si>
  <si>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</si>
  <si>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</si>
  <si>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</si>
  <si>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</si>
  <si>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</si>
  <si>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</si>
  <si>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</si>
  <si>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</si>
  <si>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</si>
  <si>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</si>
  <si>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</si>
  <si>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</si>
  <si>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</si>
  <si>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</si>
  <si>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</si>
  <si>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</si>
  <si>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</si>
  <si>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</si>
  <si>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</si>
  <si>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</si>
  <si>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</si>
  <si>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</si>
  <si>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</si>
  <si>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</si>
  <si>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</si>
  <si>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</si>
  <si>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</si>
  <si>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</si>
  <si>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</si>
  <si>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</si>
  <si>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</si>
  <si>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</si>
  <si>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</si>
  <si>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</si>
  <si>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</si>
  <si>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</si>
  <si>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</si>
  <si>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</si>
  <si>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</si>
  <si>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</si>
  <si>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</si>
  <si>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</si>
  <si>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</si>
  <si>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</si>
  <si>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</si>
  <si>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</si>
  <si>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</si>
  <si>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</si>
  <si>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</si>
  <si>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</si>
  <si>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</si>
  <si>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</si>
  <si>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</si>
  <si>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</si>
  <si>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</si>
  <si>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</si>
  <si>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</si>
  <si>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</si>
  <si>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</si>
  <si>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</si>
  <si>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</si>
  <si>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</si>
  <si>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</si>
  <si>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</si>
  <si>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</si>
  <si>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</si>
  <si>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</si>
  <si>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</si>
  <si>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</si>
  <si>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</si>
  <si>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</si>
  <si>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</si>
  <si>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</si>
  <si>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</si>
  <si>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</si>
  <si>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</si>
  <si>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</si>
  <si>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</si>
  <si>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</si>
  <si>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</si>
  <si>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</si>
  <si>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</si>
  <si>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</si>
  <si>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</si>
  <si>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</si>
  <si>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</si>
  <si>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</si>
  <si>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</si>
  <si>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</si>
  <si>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</si>
  <si>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</si>
  <si>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</si>
  <si>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</si>
  <si>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</si>
  <si>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</si>
  <si>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</si>
  <si>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</si>
  <si>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</si>
  <si>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</si>
  <si>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</si>
  <si>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</si>
  <si>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</si>
  <si>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</si>
  <si>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</si>
  <si>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</si>
  <si>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</si>
  <si>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</si>
  <si>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</si>
  <si>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</si>
  <si>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</si>
  <si>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</si>
  <si>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</si>
  <si>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</si>
  <si>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</si>
  <si>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</si>
  <si>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</si>
  <si>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</si>
  <si>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</si>
  <si>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</si>
  <si>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</si>
  <si>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</si>
  <si>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</si>
  <si>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</si>
  <si>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</si>
  <si>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</si>
  <si>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</si>
  <si>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</si>
  <si>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</si>
  <si>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</si>
  <si>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</si>
  <si>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</si>
  <si>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</si>
  <si>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</si>
  <si>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</si>
  <si>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</si>
  <si>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</si>
  <si>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</si>
  <si>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</si>
  <si>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</si>
  <si>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</si>
  <si>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</si>
  <si>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</si>
  <si>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</si>
  <si>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</si>
  <si>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</si>
  <si>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</si>
  <si>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</si>
  <si>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</si>
  <si>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</si>
  <si>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</si>
  <si>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</si>
  <si>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</si>
  <si>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</si>
  <si>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</si>
  <si>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</si>
  <si>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</si>
  <si>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</si>
  <si>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</si>
  <si>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</si>
  <si>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</si>
  <si>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</si>
  <si>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</si>
  <si>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</si>
  <si>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</si>
  <si>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</si>
  <si>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</si>
  <si>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</si>
  <si>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</si>
  <si>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</si>
  <si>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</si>
  <si>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</si>
  <si>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</si>
  <si>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</si>
  <si>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</si>
  <si>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</si>
  <si>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</si>
  <si>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</si>
  <si>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</si>
  <si>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</si>
  <si>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</si>
  <si>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</si>
  <si>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</si>
  <si>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</si>
  <si>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</si>
  <si>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</si>
  <si>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</si>
  <si>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</si>
  <si>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</si>
  <si>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</si>
  <si>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</si>
  <si>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</si>
  <si>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</si>
  <si>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</si>
  <si>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</si>
  <si>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</si>
  <si>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</si>
  <si>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</si>
  <si>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</si>
  <si>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</si>
  <si>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</si>
  <si>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</si>
  <si>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</si>
  <si>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</si>
  <si>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</si>
  <si>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</si>
  <si>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</si>
  <si>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</si>
  <si>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</si>
  <si>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</si>
  <si>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</si>
  <si>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</si>
  <si>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</si>
  <si>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</si>
  <si>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</si>
  <si>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</si>
  <si>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</si>
  <si>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</si>
  <si>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</si>
  <si>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</si>
  <si>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</si>
  <si>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</si>
  <si>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</si>
  <si>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</si>
  <si>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</si>
  <si>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</si>
  <si>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</si>
  <si>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</si>
  <si>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</si>
  <si>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</si>
  <si>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</si>
  <si>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</si>
  <si>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</si>
  <si>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</si>
  <si>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</si>
  <si>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</si>
  <si>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</si>
  <si>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</si>
  <si>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</si>
  <si>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</si>
  <si>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</si>
  <si>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</si>
  <si>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</si>
  <si>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</si>
  <si>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</si>
  <si>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</si>
  <si>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</si>
  <si>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</si>
  <si>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</si>
  <si>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</si>
  <si>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</si>
  <si>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</si>
  <si>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</si>
  <si>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</si>
  <si>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</si>
  <si>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</si>
  <si>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</si>
  <si>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</si>
  <si>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</si>
  <si>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</si>
  <si>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</si>
  <si>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</si>
  <si>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</si>
  <si>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</si>
  <si>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</si>
  <si>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</si>
  <si>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</si>
  <si>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</si>
  <si>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</si>
  <si>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</si>
  <si>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</si>
  <si>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</si>
  <si>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</si>
  <si>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</si>
  <si>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</si>
  <si>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</si>
  <si>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</si>
  <si>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</si>
  <si>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</si>
  <si>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</si>
  <si>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</si>
  <si>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</si>
  <si>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</si>
  <si>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</si>
  <si>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</si>
  <si>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</si>
  <si>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</si>
  <si>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</si>
  <si>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</si>
  <si>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</si>
  <si>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</si>
  <si>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</si>
  <si>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</si>
  <si>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</si>
  <si>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</si>
  <si>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</si>
  <si>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</si>
  <si>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</si>
  <si>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</si>
  <si>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</si>
  <si>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</si>
  <si>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</si>
  <si>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</si>
  <si>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</si>
  <si>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</si>
  <si>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</si>
  <si>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</si>
  <si>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</si>
  <si>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</si>
  <si>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</si>
  <si>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</si>
  <si>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</si>
  <si>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</si>
  <si>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</si>
  <si>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</si>
  <si>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</si>
  <si>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</si>
  <si>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</si>
  <si>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</si>
  <si>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</si>
  <si>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</si>
  <si>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</si>
  <si>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</si>
  <si>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</si>
  <si>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</si>
  <si>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</si>
  <si>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</si>
  <si>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</si>
  <si>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</si>
  <si>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</si>
  <si>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</si>
  <si>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</si>
  <si>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</si>
  <si>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</si>
  <si>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</si>
  <si>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</si>
  <si>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</si>
  <si>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</si>
  <si>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</si>
  <si>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</si>
  <si>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</si>
  <si>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</si>
  <si>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</si>
  <si>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</si>
  <si>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</si>
  <si>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</si>
  <si>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</si>
  <si>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</si>
  <si>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</si>
  <si>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</si>
  <si>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</si>
  <si>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</si>
  <si>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</si>
  <si>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</si>
  <si>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</si>
  <si>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</si>
  <si>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</si>
  <si>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</si>
  <si>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</si>
  <si>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</si>
  <si>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</si>
  <si>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</si>
  <si>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</si>
  <si>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</si>
  <si>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</si>
  <si>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</si>
  <si>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</si>
  <si>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</si>
  <si>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</si>
  <si>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</si>
  <si>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</si>
  <si>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</si>
  <si>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</si>
  <si>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</si>
  <si>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</si>
  <si>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</si>
  <si>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</si>
  <si>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</si>
  <si>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</si>
  <si>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</si>
  <si>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</si>
  <si>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</si>
  <si>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</si>
  <si>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</si>
  <si>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</si>
  <si>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</si>
  <si>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</si>
  <si>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</si>
  <si>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</si>
  <si>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</si>
  <si>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</si>
  <si>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</si>
  <si>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</si>
  <si>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</si>
  <si>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</si>
  <si>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</si>
  <si>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</si>
  <si>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</si>
  <si>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</si>
  <si>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</si>
  <si>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</si>
  <si>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</si>
  <si>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</si>
  <si>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</si>
  <si>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</si>
  <si>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</si>
  <si>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</si>
  <si>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</si>
  <si>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</si>
  <si>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</si>
  <si>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</si>
  <si>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</si>
  <si>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</si>
  <si>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</si>
  <si>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</si>
  <si>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</si>
  <si>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</si>
  <si>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</si>
  <si>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</si>
  <si>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</si>
  <si>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</si>
  <si>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</si>
  <si>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</si>
  <si>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</si>
  <si>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</si>
  <si>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</si>
  <si>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</si>
  <si>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</si>
  <si>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</si>
  <si>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</si>
  <si>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</si>
  <si>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</si>
  <si>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</si>
  <si>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</si>
  <si>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</si>
  <si>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</si>
  <si>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</si>
  <si>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</si>
  <si>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</si>
  <si>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</si>
  <si>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</si>
  <si>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</si>
  <si>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</si>
  <si>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</si>
  <si>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</si>
  <si>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</si>
  <si>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</si>
  <si>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</si>
  <si>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</si>
  <si>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</si>
  <si>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</si>
  <si>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</si>
  <si>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</si>
  <si>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</si>
  <si>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</si>
  <si>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</si>
  <si>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</si>
  <si>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</si>
  <si>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</si>
  <si>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</si>
  <si>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</si>
  <si>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</si>
  <si>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</si>
  <si>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</si>
  <si>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</si>
  <si>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</si>
  <si>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</si>
  <si>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</si>
  <si>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</si>
  <si>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</si>
  <si>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</si>
  <si>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</si>
  <si>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</si>
  <si>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</si>
  <si>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</si>
  <si>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</si>
  <si>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</si>
  <si>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</si>
  <si>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</si>
  <si>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</si>
  <si>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</si>
  <si>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</si>
  <si>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</si>
  <si>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</si>
  <si>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</si>
  <si>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</si>
  <si>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</si>
  <si>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</si>
  <si>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</si>
  <si>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</si>
  <si>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</si>
  <si>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</si>
  <si>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</si>
  <si>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</si>
  <si>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</si>
  <si>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</si>
  <si>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</si>
  <si>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</si>
  <si>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</si>
  <si>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</si>
  <si>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</si>
  <si>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</si>
  <si>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</si>
  <si>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</si>
  <si>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</si>
  <si>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</si>
  <si>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</si>
  <si>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</si>
  <si>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</si>
  <si>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</si>
  <si>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</si>
  <si>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</si>
  <si>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</si>
  <si>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</si>
  <si>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</si>
  <si>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</si>
  <si>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</si>
  <si>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</si>
  <si>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</si>
  <si>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</si>
  <si>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</si>
  <si>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</si>
  <si>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</si>
  <si>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</si>
  <si>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</si>
  <si>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</si>
  <si>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</si>
  <si>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</si>
  <si>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</si>
  <si>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</si>
  <si>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</si>
  <si>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</si>
  <si>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</si>
  <si>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</si>
  <si>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</si>
  <si>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</si>
  <si>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</si>
  <si>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</si>
  <si>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</si>
  <si>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</si>
  <si>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</si>
  <si>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</si>
  <si>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</si>
  <si>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</si>
  <si>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</si>
  <si>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</si>
  <si>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</si>
  <si>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</si>
  <si>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</si>
  <si>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</si>
  <si>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</si>
  <si>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</si>
  <si>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</si>
  <si>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</si>
  <si>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</si>
  <si>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</si>
  <si>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</si>
  <si>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</si>
  <si>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</si>
  <si>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</si>
  <si>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</si>
  <si>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</si>
  <si>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</si>
  <si>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</si>
  <si>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</si>
  <si>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</si>
  <si>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</si>
  <si>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</si>
  <si>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</si>
  <si>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</si>
  <si>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</si>
  <si>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</si>
  <si>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</si>
  <si>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</si>
  <si>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</si>
  <si>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</si>
  <si>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</si>
  <si>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</si>
  <si>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</si>
  <si>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</si>
  <si>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</si>
  <si>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</si>
  <si>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</si>
  <si>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</si>
  <si>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</si>
  <si>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</si>
  <si>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</si>
  <si>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</si>
  <si>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</si>
  <si>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</si>
  <si>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</si>
  <si>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</si>
  <si>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</si>
  <si>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</si>
  <si>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</si>
  <si>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</si>
  <si>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</si>
  <si>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</si>
  <si>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</si>
  <si>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</si>
  <si>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</si>
  <si>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</si>
  <si>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</si>
  <si>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</si>
  <si>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</si>
  <si>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</si>
  <si>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</si>
  <si>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</si>
  <si>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</si>
  <si>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</si>
  <si>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</si>
  <si>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</si>
  <si>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</si>
  <si>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</si>
  <si>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</si>
  <si>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</si>
  <si>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</si>
  <si>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</si>
  <si>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</si>
  <si>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</si>
  <si>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</si>
  <si>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</si>
  <si>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</si>
  <si>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</si>
  <si>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</si>
  <si>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</si>
  <si>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</si>
  <si>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</si>
  <si>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</si>
  <si>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</si>
  <si>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</si>
  <si>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</si>
  <si>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</si>
  <si>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</si>
  <si>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</si>
  <si>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</si>
  <si>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</si>
  <si>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</si>
  <si>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</si>
  <si>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</si>
  <si>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</si>
  <si>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</si>
  <si>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</si>
  <si>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</si>
  <si>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</si>
  <si>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</si>
  <si>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</si>
  <si>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</si>
  <si>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</si>
  <si>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</si>
  <si>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</si>
  <si>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</si>
  <si>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</si>
  <si>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</si>
  <si>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</si>
  <si>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</si>
  <si>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</si>
  <si>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</si>
  <si>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</si>
  <si>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</si>
  <si>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</si>
  <si>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</si>
  <si>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</si>
  <si>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</si>
  <si>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</si>
  <si>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</si>
  <si>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</si>
  <si>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</si>
  <si>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</si>
  <si>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</si>
  <si>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</si>
  <si>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</si>
  <si>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</si>
  <si>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</si>
  <si>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</si>
  <si>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</si>
  <si>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</si>
  <si>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</si>
  <si>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</si>
  <si>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</si>
  <si>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</si>
  <si>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</si>
  <si>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</si>
  <si>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</si>
  <si>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</si>
  <si>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</si>
  <si>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</si>
  <si>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</si>
  <si>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</si>
  <si>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</si>
  <si>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</si>
  <si>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</si>
  <si>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</si>
  <si>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</si>
  <si>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</si>
  <si>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</si>
  <si>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</si>
  <si>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</si>
  <si>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</si>
  <si>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</si>
  <si>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</si>
  <si>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</si>
  <si>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</si>
  <si>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</si>
  <si>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</si>
  <si>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</si>
  <si>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</si>
  <si>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</si>
  <si>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</si>
  <si>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</si>
  <si>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</si>
  <si>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</si>
  <si>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</si>
  <si>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</si>
  <si>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</si>
  <si>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</si>
  <si>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</si>
  <si>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</si>
  <si>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</si>
  <si>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</si>
  <si>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</si>
  <si>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</si>
  <si>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</si>
  <si>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</si>
  <si>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</si>
  <si>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</si>
  <si>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</si>
  <si>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</si>
  <si>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</si>
  <si>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</si>
  <si>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</si>
  <si>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</si>
  <si>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</si>
  <si>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</si>
  <si>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</si>
  <si>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</si>
  <si>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</si>
  <si>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</si>
  <si>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</si>
  <si>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</si>
  <si>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</si>
  <si>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</si>
  <si>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</si>
  <si>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</si>
  <si>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</si>
  <si>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</si>
  <si>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</si>
  <si>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</si>
  <si>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</si>
  <si>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</si>
  <si>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</si>
  <si>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</si>
  <si>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</si>
  <si>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</si>
  <si>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</si>
  <si>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</si>
  <si>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</si>
  <si>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</si>
  <si>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</si>
  <si>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</si>
  <si>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</si>
  <si>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</si>
  <si>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</si>
  <si>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</si>
  <si>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</si>
  <si>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</si>
  <si>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</si>
  <si>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</si>
  <si>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</si>
  <si>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</si>
  <si>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</si>
  <si>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</si>
  <si>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</si>
  <si>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</si>
  <si>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</si>
  <si>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</si>
  <si>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</si>
  <si>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</si>
  <si>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</si>
  <si>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</si>
  <si>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</si>
  <si>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</si>
  <si>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</si>
  <si>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</si>
  <si>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</si>
  <si>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</si>
  <si>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</si>
  <si>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</si>
  <si>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</si>
  <si>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</si>
  <si>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</si>
  <si>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</si>
  <si>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</si>
  <si>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</si>
  <si>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</si>
  <si>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</si>
  <si>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</si>
  <si>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</si>
  <si>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</si>
  <si>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</si>
  <si>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</si>
  <si>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</si>
  <si>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</si>
  <si>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</si>
  <si>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</si>
  <si>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</si>
  <si>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</si>
  <si>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</si>
  <si>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</si>
  <si>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</si>
  <si>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</si>
  <si>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</si>
  <si>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</si>
  <si>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</si>
  <si>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</si>
  <si>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</si>
  <si>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</si>
  <si>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</si>
  <si>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</si>
  <si>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</si>
  <si>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</si>
  <si>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</si>
  <si>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</si>
  <si>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</si>
  <si>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</si>
  <si>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</si>
  <si>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</si>
  <si>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</si>
  <si>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</si>
  <si>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</si>
  <si>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</si>
  <si>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</si>
  <si>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</si>
  <si>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</si>
  <si>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</si>
  <si>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</si>
  <si>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</si>
  <si>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</si>
  <si>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</si>
  <si>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</si>
  <si>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</si>
  <si>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</si>
  <si>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</si>
  <si>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</si>
  <si>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</si>
  <si>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</si>
  <si>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</si>
  <si>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</si>
  <si>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</si>
  <si>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</si>
  <si>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</si>
  <si>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</si>
  <si>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</si>
  <si>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</si>
  <si>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</si>
  <si>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</si>
  <si>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</si>
  <si>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</si>
  <si>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</si>
  <si>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</si>
  <si>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</si>
  <si>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</si>
  <si>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</si>
  <si>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</si>
  <si>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</si>
  <si>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</si>
  <si>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</si>
  <si>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</si>
  <si>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</si>
  <si>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</si>
  <si>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</si>
  <si>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</si>
  <si>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</si>
  <si>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</si>
  <si>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</si>
  <si>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</si>
  <si>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</si>
  <si>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</si>
  <si>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</si>
  <si>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</si>
  <si>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</si>
  <si>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</si>
  <si>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</si>
  <si>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</si>
  <si>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</si>
  <si>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</si>
  <si>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</si>
  <si>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</si>
  <si>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</si>
  <si>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</si>
  <si>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</si>
  <si>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</si>
  <si>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</si>
  <si>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</si>
  <si>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</si>
  <si>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</si>
  <si>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</si>
  <si>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</si>
  <si>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</si>
  <si>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</si>
  <si>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</si>
  <si>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</si>
  <si>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</si>
  <si>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</si>
  <si>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</si>
  <si>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</si>
  <si>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</si>
  <si>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</si>
  <si>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</si>
  <si>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</si>
  <si>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</si>
  <si>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</si>
  <si>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</si>
  <si>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</si>
  <si>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</si>
  <si>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</si>
  <si>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</si>
  <si>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</si>
  <si>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</si>
  <si>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</si>
  <si>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</si>
  <si>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</si>
  <si>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</si>
  <si>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</si>
  <si>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</si>
  <si>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</si>
  <si>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</si>
  <si>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</si>
  <si>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</si>
  <si>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</si>
  <si>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</si>
  <si>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</si>
  <si>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</si>
  <si>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</si>
  <si>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</si>
  <si>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</si>
  <si>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</si>
  <si>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</si>
  <si>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</si>
  <si>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</si>
  <si>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</si>
  <si>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</si>
  <si>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</si>
  <si>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</si>
  <si>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</si>
  <si>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</si>
  <si>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</si>
  <si>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</si>
  <si>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</si>
  <si>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</si>
  <si>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</si>
  <si>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</si>
  <si>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</si>
  <si>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</si>
  <si>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</si>
  <si>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</si>
  <si>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</si>
  <si>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</si>
  <si>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</si>
  <si>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</si>
  <si>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</si>
  <si>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</si>
  <si>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</si>
  <si>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</si>
  <si>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</si>
  <si>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</si>
  <si>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</si>
  <si>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</si>
  <si>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</si>
  <si>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</si>
  <si>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</si>
  <si>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</si>
  <si>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</si>
  <si>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</si>
  <si>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</si>
  <si>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</si>
  <si>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</si>
  <si>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</si>
  <si>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</si>
  <si>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</si>
  <si>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</si>
  <si>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</si>
  <si>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</si>
  <si>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</si>
  <si>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</si>
  <si>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</si>
  <si>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</si>
  <si>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</si>
  <si>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</si>
  <si>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</si>
  <si>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</si>
  <si>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</si>
  <si>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</si>
  <si>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</si>
  <si>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</si>
  <si>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</si>
  <si>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</si>
  <si>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</si>
  <si>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</si>
  <si>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</si>
  <si>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</si>
  <si>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</si>
  <si>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</si>
  <si>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</si>
  <si>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</si>
  <si>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</si>
  <si>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</si>
  <si>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</si>
  <si>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</si>
  <si>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</si>
  <si>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</si>
  <si>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</si>
  <si>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</si>
  <si>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</si>
  <si>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</si>
  <si>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</si>
  <si>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</si>
  <si>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</si>
  <si>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</si>
  <si>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</si>
  <si>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</si>
  <si>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</si>
  <si>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</si>
  <si>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</si>
  <si>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</si>
  <si>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</si>
  <si>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</si>
  <si>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</si>
  <si>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</si>
  <si>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</si>
  <si>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</si>
  <si>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</si>
  <si>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</si>
  <si>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</si>
  <si>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</si>
  <si>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</si>
  <si>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</si>
  <si>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</si>
  <si>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</si>
  <si>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</si>
  <si>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</si>
  <si>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</si>
  <si>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</si>
  <si>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</si>
  <si>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</si>
  <si>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</si>
  <si>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</si>
  <si>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</si>
  <si>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</si>
  <si>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</si>
  <si>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</si>
  <si>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</si>
  <si>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</si>
  <si>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</si>
  <si>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</si>
  <si>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</si>
  <si>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</si>
  <si>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</si>
  <si>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</si>
  <si>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</si>
  <si>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</si>
  <si>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</si>
  <si>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</si>
  <si>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</si>
  <si>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</si>
  <si>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</si>
  <si>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</si>
  <si>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</si>
  <si>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</si>
  <si>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</si>
  <si>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</si>
  <si>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</si>
  <si>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</si>
  <si>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</si>
  <si>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</si>
  <si>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</si>
  <si>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</si>
  <si>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</si>
  <si>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</si>
  <si>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</si>
  <si>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</si>
  <si>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</si>
  <si>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</si>
  <si>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</si>
  <si>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</si>
  <si>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</si>
  <si>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</si>
  <si>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</si>
  <si>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</si>
  <si>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</si>
  <si>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</si>
  <si>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</si>
  <si>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</si>
  <si>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</si>
  <si>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</si>
  <si>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</si>
  <si>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</si>
  <si>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</si>
  <si>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</si>
  <si>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</si>
  <si>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</si>
  <si>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</si>
  <si>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</si>
  <si>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</si>
  <si>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</si>
  <si>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</si>
  <si>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</si>
  <si>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</si>
  <si>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</si>
  <si>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</si>
  <si>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</si>
  <si>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</si>
  <si>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</si>
  <si>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</si>
  <si>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</si>
  <si>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</si>
  <si>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</si>
  <si>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</si>
  <si>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</si>
  <si>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</si>
  <si>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</si>
  <si>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</si>
  <si>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</si>
  <si>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</si>
  <si>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</si>
  <si>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</si>
  <si>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</si>
  <si>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</si>
  <si>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</si>
  <si>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</si>
  <si>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</si>
  <si>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</si>
  <si>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</si>
  <si>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</si>
  <si>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</si>
  <si>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</si>
  <si>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</si>
  <si>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</si>
  <si>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</si>
  <si>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</si>
  <si>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</si>
  <si>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</si>
  <si>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</si>
  <si>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</si>
  <si>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</si>
  <si>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</si>
  <si>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</si>
  <si>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</si>
  <si>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</si>
  <si>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</si>
  <si>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</si>
  <si>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</si>
  <si>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</si>
  <si>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</si>
  <si>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</si>
  <si>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</si>
  <si>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</si>
  <si>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</si>
  <si>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</si>
  <si>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</si>
  <si>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</si>
  <si>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</si>
  <si>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</si>
  <si>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</si>
  <si>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</si>
  <si>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</si>
  <si>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</si>
  <si>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</si>
  <si>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</si>
  <si>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</si>
  <si>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</si>
  <si>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</si>
  <si>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</si>
  <si>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</si>
  <si>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</si>
  <si>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</si>
  <si>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</si>
  <si>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</si>
  <si>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</si>
  <si>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</si>
  <si>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</si>
  <si>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</si>
  <si>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</si>
  <si>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</si>
  <si>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</si>
  <si>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</si>
  <si>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</si>
  <si>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</si>
  <si>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</si>
  <si>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</si>
  <si>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</si>
  <si>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</si>
  <si>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</si>
  <si>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</si>
  <si>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</si>
  <si>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</si>
  <si>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</si>
  <si>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</si>
  <si>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</si>
  <si>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</si>
  <si>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</si>
  <si>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</si>
  <si>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</si>
  <si>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</si>
  <si>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</si>
  <si>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</si>
  <si>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</si>
  <si>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</si>
  <si>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</si>
  <si>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</si>
  <si>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</si>
  <si>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</si>
  <si>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</si>
  <si>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</si>
  <si>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</si>
  <si>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</si>
  <si>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</si>
  <si>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</si>
  <si>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</si>
  <si>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</si>
  <si>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</si>
  <si>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</si>
  <si>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</si>
  <si>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</si>
  <si>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</si>
  <si>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</si>
  <si>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</si>
  <si>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</si>
  <si>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</si>
  <si>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</si>
  <si>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</si>
  <si>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</si>
  <si>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</si>
  <si>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</si>
  <si>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</si>
  <si>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</si>
  <si>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</si>
  <si>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</si>
  <si>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</si>
  <si>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</si>
  <si>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</si>
  <si>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</si>
  <si>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</si>
  <si>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</si>
  <si>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</si>
  <si>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</si>
  <si>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</si>
  <si>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</si>
  <si>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</si>
  <si>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</si>
  <si>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</si>
  <si>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</si>
  <si>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</si>
  <si>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</si>
  <si>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</si>
  <si>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</si>
  <si>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</si>
  <si>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</si>
  <si>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</si>
  <si>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</si>
  <si>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</si>
  <si>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</si>
  <si>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</si>
  <si>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</si>
  <si>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</si>
  <si>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</si>
  <si>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</si>
  <si>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</si>
  <si>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</si>
  <si>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</si>
  <si>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</si>
  <si>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</si>
  <si>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</si>
  <si>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</si>
  <si>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</si>
  <si>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</si>
  <si>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</si>
  <si>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</si>
  <si>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</si>
  <si>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</si>
  <si>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</si>
  <si>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</si>
  <si>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</si>
  <si>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</si>
  <si>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</si>
  <si>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</si>
  <si>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</si>
  <si>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</si>
  <si>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</si>
  <si>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</si>
  <si>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</si>
  <si>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</si>
  <si>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</si>
  <si>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</si>
  <si>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</si>
  <si>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</si>
  <si>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</si>
  <si>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</si>
  <si>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</si>
  <si>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</si>
  <si>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</si>
  <si>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</si>
  <si>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</si>
  <si>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</si>
  <si>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</si>
  <si>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</si>
  <si>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</si>
  <si>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</si>
  <si>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</si>
  <si>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</si>
  <si>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</si>
  <si>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</si>
  <si>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</si>
  <si>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</si>
  <si>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</si>
  <si>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</si>
  <si>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</si>
  <si>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</si>
  <si>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</si>
  <si>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</si>
  <si>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</si>
  <si>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</si>
  <si>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</si>
  <si>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</si>
  <si>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</si>
  <si>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</si>
  <si>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</si>
  <si>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</si>
  <si>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</si>
  <si>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</si>
  <si>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</si>
  <si>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</si>
  <si>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</si>
  <si>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</si>
  <si>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</si>
  <si>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</si>
  <si>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</si>
  <si>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</si>
  <si>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</si>
  <si>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</si>
  <si>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</si>
  <si>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</si>
  <si>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</si>
  <si>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</si>
  <si>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</si>
  <si>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</si>
  <si>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</si>
  <si>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</si>
  <si>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</si>
  <si>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</si>
  <si>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</si>
  <si>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</si>
  <si>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</si>
  <si>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</si>
  <si>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</si>
  <si>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</si>
  <si>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</si>
  <si>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</si>
  <si>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</si>
  <si>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</si>
  <si>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</si>
  <si>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</si>
  <si>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</si>
  <si>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</si>
  <si>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</si>
  <si>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</si>
  <si>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</si>
  <si>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</si>
  <si>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</si>
  <si>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</si>
  <si>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</si>
  <si>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</si>
  <si>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</si>
  <si>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</si>
  <si>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</si>
  <si>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</si>
  <si>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</si>
  <si>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</si>
  <si>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</si>
  <si>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</si>
  <si>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</si>
  <si>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</si>
  <si>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</si>
  <si>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</si>
  <si>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</si>
  <si>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</si>
  <si>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</si>
  <si>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</si>
  <si>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</si>
  <si>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</si>
  <si>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</si>
  <si>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</si>
  <si>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</si>
  <si>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</si>
  <si>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</si>
  <si>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</si>
  <si>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</si>
  <si>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</si>
  <si>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</si>
  <si>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</si>
  <si>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</si>
  <si>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</si>
  <si>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</si>
  <si>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</si>
  <si>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</si>
  <si>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</si>
  <si>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</si>
  <si>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</si>
  <si>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</si>
  <si>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</si>
  <si>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</si>
  <si>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</si>
  <si>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</si>
  <si>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</si>
  <si>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</si>
  <si>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</si>
  <si>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</si>
  <si>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</si>
  <si>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</si>
  <si>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</si>
  <si>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</si>
  <si>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</si>
  <si>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</si>
  <si>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</si>
  <si>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</si>
  <si>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</si>
  <si>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</si>
  <si>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</si>
  <si>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</si>
  <si>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</si>
  <si>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</si>
  <si>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</si>
  <si>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</si>
  <si>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</si>
  <si>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</si>
  <si>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</si>
  <si>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</si>
  <si>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</si>
  <si>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</si>
  <si>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</si>
  <si>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</si>
  <si>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</si>
  <si>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</si>
  <si>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</si>
  <si>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</si>
  <si>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</si>
  <si>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</si>
  <si>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</si>
  <si>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</si>
  <si>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</si>
  <si>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</si>
  <si>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</si>
  <si>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</si>
  <si>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</si>
  <si>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</si>
  <si>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</si>
  <si>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</si>
  <si>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</si>
  <si>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</si>
  <si>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</si>
  <si>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</si>
  <si>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</si>
  <si>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</si>
  <si>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</si>
  <si>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</si>
  <si>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</si>
  <si>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</si>
  <si>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</si>
  <si>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</si>
  <si>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</si>
  <si>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</si>
  <si>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</si>
  <si>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</si>
  <si>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</si>
  <si>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</si>
  <si>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</si>
  <si>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</si>
  <si>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</si>
  <si>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</si>
  <si>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</si>
  <si>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</si>
  <si>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</si>
  <si>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</si>
  <si>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</si>
  <si>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</si>
  <si>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</si>
  <si>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</si>
  <si>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</si>
  <si>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</si>
  <si>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</si>
  <si>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</si>
  <si>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</si>
  <si>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</si>
  <si>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</si>
  <si>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</si>
  <si>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</si>
  <si>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</si>
  <si>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</si>
  <si>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</si>
  <si>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</si>
  <si>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</si>
  <si>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</si>
  <si>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</si>
  <si>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</si>
  <si>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</si>
  <si>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</si>
  <si>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</si>
  <si>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</si>
  <si>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</si>
  <si>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</si>
  <si>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</si>
  <si>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</si>
  <si>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</si>
  <si>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</si>
  <si>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</si>
  <si>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</si>
  <si>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</si>
  <si>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</si>
  <si>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</si>
  <si>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</si>
  <si>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</si>
  <si>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</si>
  <si>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</si>
  <si>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</si>
  <si>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</si>
  <si>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</si>
  <si>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</si>
  <si>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</si>
  <si>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</si>
  <si>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</si>
  <si>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</si>
  <si>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</si>
  <si>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</si>
  <si>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</si>
  <si>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</si>
  <si>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</si>
  <si>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</si>
  <si>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</si>
  <si>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</si>
  <si>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</si>
  <si>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</si>
  <si>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</si>
  <si>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</si>
  <si>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</si>
  <si>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</si>
  <si>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</si>
  <si>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</si>
  <si>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</si>
  <si>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</si>
  <si>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</si>
  <si>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</si>
  <si>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</si>
  <si>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</si>
  <si>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</si>
  <si>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</si>
  <si>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</si>
  <si>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</si>
  <si>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</si>
  <si>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</si>
  <si>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</si>
  <si>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</si>
  <si>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</si>
  <si>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</si>
  <si>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</si>
  <si>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</si>
  <si>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</si>
  <si>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</si>
  <si>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</si>
  <si>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</si>
  <si>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</si>
  <si>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</si>
  <si>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</si>
  <si>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</si>
  <si>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</si>
  <si>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</si>
  <si>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</si>
  <si>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</si>
  <si>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</si>
  <si>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</si>
  <si>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</si>
  <si>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</si>
  <si>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</si>
  <si>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</si>
  <si>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</si>
  <si>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</si>
  <si>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</si>
  <si>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</si>
  <si>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</si>
  <si>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</si>
  <si>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</si>
  <si>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</si>
  <si>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</si>
  <si>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</si>
  <si>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</si>
  <si>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</si>
  <si>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</si>
  <si>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</si>
  <si>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</si>
  <si>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</si>
  <si>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</si>
  <si>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</si>
  <si>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</si>
  <si>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</si>
  <si>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</si>
  <si>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</si>
  <si>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</si>
  <si>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</si>
  <si>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</si>
  <si>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</si>
  <si>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</si>
  <si>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</si>
  <si>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</si>
  <si>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</si>
  <si>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</si>
  <si>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</si>
  <si>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</si>
  <si>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</si>
  <si>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</si>
  <si>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</si>
  <si>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</si>
  <si>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</si>
  <si>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</si>
  <si>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</si>
  <si>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</si>
  <si>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</si>
  <si>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</si>
  <si>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</si>
  <si>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</si>
  <si>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</si>
  <si>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</si>
  <si>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</si>
  <si>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</si>
  <si>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</si>
  <si>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</si>
  <si>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</si>
  <si>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</si>
  <si>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</si>
  <si>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</si>
  <si>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</si>
  <si>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</si>
  <si>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</si>
  <si>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</si>
  <si>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</si>
  <si>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</si>
  <si>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</si>
  <si>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</si>
  <si>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</si>
  <si>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</si>
  <si>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</si>
  <si>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</si>
  <si>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</si>
  <si>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</si>
  <si>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</si>
  <si>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</si>
  <si>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</si>
  <si>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</si>
  <si>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</si>
  <si>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</si>
  <si>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</si>
  <si>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</si>
  <si>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</si>
  <si>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</si>
  <si>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</si>
  <si>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</si>
  <si>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</si>
  <si>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</si>
  <si>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</si>
  <si>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</si>
  <si>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</si>
  <si>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</si>
  <si>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</si>
  <si>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</si>
  <si>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</si>
  <si>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</si>
  <si>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</si>
  <si>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</si>
  <si>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</si>
  <si>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</si>
  <si>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</si>
  <si>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</si>
  <si>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</si>
  <si>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</si>
  <si>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</si>
  <si>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</si>
  <si>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</si>
  <si>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</si>
  <si>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</si>
  <si>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</si>
  <si>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</si>
  <si>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</si>
  <si>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</si>
  <si>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</si>
  <si>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</si>
  <si>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</si>
  <si>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</si>
  <si>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</si>
  <si>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</si>
  <si>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</si>
  <si>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</si>
  <si>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</si>
  <si>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</si>
  <si>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</si>
  <si>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</si>
  <si>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</si>
  <si>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</si>
  <si>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</si>
  <si>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</si>
  <si>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</si>
  <si>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</si>
  <si>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</si>
  <si>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</si>
  <si>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</si>
  <si>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</si>
  <si>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</si>
  <si>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</si>
  <si>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</si>
  <si>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</si>
  <si>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</si>
  <si>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</si>
  <si>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</si>
  <si>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</si>
  <si>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</si>
  <si>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</si>
  <si>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</si>
  <si>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</si>
  <si>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</si>
  <si>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</si>
  <si>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</si>
  <si>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</si>
  <si>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</si>
  <si>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</si>
  <si>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</si>
  <si>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</si>
  <si>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</si>
  <si>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</si>
  <si>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</si>
  <si>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</si>
  <si>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</si>
  <si>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</si>
  <si>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</si>
  <si>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</si>
  <si>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</si>
  <si>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</si>
  <si>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</si>
  <si>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</si>
  <si>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</si>
  <si>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</si>
  <si>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</si>
  <si>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</si>
  <si>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</si>
  <si>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</si>
  <si>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</si>
  <si>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</si>
  <si>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</si>
  <si>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</si>
  <si>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</si>
  <si>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</si>
  <si>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</si>
  <si>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</si>
  <si>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</si>
  <si>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</si>
  <si>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</si>
  <si>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</si>
  <si>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</si>
  <si>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</si>
  <si>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</si>
  <si>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</si>
  <si>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</si>
  <si>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</si>
  <si>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</si>
  <si>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</si>
  <si>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</si>
  <si>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</si>
  <si>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</si>
  <si>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</si>
  <si>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</si>
  <si>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</si>
  <si>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</si>
  <si>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</si>
  <si>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</si>
  <si>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</si>
  <si>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</si>
  <si>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</si>
  <si>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</si>
  <si>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</si>
  <si>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</si>
  <si>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</si>
  <si>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</si>
  <si>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</si>
  <si>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</si>
  <si>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</si>
  <si>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</si>
  <si>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</si>
  <si>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</si>
  <si>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</si>
  <si>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</si>
  <si>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</si>
  <si>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</si>
  <si>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</si>
  <si>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</si>
  <si>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</si>
  <si>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</si>
  <si>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</si>
  <si>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</si>
  <si>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</si>
  <si>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</si>
  <si>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</si>
  <si>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</si>
  <si>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</si>
  <si>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</si>
  <si>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</si>
  <si>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</si>
  <si>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</si>
  <si>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</si>
  <si>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</si>
  <si>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</si>
  <si>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</si>
  <si>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</si>
  <si>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</si>
  <si>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</si>
  <si>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</si>
  <si>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</si>
  <si>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</si>
  <si>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</si>
  <si>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</si>
  <si>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</si>
  <si>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</si>
  <si>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</si>
  <si>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</si>
  <si>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</si>
  <si>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</si>
  <si>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</si>
  <si>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</si>
  <si>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</si>
  <si>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</si>
  <si>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</si>
  <si>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</si>
  <si>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</si>
  <si>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</si>
  <si>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</si>
  <si>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</si>
  <si>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</si>
  <si>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</si>
  <si>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</si>
  <si>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</si>
  <si>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</si>
  <si>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</si>
  <si>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</si>
  <si>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</si>
  <si>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</si>
  <si>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</si>
  <si>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</si>
  <si>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</si>
  <si>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</si>
  <si>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</si>
  <si>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</si>
  <si>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</si>
  <si>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</si>
  <si>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</si>
  <si>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</si>
  <si>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</si>
  <si>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</si>
  <si>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</si>
  <si>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</si>
  <si>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</si>
  <si>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</si>
  <si>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</si>
  <si>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</si>
  <si>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</si>
  <si>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</si>
  <si>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</si>
  <si>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</si>
  <si>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</si>
  <si>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</si>
  <si>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</si>
  <si>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</si>
  <si>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</si>
  <si>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</si>
  <si>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</si>
  <si>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</si>
  <si>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</si>
  <si>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</si>
  <si>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</si>
  <si>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</si>
  <si>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</si>
  <si>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</si>
  <si>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</si>
  <si>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</si>
  <si>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</si>
  <si>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</si>
  <si>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</si>
  <si>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</si>
  <si>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</si>
  <si>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</si>
  <si>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</si>
  <si>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</si>
  <si>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</si>
  <si>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</si>
  <si>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</si>
  <si>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</si>
  <si>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</si>
  <si>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</si>
  <si>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</si>
  <si>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</si>
  <si>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</si>
  <si>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</si>
  <si>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</si>
  <si>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</si>
  <si>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</si>
  <si>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</si>
  <si>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</si>
  <si>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</si>
  <si>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</si>
  <si>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</si>
  <si>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</si>
  <si>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</si>
  <si>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</si>
  <si>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</si>
  <si>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</si>
  <si>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</si>
  <si>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</si>
  <si>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</si>
  <si>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</si>
  <si>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</si>
  <si>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</si>
  <si>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</si>
  <si>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</si>
  <si>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</si>
  <si>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</si>
  <si>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</si>
  <si>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</si>
  <si>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</si>
  <si>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</si>
  <si>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</si>
  <si>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</si>
  <si>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</si>
  <si>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</si>
  <si>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</si>
  <si>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</si>
  <si>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</si>
  <si>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</si>
  <si>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</si>
  <si>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</si>
  <si>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</si>
  <si>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</si>
  <si>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</si>
  <si>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</si>
  <si>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</si>
  <si>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</si>
  <si>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</si>
  <si>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</si>
  <si>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</si>
  <si>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</si>
  <si>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</si>
  <si>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</si>
  <si>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</si>
  <si>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</si>
  <si>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</si>
  <si>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</si>
  <si>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</si>
  <si>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</si>
  <si>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</si>
  <si>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</si>
  <si>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</si>
  <si>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</si>
  <si>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</si>
  <si>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</si>
  <si>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</si>
  <si>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</si>
  <si>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</si>
  <si>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</si>
  <si>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</si>
  <si>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</si>
  <si>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</si>
  <si>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</si>
  <si>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</si>
  <si>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</si>
  <si>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</si>
  <si>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</si>
  <si>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</si>
  <si>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</si>
  <si>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</si>
  <si>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</si>
  <si>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</si>
  <si>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</si>
  <si>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</si>
  <si>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</si>
  <si>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</si>
  <si>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</si>
  <si>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</si>
  <si>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</si>
  <si>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</si>
  <si>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</si>
  <si>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</si>
  <si>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</si>
  <si>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</si>
  <si>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</si>
  <si>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</si>
  <si>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</si>
  <si>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</si>
  <si>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</si>
  <si>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</si>
  <si>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</si>
  <si>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</si>
  <si>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</si>
  <si>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</si>
  <si>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</si>
  <si>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</si>
  <si>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</si>
  <si>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</si>
  <si>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</si>
  <si>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</si>
  <si>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</si>
  <si>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</si>
  <si>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</si>
  <si>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</si>
  <si>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</si>
  <si>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</si>
  <si>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</si>
  <si>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</si>
  <si>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</si>
  <si>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</si>
  <si>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</si>
  <si>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</si>
  <si>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</si>
  <si>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</si>
  <si>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</si>
  <si>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</si>
  <si>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</si>
  <si>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</si>
  <si>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</si>
  <si>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</si>
  <si>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</si>
  <si>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</si>
  <si>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</si>
  <si>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</si>
  <si>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</si>
  <si>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</si>
  <si>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</si>
  <si>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</si>
  <si>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</si>
  <si>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</si>
  <si>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</si>
  <si>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</si>
  <si>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</si>
  <si>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</si>
  <si>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</si>
  <si>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</si>
  <si>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</si>
  <si>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</si>
  <si>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</si>
  <si>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</si>
  <si>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</si>
  <si>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</si>
  <si>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</si>
  <si>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</si>
  <si>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</si>
  <si>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</si>
  <si>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</si>
  <si>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</si>
  <si>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</si>
  <si>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</si>
  <si>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</si>
  <si>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</si>
  <si>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</si>
  <si>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</si>
  <si>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</si>
  <si>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</si>
  <si>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</si>
  <si>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</si>
  <si>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</si>
  <si>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</si>
  <si>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</si>
  <si>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</si>
  <si>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</si>
  <si>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</si>
  <si>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</si>
  <si>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</si>
  <si>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</si>
  <si>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</si>
  <si>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</si>
  <si>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</si>
  <si>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</si>
  <si>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</si>
  <si>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</si>
  <si>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</si>
  <si>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</si>
  <si>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</si>
  <si>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</si>
  <si>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</si>
  <si>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</si>
  <si>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</si>
  <si>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</si>
  <si>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</si>
  <si>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</si>
  <si>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</si>
  <si>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</si>
  <si>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</si>
  <si>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</si>
  <si>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</si>
  <si>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</si>
  <si>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</si>
  <si>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</si>
  <si>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</si>
  <si>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</si>
  <si>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</si>
  <si>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</si>
  <si>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</si>
  <si>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</si>
  <si>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</si>
  <si>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</si>
  <si>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</si>
  <si>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</si>
  <si>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</si>
  <si>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</si>
  <si>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</si>
  <si>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</si>
  <si>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</si>
  <si>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</si>
  <si>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</si>
  <si>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</si>
  <si>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</si>
  <si>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</si>
  <si>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</si>
  <si>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</si>
  <si>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</si>
  <si>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</si>
  <si>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</si>
  <si>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</si>
  <si>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</si>
  <si>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</si>
  <si>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</si>
  <si>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</si>
  <si>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</si>
  <si>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</si>
  <si>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</si>
  <si>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</si>
  <si>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</si>
  <si>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</si>
  <si>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</si>
  <si>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</si>
  <si>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</si>
  <si>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</si>
  <si>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</si>
  <si>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</si>
  <si>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</si>
  <si>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</si>
  <si>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</si>
  <si>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</si>
  <si>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</si>
  <si>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</si>
  <si>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</si>
  <si>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</si>
  <si>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</si>
  <si>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</si>
  <si>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</si>
  <si>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</si>
  <si>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</si>
  <si>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</si>
  <si>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</si>
  <si>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</si>
  <si>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</si>
  <si>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</si>
  <si>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</si>
  <si>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</si>
  <si>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</si>
  <si>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</si>
  <si>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</si>
  <si>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</si>
  <si>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</si>
  <si>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</si>
  <si>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</si>
  <si>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</si>
  <si>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</si>
  <si>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</si>
  <si>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</si>
  <si>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</si>
  <si>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</si>
  <si>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</si>
  <si>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</si>
  <si>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</si>
  <si>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</si>
  <si>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</si>
  <si>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</si>
  <si>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</si>
  <si>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</si>
  <si>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</si>
  <si>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</si>
  <si>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</si>
  <si>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</si>
  <si>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</si>
  <si>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</si>
  <si>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</si>
  <si>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</si>
  <si>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</si>
  <si>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</si>
  <si>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</si>
  <si>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</si>
  <si>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</si>
  <si>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</si>
  <si>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</si>
  <si>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</si>
  <si>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</si>
  <si>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</si>
  <si>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</si>
  <si>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</si>
  <si>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</si>
  <si>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</si>
  <si>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</si>
  <si>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</si>
  <si>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</si>
  <si>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</si>
  <si>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</si>
  <si>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</si>
  <si>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</si>
  <si>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</si>
  <si>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</si>
  <si>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</si>
  <si>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</si>
  <si>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</si>
  <si>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</si>
  <si>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</si>
  <si>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</si>
  <si>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</si>
  <si>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</si>
  <si>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</si>
  <si>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</si>
  <si>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</si>
  <si>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</si>
  <si>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</si>
  <si>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</si>
  <si>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</si>
  <si>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</si>
  <si>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</si>
  <si>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</si>
  <si>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</si>
  <si>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</si>
  <si>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</si>
  <si>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</si>
  <si>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</si>
  <si>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</si>
  <si>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</si>
  <si>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</si>
  <si>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</si>
  <si>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</si>
  <si>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</si>
  <si>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</si>
  <si>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</si>
  <si>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</si>
  <si>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</si>
  <si>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</si>
  <si>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</si>
  <si>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</si>
  <si>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</si>
  <si>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</si>
  <si>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</si>
  <si>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</si>
  <si>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</si>
  <si>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</si>
  <si>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</si>
  <si>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</si>
  <si>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</si>
  <si>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</si>
  <si>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</si>
  <si>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</si>
  <si>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</si>
  <si>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</si>
  <si>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</si>
  <si>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</si>
  <si>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</si>
  <si>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</si>
  <si>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</si>
  <si>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</si>
  <si>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</si>
  <si>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</si>
  <si>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</si>
  <si>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</si>
  <si>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</si>
  <si>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</si>
  <si>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</si>
  <si>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</si>
  <si>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</si>
  <si>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</si>
  <si>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</si>
  <si>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</si>
  <si>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</si>
  <si>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</si>
  <si>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</si>
  <si>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</si>
  <si>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</si>
  <si>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</si>
  <si>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</si>
  <si>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</si>
  <si>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</si>
  <si>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</si>
  <si>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</si>
  <si>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</si>
  <si>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</si>
  <si>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</si>
  <si>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</si>
  <si>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</si>
  <si>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</si>
  <si>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</si>
  <si>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</si>
  <si>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</si>
  <si>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</si>
  <si>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</si>
  <si>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</si>
  <si>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</si>
  <si>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</si>
  <si>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</si>
  <si>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</si>
  <si>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</si>
  <si>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</si>
  <si>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</si>
  <si>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</si>
  <si>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</si>
  <si>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</si>
  <si>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</si>
  <si>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</si>
  <si>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</si>
  <si>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</si>
  <si>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</si>
  <si>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</si>
  <si>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</si>
  <si>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</si>
  <si>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</si>
  <si>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</si>
  <si>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</si>
  <si>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</si>
  <si>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</si>
  <si>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</si>
  <si>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</si>
  <si>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</si>
  <si>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</si>
  <si>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</si>
  <si>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</si>
  <si>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</si>
  <si>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</si>
  <si>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</si>
  <si>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</si>
  <si>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</si>
  <si>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</si>
  <si>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</si>
  <si>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</si>
  <si>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</si>
  <si>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</si>
  <si>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</si>
  <si>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</si>
  <si>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</si>
  <si>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</si>
  <si>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</si>
  <si>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</si>
  <si>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</si>
  <si>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</si>
  <si>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</si>
  <si>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</si>
  <si>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</si>
  <si>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</si>
  <si>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</si>
  <si>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</si>
  <si>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</si>
  <si>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</si>
  <si>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</si>
  <si>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</si>
  <si>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</si>
  <si>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</si>
  <si>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</si>
  <si>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</si>
  <si>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</si>
  <si>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</si>
  <si>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</si>
  <si>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</si>
  <si>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</si>
  <si>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</si>
  <si>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</si>
  <si>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</si>
  <si>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</si>
  <si>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</si>
  <si>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</si>
  <si>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</si>
  <si>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</si>
  <si>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</si>
  <si>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</si>
  <si>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</si>
  <si>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</si>
  <si>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</si>
  <si>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</si>
  <si>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</si>
  <si>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</si>
  <si>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</si>
  <si>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</si>
  <si>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</si>
  <si>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</si>
  <si>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</si>
  <si>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</si>
  <si>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</si>
  <si>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</si>
  <si>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</si>
  <si>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</si>
  <si>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</si>
  <si>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</si>
  <si>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</si>
  <si>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</si>
  <si>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</si>
  <si>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</si>
  <si>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</si>
  <si>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</si>
  <si>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</si>
  <si>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</si>
  <si>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</si>
  <si>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</si>
  <si>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</si>
  <si>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</si>
  <si>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</si>
  <si>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</si>
  <si>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</si>
  <si>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</si>
  <si>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</si>
  <si>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</si>
  <si>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</si>
  <si>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</si>
  <si>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</si>
  <si>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</si>
  <si>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</si>
  <si>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</si>
  <si>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</si>
  <si>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</si>
  <si>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</si>
  <si>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</si>
  <si>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</si>
  <si>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</si>
  <si>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</si>
  <si>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</si>
  <si>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</si>
  <si>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</si>
  <si>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</si>
  <si>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</si>
  <si>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</si>
  <si>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</si>
  <si>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</si>
  <si>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</si>
  <si>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</si>
  <si>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</si>
  <si>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</si>
  <si>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</si>
  <si>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</si>
  <si>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</si>
  <si>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</si>
  <si>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</si>
  <si>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</si>
  <si>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</si>
  <si>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</si>
  <si>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</si>
  <si>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</si>
  <si>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</si>
  <si>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</si>
  <si>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</si>
  <si>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</si>
  <si>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</si>
  <si>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</si>
  <si>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</si>
  <si>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</si>
  <si>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</si>
  <si>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</si>
  <si>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</si>
  <si>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</si>
  <si>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</si>
  <si>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</si>
  <si>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</si>
  <si>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</si>
  <si>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</si>
  <si>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</si>
  <si>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</si>
  <si>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</si>
  <si>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</si>
  <si>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</si>
  <si>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</si>
  <si>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</si>
  <si>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</si>
  <si>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</si>
  <si>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</si>
  <si>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</si>
  <si>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</si>
  <si>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</si>
  <si>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</si>
  <si>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</si>
  <si>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</si>
  <si>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</si>
  <si>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</si>
  <si>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</si>
  <si>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</si>
  <si>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</si>
  <si>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</si>
  <si>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</si>
  <si>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</si>
  <si>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</si>
  <si>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</si>
  <si>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</si>
  <si>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</si>
  <si>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</si>
  <si>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</si>
  <si>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</si>
  <si>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</si>
  <si>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</si>
  <si>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</si>
  <si>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</si>
  <si>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</si>
  <si>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</si>
  <si>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</si>
  <si>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</si>
  <si>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</si>
  <si>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</si>
  <si>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</si>
  <si>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</si>
  <si>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</si>
  <si>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</si>
  <si>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</si>
  <si>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</si>
  <si>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</si>
  <si>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</si>
  <si>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</si>
  <si>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</si>
  <si>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</si>
  <si>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</si>
  <si>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</si>
  <si>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</si>
  <si>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</si>
  <si>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</si>
  <si>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</si>
  <si>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</si>
  <si>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</si>
  <si>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</si>
  <si>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</si>
  <si>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</si>
  <si>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</si>
  <si>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</si>
  <si>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</si>
  <si>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</si>
  <si>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</si>
  <si>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</si>
  <si>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</si>
  <si>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</si>
  <si>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</si>
  <si>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</si>
  <si>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</si>
  <si>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</si>
  <si>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</si>
  <si>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</si>
  <si>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</si>
  <si>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</si>
  <si>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</si>
  <si>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</si>
  <si>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</si>
  <si>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</si>
  <si>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</si>
  <si>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</si>
  <si>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</si>
  <si>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</si>
  <si>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</si>
  <si>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</si>
  <si>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</si>
  <si>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</si>
  <si>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</si>
  <si>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</si>
  <si>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</si>
  <si>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</si>
  <si>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</si>
  <si>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</si>
  <si>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</si>
  <si>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</si>
  <si>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</si>
  <si>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</si>
  <si>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</si>
  <si>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</si>
  <si>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</si>
  <si>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</si>
  <si>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</si>
  <si>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</si>
  <si>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</si>
  <si>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</si>
  <si>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</si>
  <si>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</si>
  <si>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</si>
  <si>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</si>
  <si>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</si>
  <si>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</si>
  <si>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</si>
  <si>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</si>
  <si>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</si>
  <si>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</si>
  <si>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</si>
  <si>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</si>
  <si>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</si>
  <si>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</si>
  <si>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</si>
  <si>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</si>
  <si>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</si>
  <si>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</si>
  <si>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</si>
  <si>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</si>
  <si>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</si>
  <si>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</si>
  <si>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</si>
  <si>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</si>
  <si>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</si>
  <si>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</si>
  <si>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</si>
  <si>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</si>
  <si>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</si>
  <si>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</si>
  <si>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</si>
  <si>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</si>
  <si>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</si>
  <si>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</si>
  <si>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</si>
  <si>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</si>
  <si>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</si>
  <si>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</si>
  <si>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</si>
  <si>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</si>
  <si>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</si>
  <si>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</si>
  <si>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</si>
  <si>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</si>
  <si>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</si>
  <si>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</si>
  <si>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</si>
  <si>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</si>
  <si>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</si>
  <si>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</si>
  <si>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</si>
  <si>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</si>
  <si>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</si>
  <si>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</si>
  <si>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</si>
  <si>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</si>
  <si>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</si>
  <si>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</si>
  <si>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</si>
  <si>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</si>
  <si>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</si>
  <si>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</si>
  <si>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</si>
  <si>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</si>
  <si>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</si>
  <si>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</si>
  <si>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</si>
  <si>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</si>
  <si>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</si>
  <si>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</si>
  <si>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</si>
  <si>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</si>
  <si>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</si>
  <si>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</si>
  <si>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</si>
  <si>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</si>
  <si>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</si>
  <si>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</si>
  <si>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</si>
  <si>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</si>
  <si>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</si>
  <si>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</si>
  <si>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</si>
  <si>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</si>
  <si>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</si>
  <si>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</si>
  <si>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</si>
  <si>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</si>
  <si>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</si>
  <si>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</si>
  <si>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</si>
  <si>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</si>
  <si>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</si>
  <si>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</si>
  <si>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</si>
  <si>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</si>
  <si>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</si>
  <si>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</si>
  <si>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</si>
  <si>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</si>
  <si>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</si>
  <si>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</si>
  <si>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</si>
  <si>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</si>
  <si>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</si>
  <si>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</si>
  <si>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</si>
  <si>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</si>
  <si>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</si>
  <si>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</si>
  <si>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</si>
  <si>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</si>
  <si>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</si>
  <si>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</si>
  <si>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</si>
  <si>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</si>
  <si>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</si>
  <si>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</si>
  <si>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</si>
  <si>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</si>
  <si>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</si>
  <si>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</si>
  <si>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</si>
  <si>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</si>
  <si>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</si>
  <si>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</si>
  <si>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</si>
  <si>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</si>
  <si>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</si>
  <si>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</si>
  <si>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</si>
  <si>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</si>
  <si>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</si>
  <si>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</si>
  <si>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</si>
  <si>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</si>
  <si>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</si>
  <si>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</si>
  <si>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</si>
  <si>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</si>
  <si>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</si>
  <si>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</si>
  <si>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</si>
  <si>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</si>
  <si>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</si>
  <si>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</si>
  <si>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</si>
  <si>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</si>
  <si>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</si>
  <si>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</si>
  <si>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</si>
  <si>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</si>
  <si>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</si>
  <si>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</si>
  <si>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</si>
  <si>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</si>
  <si>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</si>
  <si>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</si>
  <si>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</si>
  <si>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</si>
  <si>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</si>
  <si>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</si>
  <si>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</si>
  <si>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</si>
  <si>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</si>
  <si>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</si>
  <si>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</si>
  <si>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</si>
  <si>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</si>
  <si>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</si>
  <si>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</si>
  <si>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</si>
  <si>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</si>
  <si>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</si>
  <si>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</si>
  <si>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</si>
  <si>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</si>
  <si>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</si>
  <si>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</si>
  <si>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</si>
  <si>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</si>
  <si>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</si>
  <si>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</si>
  <si>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</si>
  <si>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</si>
  <si>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</si>
  <si>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</si>
  <si>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</si>
  <si>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</si>
  <si>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</si>
  <si>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</si>
  <si>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</si>
  <si>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</si>
  <si>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</si>
  <si>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</si>
  <si>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</si>
  <si>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</si>
  <si>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</si>
  <si>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</si>
  <si>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</si>
  <si>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</si>
  <si>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</si>
  <si>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</si>
  <si>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</si>
  <si>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</si>
  <si>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</si>
  <si>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</si>
  <si>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</si>
  <si>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</si>
  <si>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</si>
  <si>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</si>
  <si>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</si>
  <si>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</si>
  <si>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</si>
  <si>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</si>
  <si>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</si>
  <si>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</si>
  <si>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</si>
  <si>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</si>
  <si>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</si>
  <si>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</si>
  <si>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</si>
  <si>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</si>
  <si>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</si>
  <si>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</si>
  <si>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</si>
  <si>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</si>
  <si>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</si>
  <si>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</si>
  <si>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</si>
  <si>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</si>
  <si>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</si>
  <si>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</si>
  <si>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</si>
  <si>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</si>
  <si>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</si>
  <si>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</si>
  <si>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</si>
  <si>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</si>
  <si>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</si>
  <si>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</si>
  <si>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</si>
  <si>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</si>
  <si>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</si>
  <si>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</si>
  <si>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</si>
  <si>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</si>
  <si>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</si>
  <si>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</si>
  <si>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</si>
  <si>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</si>
  <si>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</si>
  <si>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</si>
  <si>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</si>
  <si>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</si>
  <si>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</si>
  <si>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</si>
  <si>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</si>
  <si>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</si>
  <si>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</si>
  <si>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</si>
  <si>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</si>
  <si>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</si>
  <si>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</si>
  <si>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</si>
  <si>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</si>
  <si>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</si>
  <si>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</si>
  <si>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</si>
  <si>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</si>
  <si>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</si>
  <si>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</si>
  <si>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</si>
  <si>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</si>
  <si>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</si>
  <si>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</si>
  <si>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</si>
  <si>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</si>
  <si>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</si>
  <si>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</si>
  <si>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</si>
  <si>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</si>
  <si>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</si>
  <si>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</si>
  <si>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</si>
  <si>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</si>
  <si>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</si>
  <si>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</si>
  <si>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</si>
  <si>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</si>
  <si>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</si>
  <si>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</si>
  <si>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</si>
  <si>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</si>
  <si>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</si>
  <si>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</si>
  <si>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</si>
  <si>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</si>
  <si>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</si>
  <si>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</si>
  <si>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</si>
  <si>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</si>
  <si>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</si>
  <si>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</si>
  <si>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</si>
  <si>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</si>
  <si>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</si>
  <si>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</si>
  <si>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</si>
  <si>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</si>
  <si>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</si>
  <si>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</si>
  <si>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</si>
  <si>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</si>
  <si>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</si>
  <si>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</si>
  <si>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</si>
  <si>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</si>
  <si>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</si>
  <si>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</si>
  <si>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</si>
  <si>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</si>
  <si>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</si>
  <si>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</si>
  <si>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</si>
  <si>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</si>
  <si>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</si>
  <si>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</si>
  <si>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</si>
  <si>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</si>
  <si>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</si>
  <si>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</si>
  <si>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</si>
  <si>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</si>
  <si>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</si>
  <si>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</si>
  <si>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</si>
  <si>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</si>
  <si>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</si>
  <si>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</si>
  <si>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</si>
  <si>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</si>
  <si>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</si>
  <si>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</si>
  <si>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</si>
  <si>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</si>
  <si>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</si>
  <si>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</si>
  <si>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</si>
  <si>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</si>
  <si>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</si>
  <si>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</si>
  <si>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</si>
  <si>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</si>
  <si>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</si>
  <si>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</si>
  <si>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</si>
  <si>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</si>
  <si>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</si>
  <si>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</si>
  <si>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</si>
  <si>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</si>
  <si>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</si>
  <si>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</si>
  <si>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</si>
  <si>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</si>
  <si>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</si>
  <si>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</si>
  <si>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</si>
  <si>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</si>
  <si>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</si>
  <si>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</si>
  <si>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</si>
  <si>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</si>
  <si>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</si>
  <si>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</si>
  <si>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</si>
  <si>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</si>
  <si>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</si>
  <si>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</si>
  <si>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</si>
  <si>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</si>
  <si>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</si>
  <si>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</si>
  <si>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</si>
  <si>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</si>
  <si>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</si>
  <si>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</si>
  <si>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</si>
  <si>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</si>
  <si>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</si>
  <si>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</si>
  <si>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</si>
  <si>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</si>
  <si>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</si>
  <si>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</si>
  <si>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</si>
  <si>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</si>
  <si>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</si>
  <si>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</si>
  <si>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</si>
  <si>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</si>
  <si>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</si>
  <si>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</si>
  <si>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</si>
  <si>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</si>
  <si>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</si>
  <si>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</si>
  <si>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</si>
  <si>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</si>
  <si>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</si>
  <si>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</si>
  <si>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</si>
  <si>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</si>
  <si>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</si>
  <si>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</si>
  <si>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</si>
  <si>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</si>
  <si>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</si>
  <si>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</si>
  <si>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</si>
  <si>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</si>
  <si>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</si>
  <si>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</si>
  <si>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</si>
  <si>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</si>
  <si>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</si>
  <si>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</si>
  <si>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</si>
  <si>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</si>
  <si>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</si>
  <si>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</si>
  <si>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</si>
  <si>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</si>
  <si>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</si>
  <si>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</si>
  <si>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</si>
  <si>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</si>
  <si>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</si>
  <si>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</si>
  <si>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</si>
  <si>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</si>
  <si>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</si>
  <si>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</si>
  <si>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</si>
  <si>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</si>
  <si>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</si>
  <si>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</si>
  <si>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</si>
  <si>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</si>
  <si>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</si>
  <si>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</si>
  <si>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</si>
  <si>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</si>
  <si>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</si>
  <si>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</si>
  <si>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</si>
  <si>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</si>
  <si>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</si>
  <si>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</si>
  <si>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</si>
  <si>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</si>
  <si>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</si>
  <si>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</si>
  <si>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</si>
  <si>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</si>
  <si>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</si>
  <si>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</si>
  <si>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</si>
  <si>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</si>
  <si>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</si>
  <si>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</si>
  <si>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</si>
  <si>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</si>
  <si>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</si>
  <si>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</si>
  <si>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</si>
  <si>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</si>
  <si>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</si>
  <si>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</si>
  <si>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</si>
  <si>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</si>
  <si>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</si>
  <si>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</si>
  <si>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</si>
  <si>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</si>
  <si>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</si>
  <si>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</si>
  <si>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</si>
  <si>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</si>
  <si>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</si>
  <si>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</si>
  <si>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</si>
  <si>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</si>
  <si>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</si>
  <si>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</si>
  <si>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</si>
  <si>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</si>
  <si>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</si>
  <si>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</si>
  <si>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</si>
  <si>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</si>
  <si>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</si>
  <si>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</si>
  <si>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</si>
  <si>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</si>
  <si>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</si>
  <si>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</si>
  <si>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</si>
  <si>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</si>
  <si>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</si>
  <si>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</si>
  <si>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</si>
  <si>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</si>
  <si>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</si>
  <si>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</si>
  <si>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</si>
  <si>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</si>
  <si>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</si>
  <si>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</si>
  <si>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</si>
  <si>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</si>
  <si>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</si>
  <si>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</si>
  <si>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</si>
  <si>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</si>
  <si>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</si>
  <si>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</si>
  <si>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</si>
  <si>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</si>
  <si>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</si>
  <si>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</si>
  <si>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</si>
  <si>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</si>
  <si>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</si>
  <si>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</si>
  <si>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</si>
  <si>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</si>
  <si>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</si>
  <si>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</si>
  <si>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</si>
  <si>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</si>
  <si>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</si>
  <si>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</si>
  <si>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</si>
  <si>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</si>
  <si>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</si>
  <si>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</si>
  <si>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</si>
  <si>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</si>
  <si>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</si>
  <si>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</si>
  <si>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</si>
  <si>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</si>
  <si>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</si>
  <si>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</si>
  <si>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</si>
  <si>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</si>
  <si>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</si>
  <si>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</si>
  <si>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</si>
  <si>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</si>
  <si>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</si>
  <si>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</si>
  <si>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</si>
  <si>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</si>
  <si>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</si>
  <si>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</si>
  <si>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</si>
  <si>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</si>
  <si>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</si>
  <si>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</si>
  <si>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</si>
  <si>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</si>
  <si>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</si>
  <si>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</si>
  <si>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</si>
  <si>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</si>
  <si>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</si>
  <si>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</si>
  <si>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</si>
  <si>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</si>
  <si>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</si>
  <si>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</si>
  <si>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</si>
  <si>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</si>
  <si>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</si>
  <si>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</si>
  <si>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</si>
  <si>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</si>
  <si>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</si>
  <si>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</si>
  <si>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</si>
  <si>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</si>
  <si>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</si>
  <si>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</si>
  <si>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</si>
  <si>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</si>
  <si>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</si>
  <si>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</si>
  <si>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</si>
  <si>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</si>
  <si>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</si>
  <si>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</si>
  <si>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</si>
  <si>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</si>
  <si>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</si>
  <si>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</si>
  <si>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</si>
  <si>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</si>
  <si>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</si>
  <si>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</si>
  <si>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</si>
  <si>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</si>
  <si>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</si>
  <si>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</si>
  <si>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</si>
  <si>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</si>
  <si>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</si>
  <si>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</si>
  <si>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</si>
  <si>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</si>
  <si>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</si>
  <si>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</si>
  <si>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</si>
  <si>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</si>
  <si>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</si>
  <si>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</si>
  <si>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</si>
  <si>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</si>
  <si>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</si>
  <si>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</si>
  <si>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</si>
  <si>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</si>
  <si>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</si>
  <si>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</si>
  <si>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</si>
  <si>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</si>
  <si>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</si>
  <si>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</si>
  <si>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</si>
  <si>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</si>
  <si>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</si>
  <si>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</si>
  <si>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</si>
  <si>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</si>
  <si>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</si>
  <si>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</si>
  <si>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</si>
  <si>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</si>
  <si>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</si>
  <si>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</si>
  <si>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</si>
  <si>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</si>
  <si>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</si>
  <si>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</si>
  <si>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</si>
  <si>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</si>
  <si>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</si>
  <si>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</si>
  <si>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</si>
  <si>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</si>
  <si>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</si>
  <si>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</si>
  <si>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</si>
  <si>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</si>
  <si>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</si>
  <si>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</si>
  <si>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</si>
  <si>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</si>
  <si>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</si>
  <si>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</si>
  <si>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</si>
  <si>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</si>
  <si>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</si>
  <si>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</si>
  <si>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</si>
  <si>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</si>
  <si>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</si>
  <si>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</si>
  <si>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</si>
  <si>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</si>
  <si>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</si>
  <si>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</si>
  <si>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</si>
  <si>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</si>
  <si>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</si>
  <si>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</si>
  <si>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</si>
  <si>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</si>
  <si>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</si>
  <si>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</si>
  <si>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</si>
  <si>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</si>
  <si>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</si>
  <si>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</si>
  <si>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</si>
  <si>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</si>
  <si>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</si>
  <si>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</si>
  <si>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</si>
  <si>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</si>
  <si>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</si>
  <si>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</si>
  <si>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</si>
  <si>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</si>
  <si>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</si>
  <si>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</si>
  <si>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</si>
  <si>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</si>
  <si>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</si>
  <si>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</si>
  <si>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</si>
  <si>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</si>
  <si>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</si>
  <si>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</si>
  <si>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</si>
  <si>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</si>
  <si>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</si>
  <si>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</si>
  <si>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</si>
  <si>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</si>
  <si>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</si>
  <si>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</si>
  <si>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</si>
  <si>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</si>
  <si>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</si>
  <si>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</si>
  <si>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</si>
  <si>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</si>
  <si>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</si>
  <si>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</si>
  <si>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</si>
  <si>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</si>
  <si>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</si>
  <si>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</si>
  <si>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</si>
  <si>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</si>
  <si>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</si>
  <si>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</si>
  <si>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</si>
  <si>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</si>
  <si>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</si>
  <si>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</si>
  <si>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</si>
  <si>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</si>
  <si>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</si>
  <si>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</si>
  <si>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</si>
  <si>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</si>
  <si>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</si>
  <si>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</si>
  <si>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</si>
  <si>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</si>
  <si>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</si>
  <si>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</si>
  <si>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</si>
  <si>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</si>
  <si>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</si>
  <si>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</si>
  <si>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</si>
  <si>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</si>
  <si>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</si>
  <si>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</si>
  <si>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</si>
  <si>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</si>
  <si>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</si>
  <si>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</si>
  <si>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</si>
  <si>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</si>
  <si>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</si>
  <si>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</si>
  <si>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</si>
  <si>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</si>
  <si>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</si>
  <si>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</si>
  <si>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</si>
  <si>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</si>
  <si>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</si>
  <si>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</si>
  <si>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</si>
  <si>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</si>
  <si>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</si>
  <si>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</si>
  <si>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</si>
  <si>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</si>
  <si>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</si>
  <si>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</si>
  <si>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</si>
  <si>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</si>
  <si>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</si>
  <si>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</si>
  <si>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</si>
  <si>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</si>
  <si>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</si>
  <si>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</si>
  <si>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</si>
  <si>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</si>
  <si>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</si>
  <si>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</si>
  <si>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</si>
  <si>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</si>
  <si>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</si>
  <si>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</si>
  <si>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</si>
  <si>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</si>
  <si>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</si>
  <si>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</si>
  <si>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</si>
  <si>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</si>
  <si>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</si>
  <si>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</si>
  <si>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</si>
  <si>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</si>
  <si>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</si>
  <si>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</si>
  <si>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</si>
  <si>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</si>
  <si>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</si>
  <si>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</si>
  <si>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</si>
  <si>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</si>
  <si>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</si>
  <si>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</si>
  <si>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</si>
  <si>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</si>
  <si>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</si>
  <si>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</si>
  <si>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</si>
  <si>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</si>
  <si>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</si>
  <si>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</si>
  <si>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</si>
  <si>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</si>
  <si>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</si>
  <si>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</si>
  <si>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</si>
  <si>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</si>
  <si>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</si>
  <si>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</si>
  <si>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</si>
  <si>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</si>
  <si>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</si>
  <si>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</si>
  <si>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</si>
  <si>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</si>
  <si>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</si>
  <si>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</si>
  <si>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</si>
  <si>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</si>
  <si>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</si>
  <si>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</si>
  <si>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</si>
  <si>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</si>
  <si>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</si>
  <si>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</si>
  <si>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</si>
  <si>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</si>
  <si>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</si>
  <si>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</si>
  <si>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</si>
  <si>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</si>
  <si>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</si>
  <si>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</si>
  <si>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</si>
  <si>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</si>
  <si>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</si>
  <si>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</si>
  <si>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</si>
  <si>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</si>
  <si>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</si>
  <si>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</si>
  <si>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</si>
  <si>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</si>
  <si>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</si>
  <si>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</si>
  <si>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</si>
  <si>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</si>
  <si>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</si>
  <si>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</si>
  <si>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</si>
  <si>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</si>
  <si>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</si>
  <si>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</si>
  <si>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</si>
  <si>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</si>
  <si>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</si>
  <si>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</si>
  <si>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</si>
  <si>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</si>
  <si>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</si>
  <si>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</si>
  <si>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</si>
  <si>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</si>
  <si>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</si>
  <si>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</si>
  <si>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</si>
  <si>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</si>
  <si>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</si>
  <si>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</si>
  <si>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</si>
  <si>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</si>
  <si>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</si>
  <si>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</si>
  <si>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</si>
  <si>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</si>
  <si>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</si>
  <si>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</si>
  <si>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</si>
  <si>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</si>
  <si>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</si>
  <si>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</si>
  <si>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</si>
  <si>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</si>
  <si>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</si>
  <si>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</si>
  <si>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</si>
  <si>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</si>
  <si>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</si>
  <si>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</si>
  <si>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</si>
  <si>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</si>
  <si>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</si>
  <si>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</si>
  <si>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</si>
  <si>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</si>
  <si>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</si>
  <si>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</si>
  <si>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</si>
  <si>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</si>
  <si>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</si>
  <si>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</si>
  <si>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</si>
  <si>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</si>
  <si>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</si>
  <si>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</si>
  <si>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</si>
  <si>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</si>
  <si>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</si>
  <si>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</si>
  <si>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</si>
  <si>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</si>
  <si>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</si>
  <si>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</si>
  <si>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</si>
  <si>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</si>
  <si>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</si>
  <si>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</si>
  <si>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</si>
  <si>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</si>
  <si>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</si>
  <si>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</si>
  <si>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</si>
  <si>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</si>
  <si>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</si>
  <si>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</si>
  <si>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</si>
  <si>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</si>
  <si>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</si>
  <si>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</si>
  <si>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</si>
  <si>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</si>
  <si>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</si>
  <si>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</si>
  <si>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</si>
  <si>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</si>
  <si>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</si>
  <si>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</si>
  <si>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</si>
  <si>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</si>
  <si>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</si>
  <si>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</si>
  <si>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</si>
  <si>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</si>
  <si>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</si>
  <si>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</si>
  <si>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</si>
  <si>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</si>
  <si>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</si>
  <si>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</si>
  <si>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</si>
  <si>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</si>
  <si>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</si>
  <si>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</si>
  <si>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</si>
  <si>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</si>
  <si>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</si>
  <si>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</si>
  <si>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</si>
  <si>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</si>
  <si>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</si>
  <si>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</si>
  <si>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</si>
  <si>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</si>
  <si>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</si>
  <si>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</si>
  <si>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</si>
  <si>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</si>
  <si>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</si>
  <si>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</si>
  <si>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</si>
  <si>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</si>
  <si>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</si>
  <si>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</si>
  <si>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</si>
  <si>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</si>
  <si>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</si>
  <si>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</si>
  <si>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</si>
  <si>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</si>
  <si>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</si>
  <si>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</si>
  <si>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</si>
  <si>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</si>
  <si>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</si>
  <si>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</si>
  <si>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</si>
  <si>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</si>
  <si>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</si>
  <si>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</si>
  <si>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</si>
  <si>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</si>
  <si>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</si>
  <si>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</si>
  <si>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</si>
  <si>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</si>
  <si>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</si>
  <si>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</si>
  <si>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</si>
  <si>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</si>
  <si>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</si>
  <si>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</si>
  <si>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</si>
  <si>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</si>
  <si>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</si>
  <si>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</si>
  <si>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</si>
  <si>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</si>
  <si>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</si>
  <si>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</si>
  <si>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</si>
  <si>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</si>
  <si>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</si>
  <si>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</si>
  <si>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</si>
  <si>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</si>
  <si>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</si>
  <si>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</si>
  <si>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</si>
  <si>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</si>
  <si>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</si>
  <si>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</si>
  <si>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</si>
  <si>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</si>
  <si>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</si>
  <si>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</si>
  <si>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</si>
  <si>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</si>
  <si>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</si>
  <si>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</si>
  <si>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</si>
  <si>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</si>
  <si>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</si>
  <si>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</si>
  <si>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</si>
  <si>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</si>
  <si>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</si>
  <si>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</si>
  <si>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</si>
  <si>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</si>
  <si>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</si>
  <si>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</si>
  <si>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</si>
  <si>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</si>
  <si>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</si>
  <si>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</si>
  <si>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</si>
  <si>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</si>
  <si>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</si>
  <si>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</si>
  <si>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</si>
  <si>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</si>
  <si>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</si>
  <si>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</si>
  <si>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</si>
  <si>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</si>
  <si>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</si>
  <si>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</si>
  <si>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</si>
  <si>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</si>
  <si>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</si>
  <si>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</si>
  <si>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</si>
  <si>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</si>
  <si>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</si>
  <si>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</si>
  <si>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</si>
  <si>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</si>
  <si>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</si>
  <si>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</si>
  <si>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</si>
  <si>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</si>
  <si>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</si>
  <si>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</si>
  <si>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</si>
  <si>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</si>
  <si>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</si>
  <si>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</si>
  <si>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</si>
  <si>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</si>
  <si>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</si>
  <si>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</si>
  <si>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</si>
  <si>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</si>
  <si>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</si>
  <si>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</si>
  <si>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</si>
  <si>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</si>
  <si>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</si>
  <si>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</si>
  <si>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</si>
  <si>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</si>
  <si>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</si>
  <si>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</si>
  <si>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</si>
  <si>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</si>
  <si>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</si>
  <si>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</si>
  <si>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</si>
  <si>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</si>
  <si>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</si>
  <si>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</si>
  <si>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</si>
  <si>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</si>
  <si>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</si>
  <si>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</si>
  <si>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</si>
  <si>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</si>
  <si>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</si>
  <si>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</si>
  <si>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</si>
  <si>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</si>
  <si>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</si>
  <si>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</si>
  <si>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</si>
  <si>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</si>
  <si>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</si>
  <si>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</si>
  <si>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</si>
  <si>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</si>
  <si>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</si>
  <si>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</si>
  <si>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</si>
  <si>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</si>
  <si>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</si>
  <si>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</si>
  <si>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</si>
  <si>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</si>
  <si>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</si>
  <si>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</si>
  <si>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</si>
  <si>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</si>
  <si>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</si>
  <si>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</si>
  <si>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</si>
  <si>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</si>
  <si>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</si>
  <si>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</si>
  <si>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</si>
  <si>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</si>
  <si>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</si>
  <si>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</si>
  <si>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</si>
  <si>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</si>
  <si>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</si>
  <si>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</si>
  <si>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</si>
  <si>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</si>
  <si>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</si>
  <si>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</si>
  <si>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</si>
  <si>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</si>
  <si>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</si>
  <si>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</si>
  <si>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</si>
  <si>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</si>
  <si>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</si>
  <si>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</si>
  <si>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</si>
  <si>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</si>
  <si>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</si>
  <si>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</si>
  <si>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</si>
  <si>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</si>
  <si>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</si>
  <si>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</si>
  <si>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</si>
  <si>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</si>
  <si>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</si>
  <si>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</si>
  <si>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</si>
  <si>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</si>
  <si>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</si>
  <si>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</si>
  <si>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</si>
  <si>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</si>
  <si>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</si>
  <si>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</si>
  <si>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</si>
  <si>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</si>
  <si>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</si>
  <si>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</si>
  <si>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</si>
  <si>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</si>
  <si>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</si>
  <si>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</si>
  <si>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</si>
  <si>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</si>
  <si>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</si>
  <si>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</si>
  <si>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</si>
  <si>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</si>
  <si>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</si>
  <si>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</si>
  <si>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</si>
  <si>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</si>
  <si>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</si>
  <si>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</si>
  <si>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</si>
  <si>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</si>
  <si>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</si>
  <si>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</si>
  <si>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</si>
  <si>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</si>
  <si>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</si>
  <si>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</si>
  <si>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</si>
  <si>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</si>
  <si>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</si>
  <si>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</si>
  <si>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</si>
  <si>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</si>
  <si>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</si>
  <si>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</si>
  <si>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</si>
  <si>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</si>
  <si>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</si>
  <si>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</si>
  <si>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</si>
  <si>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</si>
  <si>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</si>
  <si>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</si>
  <si>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</si>
  <si>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</si>
  <si>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</si>
  <si>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</si>
  <si>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</si>
  <si>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</si>
  <si>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</si>
  <si>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</si>
  <si>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</si>
  <si>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</si>
  <si>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</si>
  <si>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</si>
  <si>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</si>
  <si>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</si>
  <si>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</si>
  <si>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</si>
  <si>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</si>
  <si>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</si>
  <si>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</si>
  <si>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</si>
  <si>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</si>
  <si>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</si>
  <si>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</si>
  <si>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</si>
  <si>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</si>
  <si>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</si>
  <si>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</si>
  <si>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</si>
  <si>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</si>
  <si>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</si>
  <si>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</si>
  <si>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</si>
  <si>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</si>
  <si>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</si>
  <si>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</si>
  <si>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</si>
  <si>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</si>
  <si>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</si>
  <si>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</si>
  <si>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</si>
  <si>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</si>
  <si>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</si>
  <si>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</si>
  <si>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</si>
  <si>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</si>
  <si>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</si>
  <si>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</si>
  <si>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</si>
  <si>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</si>
  <si>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</si>
  <si>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</si>
  <si>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</si>
  <si>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</si>
  <si>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</si>
  <si>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</si>
  <si>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</si>
  <si>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</si>
  <si>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</si>
  <si>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</si>
  <si>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</si>
  <si>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</si>
  <si>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</si>
  <si>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</si>
  <si>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</si>
  <si>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</si>
  <si>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</si>
  <si>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</si>
  <si>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</si>
  <si>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</si>
  <si>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</si>
  <si>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</si>
  <si>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</si>
  <si>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</si>
  <si>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</si>
  <si>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</si>
  <si>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</si>
  <si>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</si>
  <si>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</si>
  <si>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</si>
  <si>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</si>
  <si>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</si>
  <si>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</si>
  <si>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</si>
  <si>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</si>
  <si>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</si>
  <si>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</si>
  <si>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</si>
  <si>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</si>
  <si>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</si>
  <si>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</si>
  <si>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</si>
  <si>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</si>
  <si>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</si>
  <si>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</si>
  <si>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</si>
  <si>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</si>
  <si>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</si>
  <si>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</si>
  <si>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</si>
  <si>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</si>
  <si>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</si>
  <si>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</si>
  <si>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</si>
  <si>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</si>
  <si>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</si>
  <si>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</si>
  <si>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</si>
  <si>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</si>
  <si>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</si>
  <si>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</si>
  <si>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</si>
  <si>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</si>
  <si>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</si>
  <si>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</si>
  <si>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</si>
  <si>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</si>
  <si>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</si>
  <si>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</si>
  <si>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</si>
  <si>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</si>
  <si>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</si>
  <si>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</si>
  <si>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</si>
  <si>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</si>
  <si>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</si>
  <si>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</si>
  <si>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</si>
  <si>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</si>
  <si>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</si>
  <si>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</si>
  <si>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</si>
  <si>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</si>
  <si>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</si>
  <si>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</si>
  <si>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</si>
  <si>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</si>
  <si>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</si>
  <si>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</si>
  <si>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</si>
  <si>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</si>
  <si>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</si>
  <si>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</si>
  <si>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</si>
  <si>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</si>
  <si>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</si>
  <si>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</si>
  <si>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</si>
  <si>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</si>
  <si>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</si>
  <si>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</si>
  <si>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</si>
  <si>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</si>
  <si>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</si>
  <si>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</si>
  <si>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</si>
  <si>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</si>
  <si>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</si>
  <si>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</si>
  <si>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</si>
  <si>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</si>
  <si>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</si>
  <si>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</si>
  <si>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</si>
  <si>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</si>
  <si>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</si>
  <si>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</si>
  <si>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</si>
  <si>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</si>
  <si>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</si>
  <si>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</si>
  <si>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</si>
  <si>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</si>
  <si>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</si>
  <si>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</si>
  <si>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</si>
  <si>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</si>
  <si>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</si>
  <si>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</si>
  <si>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</si>
  <si>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</si>
  <si>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</si>
  <si>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</si>
  <si>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</si>
  <si>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</si>
  <si>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</si>
  <si>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</si>
  <si>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</si>
  <si>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</si>
  <si>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</si>
  <si>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</si>
  <si>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</si>
  <si>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</si>
  <si>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</si>
  <si>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</si>
  <si>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</si>
  <si>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</si>
  <si>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</si>
  <si>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</si>
  <si>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</si>
  <si>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</si>
  <si>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</si>
  <si>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</si>
  <si>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</si>
  <si>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</si>
  <si>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</si>
  <si>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</si>
  <si>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</si>
  <si>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</si>
  <si>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</si>
  <si>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</si>
  <si>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</si>
  <si>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</si>
  <si>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</si>
  <si>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</si>
  <si>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</si>
  <si>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</si>
  <si>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</si>
  <si>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</si>
  <si>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</si>
  <si>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</si>
  <si>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</si>
  <si>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</si>
  <si>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</si>
  <si>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</si>
  <si>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</si>
  <si>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</si>
  <si>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</si>
  <si>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</si>
  <si>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</si>
  <si>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</si>
  <si>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</si>
  <si>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</si>
  <si>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</si>
  <si>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</si>
  <si>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</si>
  <si>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</si>
  <si>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</si>
  <si>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</si>
  <si>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</si>
  <si>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</si>
  <si>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</si>
  <si>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</si>
  <si>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</si>
  <si>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</si>
  <si>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</si>
  <si>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</si>
  <si>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</si>
  <si>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</si>
  <si>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</si>
  <si>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</si>
  <si>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</si>
  <si>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</si>
  <si>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</si>
  <si>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</si>
  <si>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</si>
  <si>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</si>
  <si>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</si>
  <si>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</si>
  <si>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</si>
  <si>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</si>
  <si>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</si>
  <si>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</si>
  <si>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</si>
  <si>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</si>
  <si>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</si>
  <si>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</si>
  <si>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</si>
  <si>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</si>
  <si>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</si>
  <si>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</si>
  <si>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</si>
  <si>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</si>
  <si>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</si>
  <si>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</si>
  <si>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</si>
  <si>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</si>
  <si>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</si>
  <si>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</si>
  <si>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</si>
  <si>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</si>
  <si>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</si>
  <si>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</si>
  <si>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</si>
  <si>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</si>
  <si>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</si>
  <si>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</si>
  <si>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</si>
  <si>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</si>
  <si>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</si>
  <si>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</si>
  <si>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</si>
  <si>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</si>
  <si>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</si>
  <si>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</si>
  <si>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</si>
  <si>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</si>
  <si>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</si>
  <si>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</si>
  <si>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</si>
  <si>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</si>
  <si>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</si>
  <si>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</si>
  <si>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</si>
  <si>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</si>
  <si>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</si>
  <si>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</si>
  <si>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</si>
  <si>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</si>
  <si>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</si>
  <si>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</si>
  <si>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</si>
  <si>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</si>
  <si>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</si>
  <si>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</si>
  <si>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</si>
  <si>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</si>
  <si>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</si>
  <si>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</si>
  <si>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</si>
  <si>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</si>
  <si>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</si>
  <si>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</si>
  <si>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</si>
  <si>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</si>
  <si>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</si>
  <si>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</si>
  <si>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</si>
  <si>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</si>
  <si>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</si>
  <si>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</si>
  <si>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</si>
  <si>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</si>
  <si>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</si>
  <si>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</si>
  <si>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</si>
  <si>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</si>
  <si>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</si>
  <si>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</si>
  <si>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</si>
  <si>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</si>
  <si>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</si>
  <si>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</si>
  <si>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</si>
  <si>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</si>
  <si>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</si>
  <si>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</si>
  <si>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</si>
  <si>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</si>
  <si>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</si>
  <si>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</si>
  <si>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</si>
  <si>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</si>
  <si>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</si>
  <si>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</si>
  <si>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</si>
  <si>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</si>
  <si>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</si>
  <si>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</si>
  <si>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</si>
  <si>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</si>
  <si>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</si>
  <si>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</si>
  <si>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</si>
  <si>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</si>
  <si>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</si>
  <si>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</si>
  <si>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</si>
  <si>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</si>
  <si>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</si>
  <si>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</si>
  <si>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</si>
  <si>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</si>
  <si>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</si>
  <si>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</si>
  <si>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</si>
  <si>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</si>
  <si>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</si>
  <si>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</si>
  <si>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</si>
  <si>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</si>
  <si>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</si>
  <si>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</si>
  <si>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</si>
  <si>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</si>
  <si>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</si>
  <si>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</si>
  <si>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</si>
  <si>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</si>
  <si>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</si>
  <si>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</si>
  <si>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</si>
  <si>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</si>
  <si>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</si>
  <si>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</si>
  <si>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</si>
  <si>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</si>
  <si>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</si>
  <si>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</si>
  <si>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</si>
  <si>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</si>
  <si>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</si>
  <si>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</si>
  <si>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</si>
  <si>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</si>
  <si>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</si>
  <si>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</si>
  <si>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</si>
  <si>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</si>
  <si>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</si>
  <si>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</si>
  <si>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</si>
  <si>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</si>
  <si>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</si>
  <si>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</si>
  <si>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</si>
  <si>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</si>
  <si>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</si>
  <si>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</si>
  <si>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</si>
  <si>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</si>
  <si>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</si>
  <si>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</si>
  <si>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</si>
  <si>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</si>
  <si>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</si>
  <si>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</si>
  <si>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</si>
  <si>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</si>
  <si>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</si>
  <si>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</si>
  <si>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</si>
  <si>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</si>
  <si>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</si>
  <si>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</si>
  <si>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</si>
  <si>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</si>
  <si>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</si>
  <si>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</si>
  <si>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</si>
  <si>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</si>
  <si>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</si>
  <si>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</si>
  <si>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</si>
  <si>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</si>
  <si>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</si>
  <si>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</si>
  <si>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</si>
  <si>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</si>
  <si>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</si>
  <si>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</si>
  <si>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</si>
  <si>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</si>
  <si>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</si>
  <si>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</si>
  <si>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</si>
  <si>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</si>
  <si>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</si>
  <si>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</si>
  <si>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</si>
  <si>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</si>
  <si>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</si>
  <si>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</si>
  <si>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</si>
  <si>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</si>
  <si>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</si>
  <si>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</si>
  <si>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</si>
  <si>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</si>
  <si>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</si>
  <si>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</si>
  <si>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</si>
  <si>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</si>
  <si>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</si>
  <si>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</si>
  <si>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</si>
  <si>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</si>
  <si>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</si>
  <si>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</si>
  <si>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</si>
  <si>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</si>
  <si>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</si>
  <si>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</si>
  <si>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</si>
  <si>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</si>
  <si>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</si>
  <si>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</si>
  <si>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</si>
  <si>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</si>
  <si>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</si>
  <si>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</si>
  <si>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</si>
  <si>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</si>
  <si>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</si>
  <si>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</si>
  <si>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</si>
  <si>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</si>
  <si>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</si>
  <si>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</si>
  <si>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</si>
  <si>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</si>
  <si>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</si>
  <si>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</si>
  <si>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</si>
  <si>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</si>
  <si>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</si>
  <si>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</si>
  <si>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</si>
  <si>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</si>
  <si>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</si>
  <si>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</si>
  <si>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</si>
  <si>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</si>
  <si>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</si>
  <si>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</si>
  <si>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</si>
  <si>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</si>
  <si>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</si>
  <si>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</si>
  <si>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</si>
  <si>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</si>
  <si>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</si>
  <si>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</si>
  <si>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</si>
  <si>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</si>
  <si>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</si>
  <si>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</si>
  <si>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</si>
  <si>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</si>
  <si>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</si>
  <si>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</si>
  <si>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</si>
  <si>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</si>
  <si>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</si>
  <si>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</si>
  <si>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</si>
  <si>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</si>
  <si>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</si>
  <si>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</si>
  <si>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</si>
  <si>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</si>
  <si>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</si>
  <si>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</si>
  <si>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</si>
  <si>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</si>
  <si>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</si>
  <si>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</si>
  <si>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</si>
  <si>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</si>
  <si>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</si>
  <si>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</si>
  <si>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</si>
  <si>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</si>
  <si>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</si>
  <si>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</si>
  <si>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</si>
  <si>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</si>
  <si>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</si>
  <si>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</si>
  <si>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</si>
  <si>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</si>
  <si>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</si>
  <si>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</si>
  <si>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</si>
  <si>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</si>
  <si>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</si>
  <si>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</si>
  <si>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</si>
  <si>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</si>
  <si>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</si>
  <si>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</si>
  <si>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</si>
  <si>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</si>
  <si>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</si>
  <si>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</si>
  <si>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</si>
  <si>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</si>
  <si>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</si>
  <si>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</si>
  <si>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</si>
  <si>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</si>
  <si>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</si>
  <si>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</si>
  <si>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</si>
  <si>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</si>
  <si>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</si>
  <si>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</si>
  <si>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</si>
  <si>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</si>
  <si>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</si>
  <si>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</si>
  <si>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</si>
  <si>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</si>
  <si>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</si>
  <si>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</si>
  <si>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</si>
  <si>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</si>
  <si>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</si>
  <si>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</si>
  <si>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</si>
  <si>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</si>
  <si>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</si>
  <si>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</si>
  <si>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</si>
  <si>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</si>
  <si>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</si>
  <si>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</si>
  <si>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</si>
  <si>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</si>
  <si>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</si>
  <si>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</si>
  <si>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</si>
  <si>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</si>
  <si>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</si>
  <si>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</si>
  <si>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</si>
  <si>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</si>
  <si>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</si>
  <si>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</si>
  <si>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</si>
  <si>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</si>
  <si>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</si>
  <si>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</si>
  <si>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</si>
  <si>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</si>
  <si>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</si>
  <si>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</si>
  <si>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</si>
  <si>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</si>
  <si>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</si>
  <si>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</si>
  <si>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</si>
  <si>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</si>
  <si>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</si>
  <si>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</si>
  <si>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</si>
  <si>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</si>
  <si>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</si>
  <si>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</si>
  <si>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</si>
  <si>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</si>
  <si>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</si>
  <si>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</si>
  <si>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</si>
  <si>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</si>
  <si>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</si>
  <si>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</si>
  <si>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</si>
  <si>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</si>
  <si>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</si>
  <si>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</si>
  <si>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</si>
  <si>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</si>
  <si>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</si>
  <si>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</si>
  <si>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</si>
  <si>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</si>
  <si>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</si>
  <si>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</si>
  <si>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</si>
  <si>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</si>
  <si>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</si>
  <si>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</si>
  <si>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</si>
  <si>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</si>
  <si>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</si>
  <si>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</si>
  <si>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</si>
  <si>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</si>
  <si>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</si>
  <si>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</si>
  <si>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</si>
  <si>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</si>
  <si>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</si>
  <si>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</si>
  <si>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</si>
  <si>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</si>
  <si>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</si>
  <si>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</si>
  <si>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</si>
  <si>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</si>
  <si>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</si>
  <si>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</si>
  <si>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</si>
  <si>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</si>
  <si>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</si>
  <si>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</si>
  <si>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</si>
  <si>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</si>
  <si>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</si>
  <si>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</si>
  <si>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</si>
  <si>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</si>
  <si>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</si>
  <si>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</si>
  <si>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</si>
  <si>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</si>
  <si>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</si>
  <si>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</si>
  <si>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</si>
  <si>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</si>
  <si>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</si>
  <si>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</si>
  <si>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</si>
  <si>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</si>
  <si>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</si>
  <si>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</si>
  <si>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</si>
  <si>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</si>
  <si>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</si>
  <si>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</si>
  <si>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</si>
  <si>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</si>
  <si>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</si>
  <si>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</si>
  <si>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</si>
  <si>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</si>
  <si>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</si>
  <si>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</si>
  <si>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</si>
  <si>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</si>
  <si>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</si>
  <si>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</si>
  <si>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</si>
  <si>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</si>
  <si>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</si>
  <si>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</si>
  <si>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</si>
  <si>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</si>
  <si>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</si>
  <si>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</si>
  <si>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</si>
  <si>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</si>
  <si>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</si>
  <si>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</si>
  <si>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</si>
  <si>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</si>
  <si>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</si>
  <si>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</si>
  <si>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</si>
  <si>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</si>
  <si>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</si>
  <si>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</si>
  <si>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</si>
  <si>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</si>
  <si>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</si>
  <si>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</si>
  <si>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</si>
  <si>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</si>
  <si>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</si>
  <si>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</si>
  <si>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</si>
  <si>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</si>
  <si>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</si>
  <si>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</si>
  <si>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</si>
  <si>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</si>
  <si>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</si>
  <si>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</si>
  <si>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</si>
  <si>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</si>
  <si>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</si>
  <si>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</si>
  <si>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</si>
  <si>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</si>
  <si>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</si>
  <si>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</si>
  <si>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</si>
  <si>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</si>
  <si>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</si>
  <si>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</si>
  <si>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</si>
  <si>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</si>
  <si>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</si>
  <si>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</si>
  <si>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</si>
  <si>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</si>
  <si>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</si>
  <si>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</si>
  <si>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</si>
  <si>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</si>
  <si>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</si>
  <si>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</si>
  <si>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</si>
  <si>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</si>
  <si>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</si>
  <si>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</si>
  <si>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</si>
  <si>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</si>
  <si>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</si>
  <si>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</si>
  <si>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</si>
  <si>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</si>
  <si>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</si>
  <si>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</si>
  <si>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</si>
  <si>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</si>
  <si>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</si>
  <si>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</si>
  <si>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</si>
  <si>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</si>
  <si>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</si>
  <si>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</si>
  <si>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</si>
  <si>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</si>
  <si>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</si>
  <si>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</si>
  <si>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</si>
  <si>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</si>
  <si>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</si>
  <si>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</si>
  <si>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</si>
  <si>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</si>
  <si>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</si>
  <si>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</si>
  <si>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</si>
  <si>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</si>
  <si>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</si>
  <si>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</si>
  <si>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</si>
  <si>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</si>
  <si>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</si>
  <si>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</si>
  <si>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</si>
  <si>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</si>
  <si>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</si>
  <si>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</si>
  <si>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</si>
  <si>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</si>
  <si>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</si>
  <si>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</si>
  <si>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</si>
  <si>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</si>
  <si>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</si>
  <si>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</si>
  <si>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</si>
  <si>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</si>
  <si>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</si>
  <si>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</si>
  <si>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</si>
  <si>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</si>
  <si>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</si>
  <si>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</si>
  <si>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</si>
  <si>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</si>
  <si>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</si>
  <si>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</si>
  <si>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</si>
  <si>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</si>
  <si>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</si>
  <si>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</si>
  <si>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</si>
  <si>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</si>
  <si>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</si>
  <si>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</si>
  <si>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</si>
  <si>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</si>
  <si>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</si>
  <si>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</si>
  <si>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</si>
  <si>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</si>
  <si>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</si>
  <si>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</si>
  <si>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</si>
  <si>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</si>
  <si>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</si>
  <si>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</si>
  <si>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</si>
  <si>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</si>
  <si>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</si>
  <si>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</si>
  <si>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</si>
  <si>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</si>
  <si>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</si>
  <si>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</si>
  <si>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</si>
  <si>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</si>
  <si>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</si>
  <si>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</si>
  <si>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</si>
  <si>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</si>
  <si>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</si>
  <si>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</si>
  <si>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</si>
  <si>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</si>
  <si>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</si>
  <si>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</si>
  <si>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</si>
  <si>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</si>
  <si>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</si>
  <si>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</si>
  <si>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</si>
  <si>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</si>
  <si>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</si>
  <si>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</si>
  <si>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</si>
  <si>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</si>
  <si>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</si>
  <si>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</si>
  <si>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</si>
  <si>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</si>
  <si>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</si>
  <si>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</si>
  <si>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</si>
  <si>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</si>
  <si>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</si>
  <si>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</si>
  <si>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</si>
  <si>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</si>
  <si>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</si>
  <si>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</si>
  <si>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</si>
  <si>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</si>
  <si>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</si>
  <si>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</si>
  <si>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</si>
  <si>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</si>
  <si>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</si>
  <si>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</si>
  <si>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</si>
  <si>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</si>
  <si>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</si>
  <si>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</si>
  <si>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</si>
  <si>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</si>
  <si>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</si>
  <si>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</si>
  <si>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</si>
  <si>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</si>
  <si>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</si>
  <si>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</si>
  <si>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</si>
  <si>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</si>
  <si>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</si>
  <si>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</si>
  <si>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</si>
  <si>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</si>
  <si>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</si>
  <si>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</si>
  <si>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</si>
  <si>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</si>
  <si>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</si>
  <si>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</si>
  <si>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</si>
  <si>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</si>
  <si>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</si>
  <si>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</si>
  <si>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</si>
  <si>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</si>
  <si>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</si>
  <si>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</si>
  <si>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</si>
  <si>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</si>
  <si>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</si>
  <si>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</si>
  <si>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</si>
  <si>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</si>
  <si>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</si>
  <si>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</si>
  <si>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</si>
  <si>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</si>
  <si>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</si>
  <si>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</si>
  <si>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</si>
  <si>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</si>
  <si>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</si>
  <si>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</si>
  <si>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</si>
  <si>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</si>
  <si>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</si>
  <si>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</si>
  <si>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</si>
  <si>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</si>
  <si>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</si>
  <si>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</si>
  <si>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</si>
  <si>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</si>
  <si>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</si>
  <si>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</si>
  <si>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</si>
  <si>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</si>
  <si>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</si>
  <si>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</si>
  <si>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</si>
  <si>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</si>
  <si>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</si>
  <si>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</si>
  <si>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</si>
  <si>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</si>
  <si>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</si>
  <si>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</si>
  <si>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</si>
  <si>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</si>
  <si>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</si>
  <si>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</si>
  <si>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</si>
  <si>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</si>
  <si>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</si>
  <si>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</si>
  <si>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</si>
  <si>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</si>
  <si>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</si>
  <si>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</si>
  <si>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</si>
  <si>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</si>
  <si>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</si>
  <si>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</si>
  <si>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</si>
  <si>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</si>
  <si>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</si>
  <si>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</si>
  <si>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</si>
  <si>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</si>
  <si>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</si>
  <si>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</si>
  <si>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</si>
  <si>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</si>
  <si>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</si>
  <si>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</si>
  <si>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</si>
  <si>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</si>
  <si>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</si>
  <si>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</si>
  <si>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</si>
  <si>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</si>
  <si>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</si>
  <si>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</si>
  <si>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</si>
  <si>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</si>
  <si>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</si>
  <si>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</si>
  <si>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</si>
  <si>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</si>
  <si>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</si>
  <si>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</si>
  <si>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</si>
  <si>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</si>
  <si>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</si>
  <si>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</si>
  <si>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</si>
  <si>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</si>
  <si>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</si>
  <si>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</si>
  <si>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</si>
  <si>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</si>
  <si>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</si>
  <si>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</si>
  <si>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</si>
  <si>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</si>
  <si>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</si>
  <si>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</si>
  <si>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</si>
  <si>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</si>
  <si>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</si>
  <si>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</si>
  <si>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</si>
  <si>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</si>
  <si>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</si>
  <si>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</si>
  <si>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</si>
  <si>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</si>
  <si>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</si>
  <si>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</si>
  <si>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</si>
  <si>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</si>
  <si>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</si>
  <si>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</si>
  <si>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</si>
  <si>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</si>
  <si>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</si>
  <si>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</si>
  <si>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</si>
  <si>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</si>
  <si>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</si>
  <si>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</si>
  <si>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</si>
  <si>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</si>
  <si>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</si>
  <si>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</si>
  <si>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</si>
  <si>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</si>
  <si>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</si>
  <si>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</si>
  <si>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</si>
  <si>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</si>
  <si>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</si>
  <si>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</si>
  <si>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</si>
  <si>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</si>
  <si>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</si>
  <si>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</si>
  <si>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</si>
  <si>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</si>
  <si>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</si>
  <si>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</si>
  <si>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</si>
  <si>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</si>
  <si>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</si>
  <si>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</si>
  <si>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</si>
  <si>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</si>
  <si>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</si>
  <si>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</si>
  <si>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</si>
  <si>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</si>
  <si>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</si>
  <si>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</si>
  <si>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</si>
  <si>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</si>
  <si>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</si>
  <si>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</si>
  <si>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</si>
  <si>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</si>
  <si>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</si>
  <si>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</si>
  <si>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</si>
  <si>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</si>
  <si>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</si>
  <si>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</si>
  <si>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</si>
  <si>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</si>
  <si>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</si>
  <si>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</si>
  <si>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</si>
  <si>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</si>
  <si>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</si>
  <si>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</si>
  <si>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</si>
  <si>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</si>
  <si>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</si>
  <si>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</si>
  <si>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</si>
  <si>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</si>
  <si>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</si>
  <si>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</si>
  <si>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</si>
  <si>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</si>
  <si>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</si>
  <si>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</si>
  <si>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</si>
  <si>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</si>
  <si>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</si>
  <si>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</si>
  <si>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</si>
  <si>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</si>
  <si>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</si>
  <si>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</si>
  <si>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</si>
  <si>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</si>
  <si>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</si>
  <si>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</si>
  <si>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</si>
  <si>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</si>
  <si>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</si>
  <si>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</si>
  <si>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</si>
  <si>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</si>
  <si>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</si>
  <si>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</si>
  <si>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</si>
  <si>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</si>
  <si>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</si>
  <si>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</si>
  <si>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</si>
  <si>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</si>
  <si>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</si>
  <si>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</si>
  <si>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</si>
  <si>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</si>
  <si>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</si>
  <si>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</si>
  <si>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</si>
  <si>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</si>
  <si>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</si>
  <si>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</si>
  <si>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</si>
  <si>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</si>
  <si>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</si>
  <si>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</si>
  <si>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</si>
  <si>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</si>
  <si>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</si>
  <si>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</si>
  <si>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</si>
  <si>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</si>
  <si>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</si>
  <si>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</si>
  <si>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</si>
  <si>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</si>
  <si>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</si>
  <si>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</si>
  <si>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</si>
  <si>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</si>
  <si>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</si>
  <si>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</si>
  <si>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</si>
  <si>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</si>
  <si>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</si>
  <si>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</si>
  <si>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</si>
  <si>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</si>
  <si>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</si>
  <si>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</si>
  <si>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</si>
  <si>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</si>
  <si>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</si>
  <si>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</si>
  <si>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</si>
  <si>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</si>
  <si>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</si>
  <si>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</si>
  <si>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</si>
  <si>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</si>
  <si>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</si>
  <si>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</si>
  <si>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</si>
  <si>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</si>
  <si>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</si>
  <si>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</si>
  <si>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</si>
  <si>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</si>
  <si>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</si>
  <si>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</si>
  <si>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</si>
  <si>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</si>
  <si>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</si>
  <si>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</si>
  <si>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</si>
  <si>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</si>
  <si>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</si>
  <si>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</si>
  <si>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</si>
  <si>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</si>
  <si>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</si>
  <si>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</si>
  <si>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</si>
  <si>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</si>
  <si>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</si>
  <si>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</si>
  <si>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</si>
  <si>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</si>
  <si>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</si>
  <si>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</si>
  <si>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</si>
  <si>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</si>
  <si>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</si>
  <si>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</si>
  <si>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</si>
  <si>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</si>
  <si>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</si>
  <si>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</si>
  <si>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</si>
  <si>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</si>
  <si>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</si>
  <si>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</si>
  <si>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</si>
  <si>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</si>
  <si>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</si>
  <si>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</si>
  <si>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</si>
  <si>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</si>
  <si>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</si>
  <si>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</si>
  <si>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</si>
  <si>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</si>
  <si>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</si>
  <si>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</si>
  <si>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</si>
  <si>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</si>
  <si>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</si>
  <si>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</si>
  <si>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</si>
  <si>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</si>
  <si>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</si>
  <si>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</si>
  <si>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</si>
  <si>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</si>
  <si>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</si>
  <si>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</si>
  <si>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</si>
  <si>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</si>
  <si>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</si>
  <si>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</si>
  <si>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</si>
  <si>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</si>
  <si>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</si>
  <si>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</si>
  <si>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</si>
  <si>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</si>
  <si>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</si>
  <si>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</si>
  <si>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</si>
  <si>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</si>
  <si>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</si>
  <si>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</si>
  <si>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</si>
  <si>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</si>
  <si>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</si>
  <si>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</si>
  <si>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</si>
  <si>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</si>
  <si>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</si>
  <si>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</si>
  <si>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</si>
  <si>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</si>
  <si>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</si>
  <si>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</si>
  <si>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</si>
  <si>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</si>
  <si>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</si>
  <si>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</si>
  <si>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</si>
  <si>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</si>
  <si>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</si>
  <si>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</si>
  <si>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</si>
  <si>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</si>
  <si>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</si>
  <si>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</si>
  <si>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</si>
  <si>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</si>
  <si>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</si>
  <si>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</si>
  <si>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</si>
  <si>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</si>
  <si>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</si>
  <si>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</si>
  <si>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</si>
  <si>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</si>
  <si>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</si>
  <si>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</si>
  <si>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</si>
  <si>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</si>
  <si>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</si>
  <si>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</si>
  <si>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</si>
  <si>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</si>
  <si>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</si>
  <si>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</si>
  <si>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</si>
  <si>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</si>
  <si>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</si>
  <si>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</si>
  <si>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</si>
  <si>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</si>
  <si>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</si>
  <si>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</si>
  <si>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</si>
  <si>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</si>
  <si>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</si>
  <si>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</si>
  <si>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</si>
  <si>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</si>
  <si>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</si>
  <si>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</si>
  <si>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</si>
  <si>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</si>
  <si>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</si>
  <si>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</si>
  <si>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</si>
  <si>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</si>
  <si>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</si>
  <si>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</si>
  <si>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</si>
  <si>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</si>
  <si>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</si>
  <si>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</si>
  <si>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</si>
  <si>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</si>
  <si>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</si>
  <si>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</si>
  <si>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</si>
  <si>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</si>
  <si>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</si>
  <si>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</si>
  <si>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</si>
  <si>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</si>
  <si>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</si>
  <si>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</si>
  <si>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</si>
  <si>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</si>
  <si>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</si>
  <si>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</si>
  <si>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</si>
  <si>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</si>
  <si>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</si>
  <si>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</si>
  <si>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</si>
  <si>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</si>
  <si>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</si>
  <si>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</si>
  <si>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</si>
  <si>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</si>
  <si>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</si>
  <si>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</si>
  <si>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</si>
  <si>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</si>
  <si>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</si>
  <si>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</si>
  <si>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</si>
  <si>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</si>
  <si>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</si>
  <si>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</si>
  <si>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</si>
  <si>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</si>
  <si>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</si>
  <si>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</si>
  <si>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</si>
  <si>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</si>
  <si>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</si>
  <si>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</si>
  <si>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</si>
  <si>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</si>
  <si>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</si>
  <si>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</si>
  <si>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</si>
  <si>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</si>
  <si>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</si>
  <si>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</si>
  <si>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</si>
  <si>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</si>
  <si>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</si>
  <si>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</si>
  <si>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</si>
  <si>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</si>
  <si>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</si>
  <si>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</si>
  <si>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</si>
  <si>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</si>
  <si>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</si>
  <si>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</si>
  <si>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</si>
  <si>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</si>
  <si>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</si>
  <si>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</si>
  <si>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</si>
  <si>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</si>
  <si>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</si>
  <si>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</si>
  <si>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</si>
  <si>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</si>
  <si>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</si>
  <si>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</si>
  <si>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</si>
  <si>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</si>
  <si>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</si>
  <si>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</si>
  <si>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</si>
  <si>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</si>
  <si>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</si>
  <si>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</si>
  <si>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</si>
  <si>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</si>
  <si>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</si>
  <si>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</si>
  <si>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</si>
  <si>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</si>
  <si>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</si>
  <si>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</si>
  <si>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</si>
  <si>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</si>
  <si>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</si>
  <si>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</si>
  <si>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</si>
  <si>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</si>
  <si>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</si>
  <si>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</si>
  <si>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</si>
  <si>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</si>
  <si>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</si>
  <si>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</si>
  <si>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</si>
  <si>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</si>
  <si>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</si>
  <si>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</si>
  <si>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</si>
  <si>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</si>
  <si>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</si>
  <si>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</si>
  <si>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</si>
  <si>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</si>
  <si>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</si>
  <si>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</si>
  <si>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</si>
  <si>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</si>
  <si>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</si>
  <si>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</si>
  <si>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</si>
  <si>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</si>
  <si>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</si>
  <si>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</si>
  <si>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</si>
  <si>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</si>
  <si>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</si>
  <si>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</si>
  <si>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</si>
  <si>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</si>
  <si>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</si>
  <si>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</si>
  <si>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</si>
  <si>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</si>
  <si>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</si>
  <si>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</si>
  <si>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</si>
  <si>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</si>
  <si>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</si>
  <si>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</si>
  <si>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</si>
  <si>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</si>
  <si>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</si>
  <si>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</si>
  <si>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</si>
  <si>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</si>
  <si>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</si>
  <si>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</si>
  <si>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</si>
  <si>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</si>
  <si>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</si>
  <si>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</si>
  <si>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</si>
  <si>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</si>
  <si>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</si>
  <si>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</si>
  <si>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</si>
  <si>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</si>
  <si>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</si>
  <si>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</si>
  <si>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</si>
  <si>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</si>
  <si>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</si>
  <si>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</si>
  <si>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</si>
  <si>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</si>
  <si>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</si>
  <si>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</si>
  <si>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</si>
  <si>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</si>
  <si>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</si>
  <si>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</si>
  <si>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</si>
  <si>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</si>
  <si>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</si>
  <si>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</si>
  <si>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</si>
  <si>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</si>
  <si>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</si>
  <si>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</si>
  <si>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</si>
  <si>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</si>
  <si>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</si>
  <si>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</si>
  <si>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</si>
  <si>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</si>
  <si>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</si>
  <si>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</si>
  <si>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</si>
  <si>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</si>
  <si>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</si>
  <si>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</si>
  <si>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</si>
  <si>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</si>
  <si>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</si>
  <si>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</si>
  <si>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</si>
  <si>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</si>
  <si>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</si>
  <si>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</si>
  <si>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</si>
  <si>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</si>
  <si>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</si>
  <si>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</si>
  <si>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</si>
  <si>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</si>
  <si>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</si>
  <si>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</si>
  <si>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</si>
  <si>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</si>
  <si>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</si>
  <si>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</si>
  <si>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</si>
  <si>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</si>
  <si>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</si>
  <si>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</si>
  <si>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</si>
  <si>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</si>
  <si>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</si>
  <si>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</si>
  <si>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</si>
  <si>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</si>
  <si>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</si>
  <si>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</si>
  <si>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</si>
  <si>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</si>
  <si>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</si>
  <si>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</si>
  <si>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</si>
  <si>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</si>
  <si>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</si>
  <si>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</si>
  <si>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</si>
  <si>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</si>
  <si>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</si>
  <si>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</si>
  <si>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</si>
  <si>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</si>
  <si>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</si>
  <si>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</si>
  <si>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</si>
  <si>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</si>
  <si>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</si>
  <si>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</si>
  <si>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</si>
  <si>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</si>
  <si>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</si>
  <si>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</si>
  <si>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</si>
  <si>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</si>
  <si>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</si>
  <si>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</si>
  <si>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</si>
  <si>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</si>
  <si>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</si>
  <si>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</si>
  <si>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</si>
  <si>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</si>
  <si>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</si>
  <si>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</si>
  <si>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</si>
  <si>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</si>
  <si>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</si>
  <si>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</si>
  <si>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</si>
  <si>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</si>
  <si>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</si>
  <si>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</si>
  <si>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</si>
  <si>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</si>
  <si>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</si>
  <si>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</si>
  <si>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</si>
  <si>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</si>
  <si>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</si>
  <si>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</si>
  <si>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</si>
  <si>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</si>
  <si>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</si>
  <si>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</si>
  <si>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</si>
  <si>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</si>
  <si>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</si>
  <si>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</si>
  <si>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</si>
  <si>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</si>
  <si>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</si>
  <si>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</si>
  <si>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</si>
  <si>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</si>
  <si>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</si>
  <si>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</si>
  <si>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</si>
  <si>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</si>
  <si>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</si>
  <si>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</si>
  <si>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</si>
  <si>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</si>
  <si>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</si>
  <si>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</si>
  <si>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</si>
  <si>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</si>
  <si>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</si>
  <si>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</si>
  <si>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</si>
  <si>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</si>
  <si>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</si>
  <si>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</si>
  <si>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</si>
  <si>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</si>
  <si>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</si>
  <si>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</si>
  <si>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</si>
  <si>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</si>
  <si>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</si>
  <si>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</si>
  <si>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</si>
  <si>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</si>
  <si>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</si>
  <si>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</si>
  <si>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</si>
  <si>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</si>
  <si>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</si>
  <si>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</si>
  <si>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</si>
  <si>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</si>
  <si>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</si>
  <si>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</si>
  <si>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</si>
  <si>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</si>
  <si>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</si>
  <si>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</si>
  <si>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</si>
  <si>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</si>
  <si>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</si>
  <si>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</si>
  <si>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</si>
  <si>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</si>
  <si>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</si>
  <si>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</si>
  <si>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</si>
  <si>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</si>
  <si>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</si>
  <si>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</si>
  <si>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</si>
  <si>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</si>
  <si>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</si>
  <si>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</si>
  <si>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</si>
  <si>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</si>
  <si>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</si>
  <si>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</si>
  <si>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</si>
  <si>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</si>
  <si>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</si>
  <si>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</si>
  <si>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</si>
  <si>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</si>
  <si>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</si>
  <si>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</si>
  <si>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</si>
  <si>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</si>
  <si>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</si>
  <si>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</si>
  <si>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</si>
  <si>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</si>
  <si>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</si>
  <si>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</si>
  <si>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</si>
  <si>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</si>
  <si>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</si>
  <si>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</si>
  <si>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</si>
  <si>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</si>
  <si>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</si>
  <si>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</si>
  <si>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</si>
  <si>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</si>
  <si>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</si>
  <si>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</si>
  <si>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</si>
  <si>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</si>
  <si>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</si>
  <si>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</si>
  <si>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</si>
  <si>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</si>
  <si>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</si>
  <si>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</si>
  <si>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</si>
  <si>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</si>
  <si>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</si>
  <si>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</si>
  <si>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</si>
  <si>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</si>
  <si>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</si>
  <si>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</si>
  <si>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</si>
  <si>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</si>
  <si>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</si>
  <si>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</si>
  <si>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</si>
  <si>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</si>
  <si>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</si>
  <si>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</si>
  <si>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</si>
  <si>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</si>
  <si>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</si>
  <si>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</si>
  <si>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</si>
  <si>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</si>
  <si>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</si>
  <si>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</si>
  <si>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</si>
  <si>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</si>
  <si>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</si>
  <si>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</si>
  <si>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</si>
  <si>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</si>
  <si>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</si>
  <si>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</si>
  <si>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</si>
  <si>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</si>
  <si>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</si>
  <si>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</si>
  <si>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</si>
  <si>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</si>
  <si>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</si>
  <si>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</si>
  <si>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</si>
  <si>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</si>
  <si>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</si>
  <si>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</si>
  <si>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</si>
  <si>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</si>
  <si>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</si>
  <si>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</si>
  <si>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</si>
  <si>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</si>
  <si>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</si>
  <si>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</si>
  <si>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</si>
  <si>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</si>
  <si>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</si>
  <si>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</si>
  <si>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</si>
  <si>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</si>
  <si>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</si>
  <si>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</si>
  <si>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</si>
  <si>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</si>
  <si>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</si>
  <si>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</si>
  <si>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</si>
  <si>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</si>
  <si>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</si>
  <si>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</si>
  <si>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</si>
  <si>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</si>
  <si>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</si>
  <si>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</si>
  <si>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</si>
  <si>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</si>
  <si>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</si>
  <si>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</si>
  <si>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</si>
  <si>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</si>
  <si>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</si>
  <si>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</si>
  <si>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</si>
  <si>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</si>
  <si>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</si>
  <si>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</si>
  <si>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</si>
  <si>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</si>
  <si>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</si>
  <si>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</si>
  <si>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</si>
  <si>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</si>
  <si>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</si>
  <si>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</si>
  <si>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</si>
  <si>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</si>
  <si>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</si>
  <si>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</si>
  <si>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</si>
  <si>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</si>
  <si>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</si>
  <si>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</si>
  <si>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</si>
  <si>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</si>
  <si>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</si>
  <si>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</si>
  <si>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</si>
  <si>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</si>
  <si>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</si>
  <si>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</si>
  <si>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</si>
  <si>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</si>
  <si>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</si>
  <si>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</si>
  <si>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</si>
  <si>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</si>
  <si>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</si>
  <si>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</si>
  <si>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</si>
  <si>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</si>
  <si>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</si>
  <si>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</si>
  <si>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</si>
  <si>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</si>
  <si>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</si>
  <si>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</si>
  <si>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</si>
  <si>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</si>
  <si>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</si>
  <si>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</si>
  <si>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</si>
  <si>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</si>
  <si>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</si>
  <si>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</si>
  <si>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</si>
  <si>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</si>
  <si>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</si>
  <si>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</si>
  <si>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</si>
  <si>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</si>
  <si>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</si>
  <si>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</si>
  <si>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</si>
  <si>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</si>
  <si>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</si>
  <si>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</si>
  <si>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</si>
  <si>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</si>
  <si>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</si>
  <si>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</si>
  <si>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</si>
  <si>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</si>
  <si>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</si>
  <si>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</si>
  <si>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</si>
  <si>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</si>
  <si>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</si>
  <si>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</si>
  <si>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</si>
  <si>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</si>
  <si>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</si>
  <si>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</si>
  <si>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</si>
  <si>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</si>
  <si>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</si>
  <si>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</si>
  <si>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</si>
  <si>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</si>
  <si>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</si>
  <si>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</si>
  <si>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</si>
  <si>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</si>
  <si>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</si>
  <si>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</si>
  <si>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</si>
  <si>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</si>
  <si>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</si>
  <si>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</si>
  <si>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</si>
  <si>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</si>
  <si>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</si>
  <si>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</si>
  <si>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</si>
  <si>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</si>
  <si>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</si>
  <si>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</si>
  <si>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</si>
  <si>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</si>
  <si>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</si>
  <si>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</si>
  <si>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</si>
  <si>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</si>
  <si>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</si>
  <si>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</si>
  <si>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</si>
  <si>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</si>
  <si>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</si>
  <si>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</si>
  <si>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</si>
  <si>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</si>
  <si>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</si>
  <si>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</si>
  <si>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</si>
  <si>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</si>
  <si>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</si>
  <si>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</si>
  <si>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</si>
  <si>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</si>
  <si>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</si>
  <si>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</si>
  <si>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</si>
  <si>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</si>
  <si>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</si>
  <si>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</si>
  <si>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</si>
  <si>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</si>
  <si>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</si>
  <si>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</si>
  <si>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</si>
  <si>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</si>
  <si>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</si>
  <si>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</si>
  <si>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</si>
  <si>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</si>
  <si>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</si>
  <si>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</si>
  <si>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</si>
  <si>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</si>
  <si>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</si>
  <si>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</si>
  <si>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</si>
  <si>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</si>
  <si>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</si>
  <si>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</si>
  <si>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</si>
  <si>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</si>
  <si>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</si>
  <si>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</si>
  <si>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</si>
  <si>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</si>
  <si>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</si>
  <si>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</si>
  <si>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</si>
  <si>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</si>
  <si>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</si>
  <si>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</si>
  <si>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</si>
  <si>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</si>
  <si>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</si>
  <si>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</si>
  <si>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</si>
  <si>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</si>
  <si>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</si>
  <si>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</si>
  <si>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</si>
  <si>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</si>
  <si>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</si>
  <si>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</si>
  <si>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</si>
  <si>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</si>
  <si>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</si>
  <si>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</si>
  <si>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</si>
  <si>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</si>
  <si>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</si>
  <si>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</si>
  <si>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</si>
  <si>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</si>
  <si>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</si>
  <si>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</si>
  <si>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</si>
  <si>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</si>
  <si>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</si>
  <si>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</si>
  <si>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</si>
  <si>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</si>
  <si>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</si>
  <si>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</si>
  <si>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</si>
  <si>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</si>
  <si>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</si>
  <si>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</si>
  <si>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</si>
  <si>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</si>
  <si>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</si>
  <si>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</si>
  <si>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</si>
  <si>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</si>
  <si>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</si>
  <si>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</si>
  <si>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</si>
  <si>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</si>
  <si>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</si>
  <si>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</si>
  <si>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</si>
  <si>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</si>
  <si>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</si>
  <si>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</si>
  <si>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</si>
  <si>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</si>
  <si>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</si>
  <si>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</si>
  <si>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</si>
  <si>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</si>
  <si>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</si>
  <si>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</si>
  <si>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</si>
  <si>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</si>
  <si>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</si>
  <si>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</si>
  <si>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</si>
  <si>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</si>
  <si>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</si>
  <si>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</si>
  <si>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</si>
  <si>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</si>
  <si>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</si>
  <si>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</si>
  <si>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</si>
  <si>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</si>
  <si>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</si>
  <si>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</si>
  <si>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</si>
  <si>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</si>
  <si>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</si>
  <si>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</si>
  <si>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</si>
  <si>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</si>
  <si>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</si>
  <si>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</si>
  <si>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</si>
  <si>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</si>
  <si>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</si>
  <si>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</si>
  <si>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</si>
  <si>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</si>
  <si>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</si>
  <si>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</si>
  <si>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</si>
  <si>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</si>
  <si>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</si>
  <si>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</si>
  <si>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</si>
  <si>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</si>
  <si>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</si>
  <si>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</si>
  <si>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</si>
  <si>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</si>
  <si>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</si>
  <si>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</si>
  <si>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</si>
  <si>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</si>
  <si>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</si>
  <si>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</si>
  <si>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</si>
  <si>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</si>
  <si>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</si>
  <si>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</si>
  <si>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</si>
  <si>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</si>
  <si>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</si>
  <si>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</si>
  <si>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</si>
  <si>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</si>
  <si>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</si>
  <si>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</si>
  <si>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</si>
  <si>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</si>
  <si>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</si>
  <si>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</si>
  <si>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</si>
  <si>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</si>
  <si>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</si>
  <si>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</si>
  <si>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</si>
  <si>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</si>
  <si>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</si>
  <si>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</si>
  <si>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</si>
  <si>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</si>
  <si>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</si>
  <si>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</si>
  <si>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</si>
  <si>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</si>
  <si>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</si>
  <si>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</si>
  <si>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</si>
  <si>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</si>
  <si>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</si>
  <si>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</si>
  <si>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</si>
  <si>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</si>
  <si>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</si>
  <si>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</si>
  <si>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</si>
  <si>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</si>
  <si>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</si>
  <si>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</si>
  <si>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</si>
  <si>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</si>
  <si>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</si>
  <si>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</si>
  <si>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</si>
  <si>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</si>
  <si>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</si>
  <si>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</si>
  <si>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</si>
  <si>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</si>
  <si>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</si>
  <si>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</si>
  <si>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</si>
  <si>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</si>
  <si>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</si>
  <si>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</si>
  <si>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</si>
  <si>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</si>
  <si>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</si>
  <si>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</si>
  <si>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</si>
  <si>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</si>
  <si>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</si>
  <si>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</si>
  <si>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</si>
  <si>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</si>
  <si>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</si>
  <si>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</si>
  <si>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</si>
  <si>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</si>
  <si>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</si>
  <si>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</si>
  <si>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</si>
  <si>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</si>
  <si>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</si>
  <si>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</si>
  <si>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</si>
  <si>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</si>
  <si>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</si>
  <si>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</si>
  <si>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</si>
  <si>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</si>
  <si>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</si>
  <si>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</si>
  <si>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</si>
  <si>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</si>
  <si>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</si>
  <si>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</si>
  <si>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</si>
  <si>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</si>
  <si>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</si>
  <si>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</si>
  <si>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</si>
  <si>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</si>
  <si>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</si>
  <si>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</si>
  <si>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</si>
  <si>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</si>
  <si>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</si>
  <si>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</si>
  <si>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</si>
  <si>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</si>
  <si>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</si>
  <si>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</si>
  <si>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</si>
  <si>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</si>
  <si>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</si>
  <si>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</si>
  <si>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</si>
  <si>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</si>
  <si>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</si>
  <si>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</si>
  <si>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</si>
  <si>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</si>
  <si>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</si>
  <si>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</si>
  <si>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</si>
  <si>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</si>
  <si>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</si>
  <si>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</si>
  <si>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</si>
  <si>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</si>
  <si>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</si>
  <si>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</si>
  <si>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</si>
  <si>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</si>
  <si>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</si>
  <si>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</si>
  <si>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</si>
  <si>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</si>
  <si>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</si>
  <si>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</si>
  <si>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</si>
  <si>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</si>
  <si>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</si>
  <si>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</si>
  <si>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</si>
  <si>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</si>
  <si>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</si>
  <si>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</si>
  <si>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</si>
  <si>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</si>
  <si>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</si>
  <si>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</si>
  <si>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</si>
  <si>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</si>
  <si>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</si>
  <si>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</si>
  <si>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</si>
  <si>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</si>
  <si>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</si>
  <si>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</si>
  <si>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</si>
  <si>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</si>
  <si>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</si>
  <si>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</si>
  <si>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</si>
  <si>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</si>
  <si>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</si>
  <si>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</si>
  <si>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</si>
  <si>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</si>
  <si>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</si>
  <si>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</si>
  <si>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</si>
  <si>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</si>
  <si>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</si>
  <si>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</si>
  <si>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</si>
  <si>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</si>
  <si>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</si>
  <si>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</si>
  <si>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</si>
  <si>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</si>
  <si>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</si>
  <si>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</si>
  <si>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</si>
  <si>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</si>
  <si>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</si>
  <si>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</si>
  <si>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</si>
  <si>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</si>
  <si>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</si>
  <si>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</si>
  <si>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</si>
  <si>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</si>
  <si>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</si>
  <si>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</si>
  <si>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</si>
  <si>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</si>
  <si>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</si>
  <si>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</si>
  <si>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</si>
  <si>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</si>
  <si>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</si>
  <si>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</si>
  <si>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</si>
  <si>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</si>
  <si>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</si>
  <si>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</si>
  <si>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</si>
  <si>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</si>
  <si>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</si>
  <si>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</si>
  <si>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</si>
  <si>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</si>
  <si>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</si>
  <si>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</si>
  <si>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</si>
  <si>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</si>
  <si>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</si>
  <si>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</si>
  <si>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</si>
  <si>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</si>
  <si>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</si>
  <si>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</si>
  <si>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</si>
  <si>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</si>
  <si>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</si>
  <si>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</si>
  <si>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</si>
  <si>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</si>
  <si>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</si>
  <si>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</si>
  <si>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</si>
  <si>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</si>
  <si>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</si>
  <si>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</si>
  <si>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</si>
  <si>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</si>
  <si>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</si>
  <si>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</si>
  <si>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</si>
  <si>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</si>
  <si>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</si>
  <si>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</si>
  <si>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</si>
  <si>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</si>
  <si>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</si>
  <si>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</si>
  <si>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</si>
  <si>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</si>
  <si>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</si>
  <si>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</si>
  <si>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</si>
  <si>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</si>
  <si>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</si>
  <si>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</si>
  <si>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</si>
  <si>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</si>
  <si>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</si>
  <si>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</si>
  <si>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</si>
  <si>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</si>
  <si>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</si>
  <si>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</si>
  <si>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</si>
  <si>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</si>
  <si>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</si>
  <si>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</si>
  <si>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</si>
  <si>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</si>
  <si>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</si>
  <si>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</si>
  <si>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</si>
  <si>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</si>
  <si>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</si>
  <si>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</si>
  <si>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</si>
  <si>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</si>
  <si>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</si>
  <si>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</si>
  <si>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</si>
  <si>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</si>
  <si>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</si>
  <si>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</si>
  <si>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</si>
  <si>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</si>
  <si>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</si>
  <si>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</si>
  <si>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</si>
  <si>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</si>
  <si>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</si>
  <si>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</si>
  <si>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</si>
  <si>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</si>
  <si>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</si>
  <si>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</si>
  <si>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</si>
  <si>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</si>
  <si>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</si>
  <si>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</si>
  <si>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</si>
  <si>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</si>
  <si>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</si>
  <si>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</si>
  <si>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</si>
  <si>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</si>
  <si>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</si>
  <si>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</si>
  <si>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</si>
  <si>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</si>
  <si>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</si>
  <si>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</si>
  <si>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</si>
  <si>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</si>
  <si>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</si>
  <si>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</si>
  <si>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</si>
  <si>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</si>
  <si>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</si>
  <si>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</si>
  <si>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</si>
  <si>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</si>
  <si>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</si>
  <si>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</si>
  <si>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</si>
  <si>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</si>
  <si>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</si>
  <si>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</si>
  <si>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</si>
  <si>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</si>
  <si>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</si>
  <si>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</si>
  <si>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</si>
  <si>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</si>
  <si>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</si>
  <si>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</si>
  <si>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</si>
  <si>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</si>
  <si>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</si>
  <si>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</si>
  <si>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</si>
  <si>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</si>
  <si>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</si>
  <si>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</si>
  <si>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</si>
  <si>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</si>
  <si>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</si>
  <si>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</si>
  <si>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</si>
  <si>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</si>
  <si>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</si>
  <si>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</si>
  <si>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</si>
  <si>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</si>
  <si>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</si>
  <si>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</si>
  <si>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</si>
  <si>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</si>
  <si>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</si>
  <si>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</si>
  <si>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</si>
  <si>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</si>
  <si>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</si>
  <si>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</si>
  <si>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</si>
  <si>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</si>
  <si>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</si>
  <si>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</si>
  <si>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</si>
  <si>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</si>
  <si>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</si>
  <si>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</si>
  <si>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</si>
  <si>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</si>
  <si>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</si>
  <si>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</si>
  <si>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</si>
  <si>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</si>
  <si>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</si>
  <si>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</si>
  <si>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</si>
  <si>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</si>
  <si>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</si>
  <si>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</si>
  <si>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</si>
  <si>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</si>
  <si>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</si>
  <si>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</si>
  <si>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</si>
  <si>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</si>
  <si>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</si>
  <si>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</si>
  <si>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</si>
  <si>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</si>
  <si>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</si>
  <si>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</si>
  <si>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</si>
  <si>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</si>
  <si>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</si>
  <si>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</si>
  <si>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</si>
  <si>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</si>
  <si>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</si>
  <si>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</si>
  <si>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</si>
  <si>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</si>
  <si>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</si>
  <si>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</si>
  <si>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</si>
  <si>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</si>
  <si>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</si>
  <si>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</si>
  <si>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</si>
  <si>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</si>
  <si>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</si>
  <si>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</si>
  <si>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</si>
  <si>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</si>
  <si>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</si>
  <si>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</si>
  <si>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</si>
  <si>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</si>
  <si>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</si>
  <si>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</si>
  <si>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</si>
  <si>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</si>
  <si>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</si>
  <si>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</si>
  <si>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</si>
  <si>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</si>
  <si>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</si>
  <si>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</si>
  <si>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</si>
  <si>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</si>
  <si>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</si>
  <si>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</si>
  <si>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</si>
  <si>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</si>
  <si>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</si>
  <si>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</si>
  <si>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</si>
  <si>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</si>
  <si>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</si>
  <si>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</si>
  <si>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</si>
  <si>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</si>
  <si>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</si>
  <si>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</si>
  <si>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</si>
  <si>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</si>
  <si>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</si>
  <si>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</si>
  <si>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</si>
  <si>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</si>
  <si>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</si>
  <si>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</si>
  <si>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</si>
  <si>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</si>
  <si>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</si>
  <si>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</si>
  <si>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</si>
  <si>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</si>
  <si>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</si>
  <si>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</si>
  <si>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</si>
  <si>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</si>
  <si>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</si>
  <si>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</si>
  <si>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</si>
  <si>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</si>
  <si>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</si>
  <si>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</si>
  <si>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</si>
  <si>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</si>
  <si>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</si>
  <si>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</si>
  <si>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</si>
  <si>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</si>
  <si>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</si>
  <si>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</si>
  <si>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</si>
  <si>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</si>
  <si>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</si>
  <si>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</si>
  <si>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</si>
  <si>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</si>
  <si>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</si>
  <si>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</si>
  <si>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</si>
  <si>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</si>
  <si>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</si>
  <si>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</si>
  <si>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</si>
  <si>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</si>
  <si>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</si>
  <si>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</si>
  <si>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</si>
  <si>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</si>
  <si>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</si>
  <si>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</si>
  <si>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</si>
  <si>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</si>
  <si>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</si>
  <si>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</si>
  <si>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</si>
  <si>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</si>
  <si>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</si>
  <si>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</si>
  <si>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</si>
  <si>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</si>
  <si>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</si>
  <si>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</si>
  <si>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</si>
  <si>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</si>
  <si>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</si>
  <si>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</si>
  <si>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</si>
  <si>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</si>
  <si>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</si>
  <si>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</si>
  <si>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</si>
  <si>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</si>
  <si>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</si>
  <si>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</si>
  <si>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</si>
  <si>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</si>
  <si>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</si>
  <si>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</si>
  <si>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</si>
  <si>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</si>
  <si>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</si>
  <si>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</si>
  <si>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</si>
  <si>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</si>
  <si>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</si>
  <si>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</si>
  <si>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</si>
  <si>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</si>
  <si>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</si>
  <si>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</si>
  <si>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</si>
  <si>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</si>
  <si>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</si>
  <si>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</si>
  <si>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</si>
  <si>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</si>
  <si>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</si>
  <si>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</si>
  <si>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</si>
  <si>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</si>
  <si>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</si>
  <si>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</si>
  <si>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</si>
  <si>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</si>
  <si>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</si>
  <si>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</si>
  <si>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</si>
  <si>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</si>
  <si>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</si>
  <si>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</si>
  <si>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</si>
  <si>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</si>
  <si>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</si>
  <si>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</si>
  <si>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</si>
  <si>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</si>
  <si>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</si>
  <si>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</si>
  <si>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</si>
  <si>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</si>
  <si>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</si>
  <si>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</si>
  <si>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</si>
  <si>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</si>
  <si>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</si>
  <si>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</si>
  <si>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</si>
  <si>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</si>
  <si>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</si>
  <si>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</si>
  <si>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</si>
  <si>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</si>
  <si>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</si>
  <si>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</si>
  <si>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</si>
  <si>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</si>
  <si>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</si>
  <si>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</si>
  <si>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</si>
  <si>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</si>
  <si>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</si>
  <si>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</si>
  <si>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</si>
  <si>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</si>
  <si>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</si>
  <si>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</si>
  <si>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</si>
  <si>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</si>
  <si>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</si>
  <si>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</si>
  <si>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</si>
  <si>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</si>
  <si>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</si>
  <si>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</si>
  <si>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</si>
  <si>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</si>
  <si>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</si>
  <si>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</si>
  <si>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</si>
  <si>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</si>
  <si>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</si>
  <si>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</si>
  <si>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</si>
  <si>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</si>
  <si>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</si>
  <si>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</si>
  <si>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</si>
  <si>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</si>
  <si>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</si>
  <si>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</si>
  <si>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</si>
  <si>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</si>
  <si>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</si>
  <si>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</si>
  <si>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</si>
  <si>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</si>
  <si>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</si>
  <si>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</si>
  <si>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</si>
  <si>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</si>
  <si>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</si>
  <si>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</si>
  <si>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</si>
  <si>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</si>
  <si>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</si>
  <si>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</si>
  <si>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</si>
  <si>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</si>
  <si>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</si>
  <si>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</si>
  <si>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</si>
  <si>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</si>
  <si>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</si>
  <si>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</si>
  <si>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</si>
  <si>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</si>
  <si>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</si>
  <si>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</si>
  <si>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</si>
  <si>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</si>
  <si>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</si>
  <si>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</si>
  <si>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</si>
  <si>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</si>
  <si>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</si>
  <si>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</si>
  <si>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</si>
  <si>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</si>
  <si>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</si>
  <si>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</si>
  <si>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</si>
  <si>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</si>
  <si>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</si>
  <si>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</si>
  <si>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</si>
  <si>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</si>
  <si>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</si>
  <si>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</si>
  <si>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</si>
  <si>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</si>
  <si>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</si>
  <si>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</si>
  <si>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</si>
  <si>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</si>
  <si>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</si>
  <si>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</si>
  <si>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</si>
  <si>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</si>
  <si>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</si>
  <si>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</si>
  <si>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</si>
  <si>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</si>
  <si>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</si>
  <si>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</si>
  <si>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</si>
  <si>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</si>
  <si>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</si>
  <si>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</si>
  <si>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</si>
  <si>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</si>
  <si>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</si>
  <si>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</si>
  <si>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</si>
  <si>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</si>
  <si>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</si>
  <si>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</si>
  <si>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</si>
  <si>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</si>
  <si>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</si>
  <si>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</si>
  <si>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</si>
  <si>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</si>
  <si>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</si>
  <si>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</si>
  <si>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</si>
  <si>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</si>
  <si>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</si>
  <si>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</si>
  <si>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</si>
  <si>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</si>
  <si>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</si>
  <si>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</si>
  <si>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</si>
  <si>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</si>
  <si>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</si>
  <si>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</si>
  <si>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</si>
  <si>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</si>
  <si>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</si>
  <si>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</si>
  <si>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</si>
  <si>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</si>
  <si>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</si>
  <si>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</si>
  <si>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</si>
  <si>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</si>
  <si>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</si>
  <si>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</si>
  <si>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</si>
  <si>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</si>
  <si>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</si>
  <si>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</si>
  <si>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</si>
  <si>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</si>
  <si>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</si>
  <si>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</si>
  <si>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</si>
  <si>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</si>
  <si>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</si>
  <si>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</si>
  <si>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</si>
  <si>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</si>
  <si>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</si>
  <si>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</si>
  <si>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</si>
  <si>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</si>
  <si>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</si>
  <si>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</si>
  <si>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</si>
  <si>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</si>
  <si>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</si>
  <si>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</si>
  <si>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</si>
  <si>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</si>
  <si>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</si>
  <si>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</si>
  <si>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</si>
  <si>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</si>
  <si>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</si>
  <si>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</si>
  <si>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</si>
  <si>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</si>
  <si>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</si>
  <si>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</si>
  <si>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</si>
  <si>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</si>
  <si>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</si>
  <si>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</si>
  <si>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</si>
  <si>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</si>
  <si>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</si>
  <si>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</si>
  <si>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</si>
  <si>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</si>
  <si>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</si>
  <si>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</si>
  <si>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</si>
  <si>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</si>
  <si>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</si>
  <si>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</si>
  <si>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</si>
  <si>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</si>
  <si>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</si>
  <si>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</si>
  <si>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</si>
  <si>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</si>
  <si>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</si>
  <si>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</si>
  <si>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</si>
  <si>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</si>
  <si>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</si>
  <si>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</si>
  <si>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</si>
  <si>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</si>
  <si>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</si>
  <si>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</si>
  <si>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</si>
  <si>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</si>
  <si>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</si>
  <si>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</si>
  <si>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</si>
  <si>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</si>
  <si>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</si>
  <si>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</si>
  <si>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</si>
  <si>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</si>
  <si>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</si>
  <si>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</si>
  <si>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</si>
  <si>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</si>
  <si>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</si>
  <si>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</si>
  <si>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</si>
  <si>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</si>
  <si>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</si>
  <si>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</si>
  <si>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</si>
  <si>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</si>
  <si>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</si>
  <si>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</si>
  <si>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</si>
  <si>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</si>
  <si>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</si>
  <si>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</si>
  <si>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</si>
  <si>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</si>
  <si>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</si>
  <si>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</si>
  <si>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</si>
  <si>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</si>
  <si>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</si>
  <si>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</si>
  <si>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</si>
  <si>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</si>
  <si>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</si>
  <si>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</si>
  <si>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</si>
  <si>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</si>
  <si>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</si>
  <si>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</si>
  <si>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</si>
  <si>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</si>
  <si>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</si>
  <si>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</si>
  <si>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</si>
  <si>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</si>
  <si>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</si>
  <si>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</si>
  <si>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</si>
  <si>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</si>
  <si>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</si>
  <si>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</si>
  <si>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</si>
  <si>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</si>
  <si>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</si>
  <si>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</si>
  <si>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</si>
  <si>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</si>
  <si>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</si>
  <si>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</si>
  <si>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</si>
  <si>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</si>
  <si>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</si>
  <si>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</si>
  <si>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</si>
  <si>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</si>
  <si>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</si>
  <si>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</si>
  <si>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</si>
  <si>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</si>
  <si>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</si>
  <si>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</si>
  <si>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</si>
  <si>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</si>
  <si>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</si>
  <si>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</si>
  <si>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</si>
  <si>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</si>
  <si>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</si>
  <si>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</si>
  <si>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</si>
  <si>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</si>
  <si>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</si>
  <si>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</si>
  <si>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</si>
  <si>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</si>
  <si>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</si>
  <si>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</si>
  <si>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</si>
  <si>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</si>
  <si>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</si>
  <si>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</si>
  <si>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</si>
  <si>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</si>
  <si>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</si>
  <si>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</si>
  <si>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</si>
  <si>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</si>
  <si>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</si>
  <si>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</si>
  <si>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</si>
  <si>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</si>
  <si>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</si>
  <si>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</si>
  <si>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</si>
  <si>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</si>
  <si>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</si>
  <si>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</si>
  <si>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</si>
  <si>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</si>
  <si>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</si>
  <si>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</si>
  <si>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</si>
  <si>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</si>
  <si>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</si>
  <si>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</si>
  <si>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</si>
  <si>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</si>
  <si>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</si>
  <si>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</si>
  <si>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</si>
  <si>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</si>
  <si>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</si>
  <si>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</si>
  <si>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</si>
  <si>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</si>
  <si>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</si>
  <si>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</si>
  <si>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</si>
  <si>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</si>
  <si>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</si>
  <si>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</si>
  <si>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</si>
  <si>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</si>
  <si>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</si>
  <si>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</si>
  <si>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</si>
  <si>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</si>
  <si>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</si>
  <si>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</si>
  <si>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</si>
  <si>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</si>
  <si>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</si>
  <si>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</si>
  <si>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</si>
  <si>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</si>
  <si>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</si>
  <si>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</si>
  <si>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</si>
  <si>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</si>
  <si>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</si>
  <si>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</si>
  <si>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</si>
  <si>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</si>
  <si>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</si>
  <si>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</si>
  <si>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</si>
  <si>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</si>
  <si>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</si>
  <si>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</si>
  <si>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</si>
  <si>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</si>
  <si>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</si>
  <si>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</si>
  <si>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</si>
  <si>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</si>
  <si>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</si>
  <si>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</si>
  <si>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</si>
  <si>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</si>
  <si>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</si>
  <si>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</si>
  <si>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</si>
  <si>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</si>
  <si>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</si>
  <si>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</si>
  <si>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</si>
  <si>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</si>
  <si>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</si>
  <si>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</si>
  <si>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</si>
  <si>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</si>
  <si>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</si>
  <si>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</si>
  <si>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</si>
  <si>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</si>
  <si>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</si>
  <si>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</si>
  <si>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</si>
  <si>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</si>
  <si>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</si>
  <si>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</si>
  <si>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</si>
  <si>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</si>
  <si>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</si>
  <si>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</si>
  <si>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</si>
  <si>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</si>
  <si>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</si>
  <si>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</si>
  <si>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</si>
  <si>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</si>
  <si>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</si>
  <si>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</si>
  <si>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</si>
  <si>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</si>
  <si>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</si>
  <si>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</si>
  <si>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</si>
  <si>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</si>
  <si>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</si>
  <si>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</si>
  <si>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</si>
  <si>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</si>
  <si>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</si>
  <si>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</si>
  <si>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</si>
  <si>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</si>
  <si>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</si>
  <si>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</si>
  <si>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</si>
  <si>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</si>
  <si>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</si>
  <si>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</si>
  <si>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</si>
  <si>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</si>
  <si>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</si>
  <si>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</si>
  <si>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</si>
  <si>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</si>
  <si>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</si>
  <si>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</si>
  <si>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</si>
  <si>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</si>
  <si>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</si>
  <si>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</si>
  <si>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</si>
  <si>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</si>
  <si>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</si>
  <si>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</si>
  <si>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</si>
  <si>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</si>
  <si>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</si>
  <si>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</si>
  <si>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</si>
  <si>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</si>
  <si>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</si>
  <si>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</si>
  <si>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</si>
  <si>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</si>
  <si>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</si>
  <si>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</si>
  <si>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</si>
  <si>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</si>
  <si>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</si>
  <si>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</si>
  <si>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</si>
  <si>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</si>
  <si>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</si>
  <si>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</si>
  <si>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</si>
  <si>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</si>
  <si>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</si>
  <si>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</si>
  <si>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</si>
  <si>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</si>
  <si>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</si>
  <si>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</si>
  <si>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</si>
  <si>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</si>
  <si>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</si>
  <si>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</si>
  <si>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</si>
  <si>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</si>
  <si>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</si>
  <si>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</si>
  <si>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</si>
  <si>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</si>
  <si>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</si>
  <si>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</si>
  <si>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</si>
  <si>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</si>
  <si>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</si>
  <si>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</si>
  <si>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</si>
  <si>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</si>
  <si>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</si>
  <si>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</si>
  <si>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</si>
  <si>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</si>
  <si>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</si>
  <si>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</si>
  <si>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</si>
  <si>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</si>
  <si>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</si>
  <si>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</si>
  <si>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</si>
  <si>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</si>
  <si>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</si>
  <si>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</si>
  <si>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</si>
  <si>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</si>
  <si>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</si>
  <si>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</si>
  <si>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</si>
  <si>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</si>
  <si>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</si>
  <si>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</si>
  <si>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</si>
  <si>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</si>
  <si>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</si>
  <si>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</si>
  <si>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</si>
  <si>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</si>
  <si>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</si>
  <si>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</si>
  <si>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</si>
  <si>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</si>
  <si>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</si>
  <si>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</si>
  <si>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</si>
  <si>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</si>
  <si>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</si>
  <si>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</si>
  <si>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</si>
  <si>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</si>
  <si>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</si>
  <si>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</si>
  <si>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</si>
  <si>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</si>
  <si>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</si>
  <si>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</si>
  <si>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</si>
  <si>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</si>
  <si>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</si>
  <si>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</si>
  <si>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</si>
  <si>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</si>
  <si>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</si>
  <si>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</si>
  <si>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</si>
  <si>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</si>
  <si>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</si>
  <si>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</si>
  <si>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</si>
  <si>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</si>
  <si>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</si>
  <si>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</si>
  <si>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</si>
  <si>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</si>
  <si>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</si>
  <si>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</si>
  <si>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</si>
  <si>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</si>
  <si>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</si>
  <si>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</si>
  <si>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</si>
  <si>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</si>
  <si>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</si>
  <si>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</si>
  <si>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</si>
  <si>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</si>
  <si>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</si>
  <si>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</si>
  <si>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</si>
  <si>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</si>
  <si>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</si>
  <si>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</si>
  <si>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</si>
  <si>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</si>
  <si>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</si>
  <si>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</si>
  <si>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</si>
  <si>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</si>
  <si>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</si>
  <si>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</si>
  <si>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</si>
  <si>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</si>
  <si>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</si>
  <si>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</si>
  <si>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</si>
  <si>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</si>
  <si>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</si>
  <si>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</si>
  <si>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</si>
  <si>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</si>
  <si>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</si>
  <si>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</si>
  <si>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</si>
  <si>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</si>
  <si>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</si>
  <si>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</si>
  <si>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</si>
  <si>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</si>
  <si>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</si>
  <si>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</si>
  <si>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</si>
  <si>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</si>
  <si>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</si>
  <si>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</si>
  <si>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</si>
  <si>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</si>
  <si>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</si>
  <si>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</si>
  <si>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</si>
  <si>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</si>
  <si>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</si>
  <si>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</si>
  <si>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</si>
  <si>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</si>
  <si>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</si>
  <si>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</si>
  <si>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</si>
  <si>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</si>
  <si>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</si>
  <si>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</si>
  <si>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</si>
  <si>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</si>
  <si>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</si>
  <si>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</si>
  <si>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</si>
  <si>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</si>
  <si>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</si>
  <si>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</si>
  <si>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</si>
  <si>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</si>
  <si>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</si>
  <si>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</si>
  <si>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</si>
  <si>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</si>
  <si>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</si>
  <si>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</si>
  <si>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</si>
  <si>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</si>
  <si>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</si>
  <si>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</si>
  <si>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</si>
  <si>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</si>
  <si>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</si>
  <si>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</si>
  <si>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</si>
  <si>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</si>
  <si>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</si>
  <si>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</si>
  <si>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</si>
  <si>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</si>
  <si>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</si>
  <si>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</si>
  <si>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</si>
  <si>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</si>
  <si>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</si>
  <si>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</si>
  <si>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</si>
  <si>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</si>
  <si>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</si>
  <si>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</si>
  <si>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</si>
  <si>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</si>
  <si>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</si>
  <si>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</si>
  <si>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</si>
  <si>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</si>
  <si>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</si>
  <si>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</si>
  <si>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</si>
  <si>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</si>
  <si>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</si>
  <si>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</si>
  <si>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</si>
  <si>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</si>
  <si>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</si>
  <si>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</si>
  <si>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</si>
  <si>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</si>
  <si>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</si>
  <si>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</si>
  <si>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</si>
  <si>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</si>
  <si>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</si>
  <si>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</si>
  <si>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</si>
  <si>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</si>
  <si>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</si>
  <si>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</si>
  <si>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</si>
  <si>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</si>
  <si>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</si>
  <si>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</si>
  <si>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</si>
  <si>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</si>
  <si>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</si>
  <si>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</si>
  <si>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</si>
  <si>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</si>
  <si>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</si>
  <si>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</si>
  <si>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</si>
  <si>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</si>
  <si>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</si>
  <si>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</si>
  <si>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</si>
  <si>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</si>
  <si>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</si>
  <si>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</si>
  <si>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</si>
  <si>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</si>
  <si>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</si>
  <si>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</si>
  <si>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</si>
  <si>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</si>
  <si>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</si>
  <si>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</si>
  <si>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</si>
  <si>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</si>
  <si>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</si>
  <si>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</si>
  <si>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</si>
  <si>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</si>
  <si>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</si>
  <si>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</si>
  <si>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</si>
  <si>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</si>
  <si>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</si>
  <si>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</si>
  <si>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</si>
  <si>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</si>
  <si>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</si>
  <si>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</si>
  <si>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</si>
  <si>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</si>
  <si>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</si>
  <si>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</si>
  <si>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</si>
  <si>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</si>
  <si>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</si>
  <si>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</si>
  <si>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</si>
  <si>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</si>
  <si>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</si>
  <si>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</si>
  <si>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</si>
  <si>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</si>
  <si>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</si>
  <si>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</si>
  <si>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</si>
  <si>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</si>
  <si>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</si>
  <si>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</si>
  <si>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</si>
  <si>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</si>
  <si>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</si>
  <si>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</si>
  <si>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</si>
  <si>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</si>
  <si>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</si>
  <si>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</si>
  <si>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</si>
  <si>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</si>
  <si>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</si>
  <si>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</si>
  <si>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</si>
  <si>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</si>
  <si>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</si>
  <si>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</si>
  <si>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</si>
  <si>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</si>
  <si>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</si>
  <si>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</si>
  <si>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</si>
  <si>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</si>
  <si>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</si>
  <si>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</si>
  <si>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</si>
  <si>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</si>
  <si>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</si>
  <si>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</si>
  <si>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</si>
  <si>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</si>
  <si>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</si>
  <si>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</si>
  <si>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</si>
  <si>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</si>
  <si>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</si>
  <si>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</si>
  <si>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</si>
  <si>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</si>
  <si>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</si>
  <si>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</si>
  <si>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</si>
  <si>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</si>
  <si>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</si>
  <si>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</si>
  <si>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</si>
  <si>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</si>
  <si>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</si>
  <si>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</si>
  <si>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</si>
  <si>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</si>
  <si>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</si>
  <si>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</si>
  <si>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</si>
  <si>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</si>
  <si>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</si>
  <si>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</si>
  <si>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</si>
  <si>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</si>
  <si>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</si>
  <si>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</si>
  <si>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</si>
  <si>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</si>
  <si>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</si>
  <si>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</si>
  <si>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</si>
  <si>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</si>
  <si>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</si>
  <si>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</si>
  <si>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</si>
  <si>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</si>
  <si>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</si>
  <si>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</si>
  <si>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</si>
  <si>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</si>
  <si>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</si>
  <si>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</si>
  <si>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</si>
  <si>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</si>
  <si>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</si>
  <si>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</si>
  <si>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</si>
  <si>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</si>
  <si>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</si>
  <si>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</si>
  <si>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</si>
  <si>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</si>
  <si>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</si>
  <si>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</si>
  <si>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</si>
  <si>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</si>
  <si>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</si>
  <si>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</si>
  <si>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</si>
  <si>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</si>
  <si>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</si>
  <si>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</si>
  <si>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</si>
  <si>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</si>
  <si>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</si>
  <si>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</si>
  <si>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</si>
  <si>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</si>
  <si>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</si>
  <si>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</si>
  <si>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</si>
  <si>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</si>
  <si>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</si>
  <si>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</si>
  <si>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</si>
  <si>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</si>
  <si>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</si>
  <si>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</si>
  <si>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</si>
  <si>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</si>
  <si>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</si>
  <si>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</si>
  <si>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</si>
  <si>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</si>
  <si>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</si>
  <si>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</si>
  <si>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</si>
  <si>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</si>
  <si>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</si>
  <si>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</si>
  <si>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</si>
  <si>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</si>
  <si>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</si>
  <si>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</si>
  <si>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</si>
  <si>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</si>
  <si>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</si>
  <si>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</si>
  <si>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</si>
  <si>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</si>
  <si>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</si>
  <si>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</si>
  <si>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</si>
  <si>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</si>
  <si>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</si>
  <si>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</si>
  <si>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</si>
  <si>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</si>
  <si>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</si>
  <si>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</si>
  <si>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</si>
  <si>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</si>
  <si>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</si>
  <si>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</si>
  <si>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</si>
  <si>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</si>
  <si>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</si>
  <si>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</si>
  <si>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</si>
  <si>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</si>
  <si>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</si>
  <si>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</si>
  <si>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</si>
  <si>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</si>
  <si>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</si>
  <si>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</si>
  <si>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</si>
  <si>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</si>
  <si>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</si>
  <si>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</si>
  <si>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</si>
  <si>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</si>
  <si>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</si>
  <si>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</si>
  <si>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</si>
  <si>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</si>
  <si>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</si>
  <si>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</si>
  <si>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</si>
  <si>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</si>
  <si>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</si>
  <si>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</si>
  <si>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</si>
  <si>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</si>
  <si>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</si>
  <si>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</si>
  <si>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</si>
  <si>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</si>
  <si>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</si>
  <si>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</si>
  <si>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</si>
  <si>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</si>
  <si>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</si>
  <si>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</si>
  <si>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</si>
  <si>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</si>
  <si>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</si>
  <si>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</si>
  <si>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</si>
  <si>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</si>
  <si>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</si>
  <si>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</si>
  <si>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</si>
  <si>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</si>
  <si>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</si>
  <si>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</si>
  <si>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</si>
  <si>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</si>
  <si>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</si>
  <si>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</si>
  <si>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</si>
  <si>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</si>
  <si>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</si>
  <si>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</si>
  <si>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</si>
  <si>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</si>
  <si>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</si>
  <si>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</si>
  <si>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</si>
  <si>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</si>
  <si>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</si>
  <si>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</si>
  <si>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</si>
  <si>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</si>
  <si>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</si>
  <si>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</si>
  <si>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</si>
  <si>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</si>
  <si>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</si>
  <si>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</si>
  <si>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</si>
  <si>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</si>
  <si>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</si>
  <si>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</si>
  <si>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</si>
  <si>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</si>
  <si>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</si>
  <si>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</si>
  <si>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</si>
  <si>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</si>
  <si>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</si>
  <si>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</si>
  <si>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</si>
  <si>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</si>
  <si>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</si>
  <si>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</si>
  <si>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</si>
  <si>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</si>
  <si>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</si>
  <si>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</si>
  <si>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</si>
  <si>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</si>
  <si>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</si>
  <si>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</si>
  <si>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</si>
  <si>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</si>
  <si>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</si>
  <si>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</si>
  <si>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</si>
  <si>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</si>
  <si>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</si>
  <si>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</si>
  <si>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</si>
  <si>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</si>
  <si>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</si>
  <si>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</si>
  <si>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</si>
  <si>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</si>
  <si>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</si>
  <si>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</si>
  <si>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</si>
  <si>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</si>
  <si>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</si>
  <si>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</si>
  <si>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</si>
  <si>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</si>
  <si>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</si>
  <si>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</si>
  <si>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</si>
  <si>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</si>
  <si>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</si>
  <si>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</si>
  <si>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</si>
  <si>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</si>
  <si>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</si>
  <si>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</si>
  <si>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</si>
  <si>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</si>
  <si>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</si>
  <si>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</si>
  <si>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</si>
  <si>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</si>
  <si>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</si>
  <si>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</si>
  <si>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</si>
  <si>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</si>
  <si>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</si>
  <si>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</si>
  <si>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</si>
  <si>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</si>
  <si>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</si>
  <si>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</si>
  <si>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</si>
  <si>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</si>
  <si>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</si>
  <si>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</si>
  <si>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</si>
  <si>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</si>
  <si>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</si>
  <si>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</si>
  <si>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</si>
  <si>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</si>
  <si>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</si>
  <si>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</si>
  <si>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</si>
  <si>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</si>
  <si>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</si>
  <si>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</si>
  <si>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</si>
  <si>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</si>
  <si>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</si>
  <si>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</si>
  <si>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</si>
  <si>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</si>
  <si>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</si>
  <si>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</si>
  <si>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</si>
  <si>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</si>
  <si>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</si>
  <si>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</si>
  <si>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</si>
  <si>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</si>
  <si>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</si>
  <si>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</si>
  <si>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</si>
  <si>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</si>
  <si>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</si>
  <si>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</si>
  <si>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</si>
  <si>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</si>
  <si>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</si>
  <si>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</si>
  <si>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</si>
  <si>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</si>
  <si>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</si>
  <si>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</si>
  <si>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</si>
  <si>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</si>
  <si>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</si>
  <si>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</si>
  <si>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</si>
  <si>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</si>
  <si>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</si>
  <si>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</si>
  <si>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</si>
  <si>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</si>
  <si>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</si>
  <si>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</si>
  <si>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</si>
  <si>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</si>
  <si>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</si>
  <si>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</si>
  <si>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</si>
  <si>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</si>
  <si>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</si>
  <si>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</si>
  <si>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</si>
  <si>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</si>
  <si>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</si>
  <si>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</si>
  <si>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</si>
  <si>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</si>
  <si>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</si>
  <si>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</si>
  <si>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</si>
  <si>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</si>
  <si>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</si>
  <si>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</si>
  <si>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</si>
  <si>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</si>
  <si>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</si>
  <si>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</si>
  <si>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</si>
  <si>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</si>
  <si>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</si>
  <si>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</si>
  <si>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</si>
  <si>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</si>
  <si>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</si>
  <si>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</si>
  <si>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</si>
  <si>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</si>
  <si>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</si>
  <si>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</si>
  <si>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</si>
  <si>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</si>
  <si>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</si>
  <si>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</si>
  <si>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</si>
  <si>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</si>
  <si>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</si>
  <si>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</si>
  <si>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</si>
  <si>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</si>
  <si>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</si>
  <si>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</si>
  <si>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</si>
  <si>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</si>
  <si>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</si>
  <si>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</si>
  <si>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</si>
  <si>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</si>
  <si>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</si>
  <si>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</si>
  <si>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</si>
  <si>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</si>
  <si>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</si>
  <si>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</si>
  <si>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</si>
  <si>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</si>
  <si>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</si>
  <si>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</si>
  <si>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</si>
  <si>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</si>
  <si>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</si>
  <si>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</si>
  <si>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</si>
  <si>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</si>
  <si>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</si>
  <si>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</si>
  <si>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</si>
  <si>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</si>
  <si>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</si>
  <si>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</si>
  <si>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</si>
  <si>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</si>
  <si>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</si>
  <si>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</si>
  <si>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</si>
  <si>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</si>
  <si>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</si>
  <si>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</si>
  <si>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</si>
  <si>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</si>
  <si>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</si>
  <si>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</si>
  <si>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</si>
  <si>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</si>
  <si>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</si>
  <si>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</si>
  <si>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</si>
  <si>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</si>
  <si>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</si>
  <si>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</si>
  <si>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</si>
  <si>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</si>
  <si>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</si>
  <si>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</si>
  <si>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</si>
  <si>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</si>
  <si>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</si>
  <si>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</si>
  <si>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</si>
  <si>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</si>
  <si>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</si>
  <si>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</si>
  <si>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</si>
  <si>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</si>
  <si>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</si>
  <si>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</si>
  <si>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</si>
  <si>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</si>
  <si>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</si>
  <si>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</si>
  <si>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</si>
  <si>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</si>
  <si>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</si>
  <si>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</si>
  <si>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</si>
  <si>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</si>
  <si>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</si>
  <si>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</si>
  <si>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</si>
  <si>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</si>
  <si>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</si>
  <si>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</si>
  <si>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</si>
  <si>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</si>
  <si>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</si>
  <si>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</si>
  <si>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</si>
  <si>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</si>
  <si>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</si>
  <si>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</si>
  <si>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</si>
  <si>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</si>
  <si>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</si>
  <si>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</si>
  <si>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</si>
  <si>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</si>
  <si>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</si>
  <si>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</si>
  <si>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</si>
  <si>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</si>
  <si>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</si>
  <si>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</si>
  <si>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</si>
  <si>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</si>
  <si>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</si>
  <si>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</si>
  <si>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</si>
  <si>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</si>
  <si>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</si>
  <si>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</si>
  <si>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</si>
  <si>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</si>
  <si>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</si>
  <si>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</si>
  <si>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</si>
  <si>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</si>
  <si>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</si>
  <si>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</si>
  <si>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</si>
  <si>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</si>
  <si>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</si>
  <si>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</si>
  <si>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</si>
  <si>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</si>
  <si>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</si>
  <si>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</si>
  <si>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</si>
  <si>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</si>
  <si>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</si>
  <si>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</si>
  <si>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</si>
  <si>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</si>
  <si>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</si>
  <si>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</si>
  <si>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</si>
  <si>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</si>
  <si>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</si>
  <si>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</si>
  <si>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</si>
  <si>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</si>
  <si>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</si>
  <si>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</si>
  <si>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</si>
  <si>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</si>
  <si>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</si>
  <si>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</si>
  <si>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</si>
  <si>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</si>
  <si>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</si>
  <si>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</si>
  <si>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</si>
  <si>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</si>
  <si>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</si>
  <si>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</si>
  <si>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</si>
  <si>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</si>
  <si>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</si>
  <si>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</si>
  <si>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</si>
  <si>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</si>
  <si>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</si>
  <si>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</si>
  <si>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</si>
  <si>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</si>
  <si>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</si>
  <si>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</si>
  <si>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</si>
  <si>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</si>
  <si>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</si>
  <si>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</si>
  <si>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</si>
  <si>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</si>
  <si>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</si>
  <si>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</si>
  <si>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</si>
  <si>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</si>
  <si>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</si>
  <si>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</si>
  <si>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</si>
  <si>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</si>
  <si>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</si>
  <si>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</si>
  <si>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</si>
  <si>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</si>
  <si>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</si>
  <si>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</si>
  <si>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</si>
  <si>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</si>
  <si>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</si>
  <si>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</si>
  <si>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</si>
  <si>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</si>
  <si>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</si>
  <si>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</si>
  <si>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</si>
  <si>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</si>
  <si>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</si>
  <si>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</si>
  <si>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</si>
  <si>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</si>
  <si>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</si>
  <si>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</si>
  <si>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</si>
  <si>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</si>
  <si>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</si>
  <si>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</si>
  <si>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</si>
  <si>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</si>
  <si>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</si>
  <si>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</si>
  <si>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</si>
  <si>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</si>
  <si>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</si>
  <si>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</si>
  <si>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</si>
  <si>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</si>
  <si>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</si>
  <si>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</si>
  <si>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</si>
  <si>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</si>
  <si>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</si>
  <si>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</si>
  <si>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</si>
  <si>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</si>
  <si>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</si>
  <si>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</si>
  <si>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</si>
  <si>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</si>
  <si>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</si>
  <si>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</si>
  <si>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</si>
  <si>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</si>
  <si>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</si>
  <si>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</si>
  <si>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</si>
  <si>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</si>
  <si>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</si>
  <si>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</si>
  <si>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</si>
  <si>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</si>
  <si>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</si>
  <si>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</si>
  <si>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</si>
  <si>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</si>
  <si>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</si>
  <si>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</si>
  <si>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</si>
  <si>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</si>
  <si>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</si>
  <si>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</si>
  <si>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</si>
  <si>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</si>
  <si>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</si>
  <si>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</si>
  <si>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</si>
  <si>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</si>
  <si>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</si>
  <si>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</si>
  <si>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</si>
  <si>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</si>
  <si>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</si>
  <si>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</si>
  <si>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</si>
  <si>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</si>
  <si>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</si>
  <si>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</si>
  <si>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</si>
  <si>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</si>
  <si>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</si>
  <si>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</si>
  <si>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</si>
  <si>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</si>
  <si>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</si>
  <si>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</si>
  <si>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</si>
  <si>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</si>
  <si>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</si>
  <si>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</si>
  <si>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</si>
  <si>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</si>
  <si>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</si>
  <si>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</si>
  <si>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</si>
  <si>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</si>
  <si>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</si>
  <si>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</si>
  <si>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</si>
  <si>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</si>
  <si>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</si>
  <si>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</si>
  <si>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</si>
  <si>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</si>
  <si>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</si>
  <si>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</si>
  <si>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</si>
  <si>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</si>
  <si>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</si>
  <si>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</si>
  <si>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</si>
  <si>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</si>
  <si>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</si>
  <si>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</si>
  <si>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</si>
  <si>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</si>
  <si>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</si>
  <si>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</si>
  <si>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</si>
  <si>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</si>
  <si>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</si>
  <si>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</si>
  <si>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</si>
  <si>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</si>
  <si>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</si>
  <si>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</si>
  <si>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</si>
  <si>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</si>
  <si>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</si>
  <si>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</si>
  <si>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</si>
  <si>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</si>
  <si>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</si>
  <si>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</si>
  <si>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</si>
  <si>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</si>
  <si>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</si>
  <si>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</si>
  <si>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</si>
  <si>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</si>
  <si>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</si>
  <si>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</si>
  <si>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</si>
  <si>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</si>
  <si>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</si>
  <si>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</si>
  <si>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</si>
  <si>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</si>
  <si>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</si>
  <si>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</si>
  <si>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</si>
  <si>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</si>
  <si>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</si>
  <si>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</si>
  <si>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</si>
  <si>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</si>
  <si>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</si>
  <si>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</si>
  <si>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</si>
  <si>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</si>
  <si>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</si>
  <si>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</si>
  <si>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</si>
  <si>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</si>
  <si>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</si>
  <si>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</si>
  <si>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</si>
  <si>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</si>
  <si>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</si>
  <si>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</si>
  <si>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</si>
  <si>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</si>
  <si>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</si>
  <si>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</si>
  <si>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</si>
  <si>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</si>
  <si>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</si>
  <si>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</si>
  <si>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</si>
  <si>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</si>
  <si>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</si>
  <si>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</si>
  <si>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</si>
  <si>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</si>
  <si>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</si>
  <si>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</si>
  <si>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</si>
  <si>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</si>
  <si>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</si>
  <si>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</si>
  <si>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</si>
  <si>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</si>
  <si>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</si>
  <si>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</si>
  <si>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</si>
  <si>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</si>
  <si>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</si>
  <si>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</si>
  <si>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</si>
  <si>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</si>
  <si>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</si>
  <si>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</si>
  <si>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</si>
  <si>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</si>
  <si>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</si>
  <si>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</si>
  <si>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</si>
  <si>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</si>
  <si>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</si>
  <si>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</si>
  <si>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</si>
  <si>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</si>
  <si>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</si>
  <si>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</si>
  <si>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</si>
  <si>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</si>
  <si>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</si>
  <si>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</si>
  <si>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</si>
  <si>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</si>
  <si>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</si>
  <si>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</si>
  <si>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</si>
  <si>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</si>
  <si>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</si>
  <si>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</si>
  <si>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</si>
  <si>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</si>
  <si>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</si>
  <si>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</si>
  <si>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</si>
  <si>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</si>
  <si>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</si>
  <si>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</si>
  <si>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</si>
  <si>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</si>
  <si>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</si>
  <si>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</si>
  <si>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</si>
  <si>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</si>
  <si>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</si>
  <si>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</si>
  <si>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</si>
  <si>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</si>
  <si>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</si>
  <si>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</si>
  <si>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</si>
  <si>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</si>
  <si>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</si>
  <si>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</si>
  <si>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</si>
  <si>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</si>
  <si>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</si>
  <si>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</si>
  <si>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</si>
  <si>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</si>
  <si>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</si>
  <si>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</si>
  <si>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</si>
  <si>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</si>
  <si>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</si>
  <si>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</si>
  <si>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</si>
  <si>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</si>
  <si>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</si>
  <si>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</si>
  <si>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</si>
  <si>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</si>
  <si>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</si>
  <si>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</si>
  <si>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</si>
  <si>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</si>
  <si>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</si>
  <si>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</si>
  <si>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</si>
  <si>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</si>
  <si>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</si>
  <si>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</si>
  <si>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</si>
  <si>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</si>
  <si>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</si>
  <si>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</si>
  <si>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</si>
  <si>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</si>
  <si>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</si>
  <si>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</si>
  <si>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</si>
  <si>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</si>
  <si>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</si>
  <si>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</si>
  <si>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</si>
  <si>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</si>
  <si>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</si>
  <si>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</si>
  <si>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</si>
  <si>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</si>
  <si>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</si>
  <si>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</si>
  <si>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</si>
  <si>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</si>
  <si>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</si>
  <si>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</si>
  <si>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</si>
  <si>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</si>
  <si>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</si>
  <si>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</si>
  <si>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</si>
  <si>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</si>
  <si>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</si>
  <si>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</si>
  <si>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</si>
  <si>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</si>
  <si>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</si>
  <si>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</si>
  <si>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</si>
  <si>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</si>
  <si>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</si>
  <si>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</si>
  <si>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</si>
  <si>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</si>
  <si>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</si>
  <si>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</si>
  <si>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</si>
  <si>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</si>
  <si>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</si>
  <si>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</si>
  <si>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</si>
  <si>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</si>
  <si>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</si>
  <si>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</si>
  <si>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</si>
  <si>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</si>
  <si>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</si>
  <si>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</si>
  <si>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</si>
  <si>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</si>
  <si>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</si>
  <si>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</si>
  <si>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</si>
  <si>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</si>
  <si>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</si>
  <si>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</si>
  <si>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</si>
  <si>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</si>
  <si>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</si>
  <si>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</si>
  <si>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</si>
  <si>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</si>
  <si>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</si>
  <si>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</si>
  <si>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</si>
  <si>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</si>
  <si>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</si>
  <si>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</si>
  <si>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</si>
  <si>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</si>
  <si>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</si>
  <si>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</si>
  <si>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</si>
  <si>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</si>
  <si>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</si>
  <si>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</si>
  <si>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</si>
  <si>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</si>
  <si>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</si>
  <si>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</si>
  <si>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</si>
  <si>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</si>
  <si>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</si>
  <si>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</si>
  <si>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</si>
  <si>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</si>
  <si>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</si>
  <si>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</si>
  <si>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</si>
  <si>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</si>
  <si>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</si>
  <si>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</si>
  <si>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</si>
  <si>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</si>
  <si>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</si>
  <si>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</si>
  <si>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</si>
  <si>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</si>
  <si>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</si>
  <si>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</si>
  <si>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</si>
  <si>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</si>
  <si>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</si>
  <si>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</si>
  <si>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</si>
  <si>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</si>
  <si>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</si>
  <si>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</si>
  <si>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</si>
  <si>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</si>
  <si>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</si>
  <si>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</si>
  <si>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</si>
  <si>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</si>
  <si>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</si>
  <si>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</si>
  <si>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</si>
  <si>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</si>
  <si>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</si>
  <si>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</si>
  <si>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</si>
  <si>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</si>
  <si>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</si>
  <si>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</si>
  <si>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</si>
  <si>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</si>
  <si>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</si>
  <si>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</si>
  <si>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</si>
  <si>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</si>
  <si>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</si>
  <si>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</si>
  <si>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</si>
  <si>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</si>
  <si>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</si>
  <si>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</si>
  <si>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</si>
  <si>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</si>
  <si>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</si>
  <si>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</si>
  <si>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</si>
  <si>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</si>
  <si>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</si>
  <si>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</si>
  <si>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</si>
  <si>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</si>
  <si>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</si>
  <si>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</si>
  <si>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</si>
  <si>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</si>
  <si>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</si>
  <si>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</si>
  <si>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</si>
  <si>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</si>
  <si>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</si>
  <si>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</si>
  <si>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</si>
  <si>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</si>
  <si>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</si>
  <si>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</si>
  <si>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</si>
  <si>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</si>
  <si>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</si>
  <si>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</si>
  <si>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</si>
  <si>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</si>
  <si>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</si>
  <si>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</si>
  <si>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</si>
  <si>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</si>
  <si>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</si>
  <si>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</si>
  <si>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</si>
  <si>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</si>
  <si>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</si>
  <si>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</si>
  <si>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</si>
  <si>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</si>
  <si>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</si>
  <si>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</si>
  <si>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</si>
  <si>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</si>
  <si>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</si>
  <si>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</si>
  <si>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</si>
  <si>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</si>
  <si>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</si>
  <si>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</si>
  <si>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</si>
  <si>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</si>
  <si>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</si>
  <si>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</si>
  <si>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</si>
  <si>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</si>
  <si>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</si>
  <si>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</si>
  <si>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</si>
  <si>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</si>
  <si>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</si>
  <si>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</si>
  <si>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</si>
  <si>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</si>
  <si>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</si>
  <si>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</si>
  <si>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</si>
  <si>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</si>
  <si>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</si>
  <si>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</si>
  <si>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</si>
  <si>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</si>
  <si>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</si>
  <si>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</si>
  <si>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</si>
  <si>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</si>
  <si>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</si>
  <si>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</si>
  <si>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</si>
  <si>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</si>
  <si>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</si>
  <si>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</si>
  <si>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</si>
  <si>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</si>
  <si>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</si>
  <si>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</si>
  <si>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</si>
  <si>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</si>
  <si>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</si>
  <si>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</si>
  <si>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</si>
  <si>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</si>
  <si>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</si>
  <si>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</si>
  <si>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</si>
  <si>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</si>
  <si>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</si>
  <si>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</si>
  <si>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</si>
  <si>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</si>
  <si>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</si>
  <si>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</si>
  <si>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</si>
  <si>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</si>
  <si>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</si>
  <si>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</si>
  <si>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</si>
  <si>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</si>
  <si>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</si>
  <si>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</si>
  <si>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</si>
  <si>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</si>
  <si>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</si>
  <si>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</si>
  <si>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</si>
  <si>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</si>
  <si>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</si>
  <si>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</si>
  <si>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</si>
  <si>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</si>
  <si>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</si>
  <si>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</si>
  <si>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</si>
  <si>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</si>
  <si>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</si>
  <si>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</si>
  <si>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</si>
  <si>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</si>
  <si>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</si>
  <si>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</si>
  <si>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</si>
  <si>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</si>
  <si>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</si>
  <si>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</si>
  <si>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</si>
  <si>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</si>
  <si>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</si>
  <si>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</si>
  <si>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</si>
  <si>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</si>
  <si>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</si>
  <si>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</si>
  <si>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</si>
  <si>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</si>
  <si>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</si>
  <si>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</si>
  <si>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</si>
  <si>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</si>
  <si>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</si>
  <si>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</si>
  <si>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</si>
  <si>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</si>
  <si>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</si>
  <si>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</si>
  <si>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</si>
  <si>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</si>
  <si>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</si>
  <si>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</si>
  <si>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</si>
  <si>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</si>
  <si>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</si>
  <si>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</si>
  <si>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</si>
  <si>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</si>
  <si>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</si>
  <si>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</si>
  <si>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</si>
  <si>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</si>
  <si>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</si>
  <si>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</si>
  <si>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</si>
  <si>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</si>
  <si>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</si>
  <si>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</si>
  <si>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</si>
  <si>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</si>
  <si>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</si>
  <si>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</si>
  <si>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</si>
  <si>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</si>
  <si>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</si>
  <si>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</si>
  <si>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</si>
  <si>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</si>
  <si>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</si>
  <si>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</si>
  <si>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</si>
  <si>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</si>
  <si>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</si>
  <si>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</si>
  <si>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</si>
  <si>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</si>
  <si>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</si>
  <si>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</si>
  <si>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</si>
  <si>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</si>
  <si>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</si>
  <si>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</si>
  <si>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</si>
  <si>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</si>
  <si>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</si>
  <si>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</si>
  <si>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</si>
  <si>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</si>
  <si>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</si>
  <si>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</si>
  <si>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</si>
  <si>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</si>
  <si>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</si>
  <si>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</si>
  <si>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</si>
  <si>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</si>
  <si>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</si>
  <si>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</si>
  <si>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</si>
  <si>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</si>
  <si>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</si>
  <si>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</si>
  <si>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</si>
  <si>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</si>
  <si>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</si>
  <si>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</si>
  <si>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</si>
  <si>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</si>
  <si>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</si>
  <si>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</si>
  <si>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</si>
  <si>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</si>
  <si>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</si>
  <si>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</si>
  <si>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</si>
  <si>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</si>
  <si>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</si>
  <si>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</si>
  <si>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</si>
  <si>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</si>
  <si>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</si>
  <si>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</si>
  <si>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</si>
  <si>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</si>
  <si>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</si>
  <si>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</si>
  <si>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</si>
  <si>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</si>
  <si>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</si>
  <si>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</si>
  <si>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</si>
  <si>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</si>
  <si>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</si>
  <si>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</si>
  <si>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</si>
  <si>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</si>
  <si>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</si>
  <si>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</si>
  <si>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</si>
  <si>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</si>
  <si>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</si>
  <si>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</si>
  <si>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</si>
  <si>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</si>
  <si>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</si>
  <si>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</si>
  <si>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</si>
  <si>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</si>
  <si>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</si>
  <si>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</si>
  <si>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</si>
  <si>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</si>
  <si>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</si>
  <si>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</si>
  <si>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</si>
  <si>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</si>
  <si>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</si>
  <si>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</si>
  <si>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</si>
  <si>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</si>
  <si>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</si>
  <si>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</si>
  <si>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</si>
  <si>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</si>
  <si>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</si>
  <si>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</si>
  <si>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</si>
  <si>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</si>
  <si>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</si>
  <si>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</si>
  <si>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</si>
  <si>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</si>
  <si>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</si>
  <si>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</si>
  <si>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</si>
  <si>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</si>
  <si>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</si>
  <si>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</si>
  <si>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</si>
  <si>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</si>
  <si>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</si>
  <si>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</si>
  <si>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</si>
  <si>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</si>
  <si>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</si>
  <si>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</si>
  <si>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</si>
  <si>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</si>
  <si>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</si>
  <si>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</si>
  <si>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</si>
  <si>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</si>
  <si>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</si>
  <si>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</si>
  <si>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</si>
  <si>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</si>
  <si>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</si>
  <si>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</si>
  <si>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</si>
  <si>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</si>
  <si>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</si>
  <si>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</si>
  <si>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</si>
  <si>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</si>
  <si>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</si>
  <si>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</si>
  <si>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</si>
  <si>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</si>
  <si>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</si>
  <si>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</si>
  <si>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</si>
  <si>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</si>
  <si>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</si>
  <si>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</si>
  <si>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</si>
  <si>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</si>
  <si>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</si>
  <si>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</si>
  <si>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</si>
  <si>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</si>
  <si>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</si>
  <si>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</si>
  <si>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</si>
  <si>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</si>
  <si>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</si>
  <si>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</si>
  <si>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</si>
  <si>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</si>
  <si>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</si>
  <si>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</si>
  <si>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</si>
  <si>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</si>
  <si>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</si>
  <si>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</si>
  <si>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</si>
  <si>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</si>
  <si>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</si>
  <si>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</si>
  <si>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</si>
  <si>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</si>
  <si>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</si>
  <si>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</si>
  <si>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</si>
  <si>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</si>
  <si>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</si>
  <si>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</si>
  <si>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</si>
  <si>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</si>
  <si>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</si>
  <si>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</si>
  <si>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</si>
  <si>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</si>
  <si>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</si>
  <si>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</si>
  <si>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</si>
  <si>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</si>
  <si>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</si>
  <si>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</si>
  <si>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</si>
  <si>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</si>
  <si>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</si>
  <si>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</si>
  <si>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</si>
  <si>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</si>
  <si>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</si>
  <si>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</si>
  <si>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</si>
  <si>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</si>
  <si>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</si>
  <si>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</si>
  <si>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</si>
  <si>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</si>
  <si>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</si>
  <si>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</si>
  <si>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</si>
  <si>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</si>
  <si>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</si>
  <si>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</si>
  <si>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</si>
  <si>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</si>
  <si>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</si>
  <si>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</si>
  <si>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</si>
  <si>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</si>
  <si>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</si>
  <si>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</si>
  <si>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</si>
  <si>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</si>
  <si>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</si>
  <si>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</si>
  <si>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</si>
  <si>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</si>
  <si>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</si>
  <si>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</si>
  <si>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</si>
  <si>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</si>
  <si>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</si>
  <si>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</si>
  <si>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</si>
  <si>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</si>
  <si>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</si>
  <si>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</si>
  <si>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</si>
  <si>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</si>
  <si>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</si>
  <si>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</si>
  <si>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</si>
  <si>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</si>
  <si>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</si>
  <si>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</si>
  <si>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</si>
  <si>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</si>
  <si>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</si>
  <si>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</si>
  <si>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</si>
  <si>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</si>
  <si>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</si>
  <si>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</si>
  <si>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</si>
  <si>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</si>
  <si>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</si>
  <si>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</si>
  <si>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</si>
  <si>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</si>
  <si>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</si>
  <si>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</si>
  <si>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</si>
  <si>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</si>
  <si>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</si>
  <si>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</si>
  <si>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</si>
  <si>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</si>
  <si>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</si>
  <si>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</si>
  <si>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</si>
  <si>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</si>
  <si>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</si>
  <si>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</si>
  <si>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</si>
  <si>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</si>
  <si>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</si>
  <si>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</si>
  <si>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</si>
  <si>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</si>
  <si>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</si>
  <si>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</si>
  <si>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</si>
  <si>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</si>
  <si>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</si>
  <si>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</si>
  <si>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</si>
  <si>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</si>
  <si>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</si>
  <si>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</si>
  <si>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</si>
  <si>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</si>
  <si>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</si>
  <si>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</si>
  <si>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</si>
  <si>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</si>
  <si>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</si>
  <si>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</si>
  <si>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</si>
  <si>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</si>
  <si>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</si>
  <si>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</si>
  <si>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</si>
  <si>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</si>
  <si>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</si>
  <si>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</si>
  <si>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</si>
  <si>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</si>
  <si>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</si>
  <si>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</si>
  <si>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</si>
  <si>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</si>
  <si>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</si>
  <si>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</si>
  <si>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</si>
  <si>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</si>
  <si>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</si>
  <si>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</si>
  <si>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</si>
  <si>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</si>
  <si>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</si>
  <si>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</si>
  <si>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</si>
  <si>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</si>
  <si>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</si>
  <si>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</si>
  <si>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</si>
  <si>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</si>
  <si>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</si>
  <si>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</si>
  <si>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</si>
  <si>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</si>
  <si>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</si>
  <si>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</si>
  <si>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</si>
  <si>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</si>
  <si>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</si>
  <si>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</si>
  <si>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</si>
  <si>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</si>
  <si>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</si>
  <si>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</si>
  <si>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</si>
  <si>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</si>
  <si>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</si>
  <si>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</si>
  <si>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</si>
  <si>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</si>
  <si>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</si>
  <si>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</si>
  <si>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</si>
  <si>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</si>
  <si>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</si>
  <si>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</si>
  <si>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</si>
  <si>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</si>
  <si>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</si>
  <si>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</si>
  <si>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</si>
  <si>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</si>
  <si>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</si>
  <si>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</si>
  <si>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</si>
  <si>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</si>
  <si>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</si>
  <si>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</si>
  <si>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</si>
  <si>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</si>
  <si>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</si>
  <si>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</si>
  <si>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</si>
  <si>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</si>
  <si>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</si>
  <si>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</si>
  <si>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</si>
  <si>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</si>
  <si>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</si>
  <si>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</si>
  <si>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</si>
  <si>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</si>
  <si>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</si>
  <si>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</si>
  <si>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</si>
  <si>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</si>
  <si>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</si>
  <si>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</si>
  <si>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</si>
  <si>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</si>
  <si>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</si>
  <si>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</si>
  <si>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</si>
  <si>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</si>
  <si>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</si>
  <si>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</si>
  <si>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</si>
  <si>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</si>
  <si>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</si>
  <si>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</si>
  <si>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</si>
  <si>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</si>
  <si>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</si>
  <si>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</si>
  <si>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</si>
  <si>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</si>
  <si>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</si>
  <si>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</si>
  <si>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</si>
  <si>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</si>
  <si>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</si>
  <si>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</si>
  <si>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</si>
  <si>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</si>
  <si>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</si>
  <si>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</si>
  <si>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</si>
  <si>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</si>
  <si>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</si>
  <si>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</si>
  <si>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</si>
  <si>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</si>
  <si>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</si>
  <si>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</si>
  <si>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</si>
  <si>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</si>
  <si>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</si>
  <si>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</si>
  <si>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</si>
  <si>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</si>
  <si>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</si>
  <si>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</si>
  <si>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</si>
  <si>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</si>
  <si>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</si>
  <si>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</si>
  <si>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</si>
  <si>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</si>
  <si>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</si>
  <si>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</si>
  <si>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</si>
  <si>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</si>
  <si>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</si>
  <si>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</si>
  <si>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</si>
  <si>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</si>
  <si>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</si>
  <si>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</si>
  <si>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</si>
  <si>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</si>
  <si>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</si>
  <si>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</si>
  <si>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</si>
  <si>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</si>
  <si>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</si>
  <si>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</si>
  <si>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</si>
  <si>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</si>
  <si>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</si>
  <si>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</si>
  <si>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</si>
  <si>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</si>
  <si>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</si>
  <si>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</si>
  <si>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</si>
  <si>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</si>
  <si>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</si>
  <si>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</si>
  <si>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</si>
  <si>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</si>
  <si>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</si>
  <si>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</si>
  <si>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</si>
  <si>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</si>
  <si>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</si>
  <si>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</si>
  <si>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</si>
  <si>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</si>
  <si>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</si>
  <si>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</si>
  <si>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</si>
  <si>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</si>
  <si>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</si>
  <si>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</si>
  <si>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</si>
  <si>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</si>
  <si>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</si>
  <si>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</si>
  <si>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</si>
  <si>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</si>
  <si>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</si>
  <si>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</si>
  <si>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</si>
  <si>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</si>
  <si>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</si>
  <si>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</si>
  <si>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</si>
  <si>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</si>
  <si>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</si>
  <si>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</si>
  <si>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</si>
  <si>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</si>
  <si>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</si>
  <si>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</si>
  <si>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</si>
  <si>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</si>
  <si>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</si>
  <si>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</si>
  <si>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</si>
  <si>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</si>
  <si>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</si>
  <si>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</si>
  <si>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</si>
  <si>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</si>
  <si>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</si>
  <si>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</si>
  <si>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</si>
  <si>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</si>
  <si>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</si>
  <si>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</si>
  <si>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</si>
  <si>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</si>
  <si>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</si>
  <si>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</si>
  <si>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</si>
  <si>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</si>
  <si>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</si>
  <si>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</si>
  <si>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</si>
  <si>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</si>
  <si>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</si>
  <si>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</si>
  <si>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</si>
  <si>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</si>
  <si>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</si>
  <si>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</si>
  <si>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</si>
  <si>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</si>
  <si>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</si>
  <si>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</si>
  <si>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</si>
  <si>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</si>
  <si>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</si>
  <si>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</si>
  <si>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</si>
  <si>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Grand Total</t>
  </si>
  <si>
    <t>Sum of Count</t>
  </si>
  <si>
    <t>lat</t>
  </si>
  <si>
    <t>lon</t>
  </si>
  <si>
    <t>PIXAR Studios</t>
  </si>
  <si>
    <t>Dreamworks</t>
  </si>
  <si>
    <t>ProductionStudio_OLD</t>
  </si>
  <si>
    <t>Screen Greens</t>
  </si>
  <si>
    <t>FilmNation Entertainment</t>
  </si>
  <si>
    <t> 17,4248</t>
  </si>
  <si>
    <t> 39,70709</t>
  </si>
  <si>
    <t> 77,20937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</si>
</sst>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0" fillId="0" borderId="0" xfId="0" pivotButton="1"/>
    <xf numFmtId="0" fontId="0" fillId="0" borderId="0" xfId="0" applyNumberFormat="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refreshedDate="43991.954591319445" createdVersion="6" refreshedVersion="6" minRefreshableVersion="3" recordCount="717" xr:uid="{95AF44C3-4725-4A55-8932-AD9912E75A83}">
  <cacheSource type="worksheet">
    <worksheetSource ref="A1:E718" sheet="ignoreSheet"/>
  </cacheSource>
  <cacheFields count="5">
    <cacheField name="Year" numFmtId="0">
      <sharedItems containsSemiMixedTypes="0" containsString="0" containsNumber="1" containsInteger="1" minValue="2010" maxValue="2017" count="8">
        <n v="2015"/>
        <n v="2017"/>
        <n v="2016"/>
        <n v="2012"/>
        <n v="2013"/>
        <n v="2010"/>
        <n v="2011"/>
        <n v="2014"/>
      </sharedItems>
    </cacheField>
    <cacheField name="ProductionStudio_OLD" numFmtId="0">
      <sharedItems/>
    </cacheField>
    <cacheField name="Total Gross" numFmtId="0">
      <sharedItems containsSemiMixedTypes="0" containsString="0" containsNumber="1" containsInteger="1" minValue="29747603" maxValue="936662225"/>
    </cacheField>
    <cacheField name="ProductionStudio" numFmtId="0">
      <sharedItems count="30">
        <s v="Walt Disney Studios"/>
        <s v="Universal Pictures"/>
        <s v="PIXAR Studios"/>
        <s v="Warner Bros."/>
        <s v="Lionsgate Films"/>
        <s v="Columbia Pictures"/>
        <s v="20th Century Fox"/>
        <s v="Paramount Studios"/>
        <s v="Walt Disney Pictures"/>
        <s v="Sony Films"/>
        <s v="MGM"/>
        <s v="Summit Entertainment"/>
        <s v="Illumination Entertainment"/>
        <s v="Dreamworks"/>
        <s v="Fingerprint Releasing / Bleecker Street"/>
        <s v="Block Entertainment"/>
        <s v="New Line Cinema"/>
        <s v="21 Laps Entertainment"/>
        <s v="Film District"/>
        <s v="Bad Robot Productions"/>
        <s v="Amblin Entertainment"/>
        <s v="Element Pictures"/>
        <s v="CBS Films"/>
        <s v="A24"/>
        <s v="Amazon Studios"/>
        <s v="Arka Media Works"/>
        <s v="EuropaCorp"/>
        <s v="Aamir Khan Productions"/>
        <s v="Aviron Pictures"/>
        <s v="Entertainment Studios Motion Pictures"/>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7">
  <r>
    <x v="0"/>
    <s v="Walt Disney Pictures"/>
    <n v="936662225"/>
    <x v="0"/>
    <n v="1"/>
  </r>
  <r>
    <x v="0"/>
    <s v="Universal Pictures"/>
    <n v="652270625"/>
    <x v="1"/>
    <n v="1"/>
  </r>
  <r>
    <x v="1"/>
    <s v="Walt Disney Pictures"/>
    <n v="620181382"/>
    <x v="0"/>
    <n v="1"/>
  </r>
  <r>
    <x v="2"/>
    <s v="Walt Disney Pictures"/>
    <n v="532177324"/>
    <x v="0"/>
    <n v="1"/>
  </r>
  <r>
    <x v="1"/>
    <s v="Walt Disney Pictures"/>
    <n v="504014165"/>
    <x v="0"/>
    <n v="1"/>
  </r>
  <r>
    <x v="2"/>
    <s v="Walt Disney Pictures/PIXAR"/>
    <n v="486295561"/>
    <x v="2"/>
    <n v="1"/>
  </r>
  <r>
    <x v="0"/>
    <s v="Walt Disney Pictures"/>
    <n v="459005868"/>
    <x v="0"/>
    <n v="1"/>
  </r>
  <r>
    <x v="3"/>
    <s v="Warner Bros. Pictures"/>
    <n v="448139099"/>
    <x v="3"/>
    <n v="1"/>
  </r>
  <r>
    <x v="4"/>
    <s v="Lionsgate Films"/>
    <n v="424668047"/>
    <x v="4"/>
    <n v="1"/>
  </r>
  <r>
    <x v="5"/>
    <s v="Walt Disney Pictures"/>
    <n v="415004880"/>
    <x v="0"/>
    <n v="1"/>
  </r>
  <r>
    <x v="1"/>
    <s v="Warner Bros. Pictures"/>
    <n v="412563408"/>
    <x v="3"/>
    <n v="1"/>
  </r>
  <r>
    <x v="4"/>
    <s v="Walt Disney Pictures"/>
    <n v="409013994"/>
    <x v="0"/>
    <n v="1"/>
  </r>
  <r>
    <x v="2"/>
    <s v="Walt Disney Pictures"/>
    <n v="408084349"/>
    <x v="0"/>
    <n v="1"/>
  </r>
  <r>
    <x v="3"/>
    <s v="Lionsgate"/>
    <n v="408010692"/>
    <x v="4"/>
    <n v="1"/>
  </r>
  <r>
    <x v="1"/>
    <s v="Columbia Pictures"/>
    <n v="404515480"/>
    <x v="5"/>
    <n v="1"/>
  </r>
  <r>
    <x v="4"/>
    <s v="Walt Disney Pictures"/>
    <n v="400738009"/>
    <x v="0"/>
    <n v="1"/>
  </r>
  <r>
    <x v="1"/>
    <s v="Walt Disney Pictures"/>
    <n v="389813101"/>
    <x v="0"/>
    <n v="1"/>
  </r>
  <r>
    <x v="6"/>
    <s v="Warner Bros. Pictures"/>
    <n v="381011219"/>
    <x v="3"/>
    <n v="1"/>
  </r>
  <r>
    <x v="2"/>
    <s v="Universal Pictures"/>
    <n v="368384330"/>
    <x v="1"/>
    <n v="1"/>
  </r>
  <r>
    <x v="4"/>
    <s v="Universal Pictures"/>
    <n v="368061265"/>
    <x v="1"/>
    <n v="1"/>
  </r>
  <r>
    <x v="2"/>
    <s v="Walt Disney Pictures"/>
    <n v="364001123"/>
    <x v="0"/>
    <n v="1"/>
  </r>
  <r>
    <x v="2"/>
    <s v="20th Century Fox"/>
    <n v="363070709"/>
    <x v="6"/>
    <n v="1"/>
  </r>
  <r>
    <x v="0"/>
    <s v="Disney/Pixar"/>
    <n v="356461711"/>
    <x v="2"/>
    <n v="1"/>
  </r>
  <r>
    <x v="0"/>
    <s v="Universal Pictures"/>
    <n v="353007020"/>
    <x v="1"/>
    <n v="1"/>
  </r>
  <r>
    <x v="6"/>
    <s v="Paramount Studios"/>
    <n v="352390543"/>
    <x v="7"/>
    <n v="1"/>
  </r>
  <r>
    <x v="7"/>
    <s v="Warner Bros."/>
    <n v="350126372"/>
    <x v="3"/>
    <n v="1"/>
  </r>
  <r>
    <x v="2"/>
    <s v="Walt Disney Animation Studios"/>
    <n v="341268248"/>
    <x v="8"/>
    <n v="1"/>
  </r>
  <r>
    <x v="7"/>
    <s v="Lionsgate Films"/>
    <n v="337135885"/>
    <x v="4"/>
    <n v="1"/>
  </r>
  <r>
    <x v="0"/>
    <s v="Universal Pictures"/>
    <n v="336045770"/>
    <x v="1"/>
    <n v="1"/>
  </r>
  <r>
    <x v="1"/>
    <s v="Sony Pictures"/>
    <n v="334201140"/>
    <x v="9"/>
    <n v="1"/>
  </r>
  <r>
    <x v="5"/>
    <s v="Walt Disney Pictures"/>
    <n v="334191110"/>
    <x v="0"/>
    <n v="1"/>
  </r>
  <r>
    <x v="7"/>
    <s v="Walt Disney Pictures"/>
    <n v="333176600"/>
    <x v="0"/>
    <n v="1"/>
  </r>
  <r>
    <x v="2"/>
    <s v="Warner Bros. Pictures"/>
    <n v="330360194"/>
    <x v="3"/>
    <n v="1"/>
  </r>
  <r>
    <x v="1"/>
    <s v="Warner Bros. Pictures"/>
    <n v="327481748"/>
    <x v="3"/>
    <n v="1"/>
  </r>
  <r>
    <x v="2"/>
    <s v="Warner Bros. Pictures"/>
    <n v="325100054"/>
    <x v="3"/>
    <n v="1"/>
  </r>
  <r>
    <x v="1"/>
    <s v="Walt Disney Pictures"/>
    <n v="315058289"/>
    <x v="0"/>
    <n v="1"/>
  </r>
  <r>
    <x v="5"/>
    <s v="Paramount Studios"/>
    <n v="312433331"/>
    <x v="7"/>
    <n v="1"/>
  </r>
  <r>
    <x v="3"/>
    <s v="MGM"/>
    <n v="304360277"/>
    <x v="10"/>
    <n v="1"/>
  </r>
  <r>
    <x v="3"/>
    <s v="Warner Bros."/>
    <n v="303003568"/>
    <x v="3"/>
    <n v="1"/>
  </r>
  <r>
    <x v="5"/>
    <s v="Summit Entertainment"/>
    <n v="300531751"/>
    <x v="11"/>
    <n v="1"/>
  </r>
  <r>
    <x v="5"/>
    <s v="Warner Bros. Pictures"/>
    <n v="295983305"/>
    <x v="3"/>
    <n v="1"/>
  </r>
  <r>
    <x v="5"/>
    <s v="Warner Bros. Pictures"/>
    <n v="292576195"/>
    <x v="3"/>
    <n v="1"/>
  </r>
  <r>
    <x v="3"/>
    <s v="Lionsgate/Summit Entertainment"/>
    <n v="292324737"/>
    <x v="4"/>
    <n v="1"/>
  </r>
  <r>
    <x v="4"/>
    <s v="Warner Bros. Pictures"/>
    <n v="291045518"/>
    <x v="3"/>
    <n v="1"/>
  </r>
  <r>
    <x v="0"/>
    <s v="Lionsgate Films"/>
    <n v="281723902"/>
    <x v="4"/>
    <n v="1"/>
  </r>
  <r>
    <x v="6"/>
    <s v="Summit Entertainment"/>
    <n v="281287133"/>
    <x v="11"/>
    <n v="1"/>
  </r>
  <r>
    <x v="4"/>
    <s v="Warner Bros. Pictures"/>
    <n v="274092705"/>
    <x v="3"/>
    <n v="1"/>
  </r>
  <r>
    <x v="2"/>
    <s v="Illumination Entertainment"/>
    <n v="270395425"/>
    <x v="12"/>
    <n v="1"/>
  </r>
  <r>
    <x v="4"/>
    <s v="Walt Disney Pictures"/>
    <n v="268492764"/>
    <x v="0"/>
    <n v="1"/>
  </r>
  <r>
    <x v="1"/>
    <s v="Universal Pictures"/>
    <n v="264624300"/>
    <x v="1"/>
    <n v="1"/>
  </r>
  <r>
    <x v="3"/>
    <s v="Sony Pictures"/>
    <n v="262030663"/>
    <x v="9"/>
    <n v="1"/>
  </r>
  <r>
    <x v="7"/>
    <s v="Walt Disney Pictures"/>
    <n v="259766572"/>
    <x v="0"/>
    <n v="1"/>
  </r>
  <r>
    <x v="4"/>
    <s v="Warner Bros."/>
    <n v="258366855"/>
    <x v="3"/>
    <n v="1"/>
  </r>
  <r>
    <x v="7"/>
    <s v="Warner Bros. Pictures"/>
    <n v="257760692"/>
    <x v="3"/>
    <n v="1"/>
  </r>
  <r>
    <x v="7"/>
    <s v="Warner Bros."/>
    <n v="255119788"/>
    <x v="3"/>
    <n v="1"/>
  </r>
  <r>
    <x v="6"/>
    <s v="Warner Bros. Pictures"/>
    <n v="254464305"/>
    <x v="3"/>
    <n v="1"/>
  </r>
  <r>
    <x v="5"/>
    <s v="Universal Pictures"/>
    <n v="251513985"/>
    <x v="1"/>
    <n v="1"/>
  </r>
  <r>
    <x v="2"/>
    <s v="Walt Disney Pictures"/>
    <n v="248757044"/>
    <x v="0"/>
    <n v="1"/>
  </r>
  <r>
    <x v="7"/>
    <s v="Paramount Pictures"/>
    <n v="245439076"/>
    <x v="7"/>
    <n v="1"/>
  </r>
  <r>
    <x v="7"/>
    <s v="Walt Disney Pictures"/>
    <n v="241410378"/>
    <x v="0"/>
    <n v="1"/>
  </r>
  <r>
    <x v="6"/>
    <s v="Walt Disney Pictures"/>
    <n v="241071802"/>
    <x v="0"/>
    <n v="1"/>
  </r>
  <r>
    <x v="5"/>
    <s v="Paramount"/>
    <n v="238736787"/>
    <x v="7"/>
    <n v="1"/>
  </r>
  <r>
    <x v="4"/>
    <s v="Universal Pictures"/>
    <n v="238679850"/>
    <x v="1"/>
    <n v="1"/>
  </r>
  <r>
    <x v="3"/>
    <s v="Walt Disney Pictures"/>
    <n v="237283207"/>
    <x v="0"/>
    <n v="1"/>
  </r>
  <r>
    <x v="4"/>
    <s v="Walt Disney Pictures"/>
    <n v="234911825"/>
    <x v="0"/>
    <n v="1"/>
  </r>
  <r>
    <x v="2"/>
    <s v="Warner Bros. Pictures"/>
    <n v="234037575"/>
    <x v="3"/>
    <n v="1"/>
  </r>
  <r>
    <x v="7"/>
    <s v="20th Century Fox"/>
    <n v="233921534"/>
    <x v="6"/>
    <n v="1"/>
  </r>
  <r>
    <x v="2"/>
    <s v="Walt Disney Pictures"/>
    <n v="232641920"/>
    <x v="0"/>
    <n v="1"/>
  </r>
  <r>
    <x v="1"/>
    <s v="Warner Bros. Pictures"/>
    <n v="229024295"/>
    <x v="3"/>
    <n v="1"/>
  </r>
  <r>
    <x v="4"/>
    <s v="Paramount"/>
    <n v="228778661"/>
    <x v="7"/>
    <n v="1"/>
  </r>
  <r>
    <x v="0"/>
    <s v="20th Century Fox"/>
    <n v="228433663"/>
    <x v="6"/>
    <n v="1"/>
  </r>
  <r>
    <x v="1"/>
    <s v="20th Century Fox"/>
    <n v="226277068"/>
    <x v="6"/>
    <n v="1"/>
  </r>
  <r>
    <x v="1"/>
    <s v="Universal Pictures"/>
    <n v="226008385"/>
    <x v="1"/>
    <n v="1"/>
  </r>
  <r>
    <x v="7"/>
    <s v="Walt Disney Pictures"/>
    <n v="222527828"/>
    <x v="0"/>
    <n v="1"/>
  </r>
  <r>
    <x v="3"/>
    <s v="Universal Pictures"/>
    <n v="218815487"/>
    <x v="1"/>
    <n v="1"/>
  </r>
  <r>
    <x v="5"/>
    <s v="Paramount/DWA"/>
    <n v="217581231"/>
    <x v="7"/>
    <n v="1"/>
  </r>
  <r>
    <x v="3"/>
    <s v="Paramount/Dreamworks"/>
    <n v="216391482"/>
    <x v="13"/>
    <n v="1"/>
  </r>
  <r>
    <x v="6"/>
    <s v="Universal Pictures"/>
    <n v="209837675"/>
    <x v="1"/>
    <n v="1"/>
  </r>
  <r>
    <x v="1"/>
    <s v="Disney/Pixar"/>
    <n v="209726015"/>
    <x v="2"/>
    <n v="1"/>
  </r>
  <r>
    <x v="6"/>
    <s v="Paramount Studios"/>
    <n v="209397903"/>
    <x v="7"/>
    <n v="1"/>
  </r>
  <r>
    <x v="7"/>
    <s v="20th Century Fox"/>
    <n v="208545589"/>
    <x v="6"/>
    <n v="1"/>
  </r>
  <r>
    <x v="4"/>
    <s v="Walt Disney Pictures"/>
    <n v="206362140"/>
    <x v="0"/>
    <n v="1"/>
  </r>
  <r>
    <x v="7"/>
    <s v="Sony Pictures"/>
    <n v="202853933"/>
    <x v="9"/>
    <n v="1"/>
  </r>
  <r>
    <x v="4"/>
    <s v="Paramount Pictures"/>
    <n v="202359711"/>
    <x v="7"/>
    <n v="1"/>
  </r>
  <r>
    <x v="0"/>
    <s v="Walt Disney Pictures"/>
    <n v="201151353"/>
    <x v="0"/>
    <n v="1"/>
  </r>
  <r>
    <x v="5"/>
    <s v="Walt Disney Pictures"/>
    <n v="200821936"/>
    <x v="0"/>
    <n v="1"/>
  </r>
  <r>
    <x v="7"/>
    <s v="Warner Bros Pictures"/>
    <n v="200676069"/>
    <x v="3"/>
    <n v="1"/>
  </r>
  <r>
    <x v="0"/>
    <s v="Sony Pictures"/>
    <n v="200074609"/>
    <x v="9"/>
    <n v="1"/>
  </r>
  <r>
    <x v="0"/>
    <s v="Paramount Pictures"/>
    <n v="195042377"/>
    <x v="7"/>
    <n v="1"/>
  </r>
  <r>
    <x v="7"/>
    <s v="Sony Pictures"/>
    <n v="191719337"/>
    <x v="9"/>
    <n v="1"/>
  </r>
  <r>
    <x v="6"/>
    <s v="Walt Disney Pictures/PIXAR"/>
    <n v="191452396"/>
    <x v="2"/>
    <n v="1"/>
  </r>
  <r>
    <x v="7"/>
    <s v="Paramount Pictures"/>
    <n v="191204754"/>
    <x v="7"/>
    <n v="1"/>
  </r>
  <r>
    <x v="3"/>
    <s v="Walt Disney Pictures"/>
    <n v="189422889"/>
    <x v="0"/>
    <n v="1"/>
  </r>
  <r>
    <x v="1"/>
    <s v="Warner Bros. Pictures"/>
    <n v="188045546"/>
    <x v="3"/>
    <n v="1"/>
  </r>
  <r>
    <x v="7"/>
    <s v="Paramount Pictures"/>
    <n v="188020017"/>
    <x v="7"/>
    <n v="1"/>
  </r>
  <r>
    <x v="4"/>
    <s v="20th Century Fox"/>
    <n v="187168425"/>
    <x v="6"/>
    <n v="1"/>
  </r>
  <r>
    <x v="6"/>
    <s v="Warner Bros. Pictures"/>
    <n v="186848418"/>
    <x v="3"/>
    <n v="1"/>
  </r>
  <r>
    <x v="0"/>
    <s v="Universal Pictures"/>
    <n v="184296230"/>
    <x v="1"/>
    <n v="1"/>
  </r>
  <r>
    <x v="0"/>
    <s v="20th Century Fox"/>
    <n v="183637894"/>
    <x v="6"/>
    <n v="1"/>
  </r>
  <r>
    <x v="3"/>
    <s v="Dreamworks Pictures"/>
    <n v="182207973"/>
    <x v="13"/>
    <n v="1"/>
  </r>
  <r>
    <x v="6"/>
    <s v="Paramount Pictures"/>
    <n v="181030624"/>
    <x v="7"/>
    <n v="1"/>
  </r>
  <r>
    <x v="0"/>
    <s v="Disney/Marvel"/>
    <n v="180202163"/>
    <x v="8"/>
    <n v="1"/>
  </r>
  <r>
    <x v="3"/>
    <s v="Columbia Pictures"/>
    <n v="179020854"/>
    <x v="5"/>
    <n v="1"/>
  </r>
  <r>
    <x v="0"/>
    <s v="DreamWorks Animation"/>
    <n v="177397510"/>
    <x v="13"/>
    <n v="1"/>
  </r>
  <r>
    <x v="7"/>
    <s v="20th Century Fox"/>
    <n v="177002924"/>
    <x v="6"/>
    <n v="1"/>
  </r>
  <r>
    <x v="6"/>
    <s v="20th Century Fox"/>
    <n v="176760185"/>
    <x v="6"/>
    <n v="1"/>
  </r>
  <r>
    <x v="6"/>
    <s v="Paramount Pictures"/>
    <n v="176654505"/>
    <x v="7"/>
    <n v="1"/>
  </r>
  <r>
    <x v="5"/>
    <s v="Columbia Pictures"/>
    <n v="176591618"/>
    <x v="5"/>
    <n v="1"/>
  </r>
  <r>
    <x v="1"/>
    <s v="Universal Pictures"/>
    <n v="176040665"/>
    <x v="1"/>
    <n v="1"/>
  </r>
  <r>
    <x v="1"/>
    <s v="Warner Bros. Pictures"/>
    <n v="175750384"/>
    <x v="3"/>
    <n v="1"/>
  </r>
  <r>
    <x v="1"/>
    <s v="DreamWorks Animation"/>
    <n v="175003033"/>
    <x v="13"/>
    <n v="1"/>
  </r>
  <r>
    <x v="1"/>
    <s v="20th Century Fox"/>
    <n v="174340174"/>
    <x v="6"/>
    <n v="1"/>
  </r>
  <r>
    <x v="1"/>
    <s v="Walt Disney Pictures"/>
    <n v="172558876"/>
    <x v="0"/>
    <n v="1"/>
  </r>
  <r>
    <x v="5"/>
    <s v="Walt Disney Pictures"/>
    <n v="172062763"/>
    <x v="0"/>
    <n v="1"/>
  </r>
  <r>
    <x v="5"/>
    <s v="Paramount Pictures"/>
    <n v="171243005"/>
    <x v="7"/>
    <n v="1"/>
  </r>
  <r>
    <x v="6"/>
    <s v="DreamWorks Studios"/>
    <n v="169708112"/>
    <x v="13"/>
    <n v="1"/>
  </r>
  <r>
    <x v="0"/>
    <s v="Sony Pictures"/>
    <n v="169700110"/>
    <x v="9"/>
    <n v="1"/>
  </r>
  <r>
    <x v="2"/>
    <s v="20th Century Fox"/>
    <n v="169607287"/>
    <x v="6"/>
    <n v="1"/>
  </r>
  <r>
    <x v="6"/>
    <s v="Universal Studios"/>
    <n v="169106725"/>
    <x v="1"/>
    <n v="1"/>
  </r>
  <r>
    <x v="1"/>
    <s v="Warner Bros. Pictures/Legendary Pictures"/>
    <n v="168052812"/>
    <x v="3"/>
    <n v="1"/>
  </r>
  <r>
    <x v="7"/>
    <s v="20th Century Fox"/>
    <n v="167767189"/>
    <x v="6"/>
    <n v="1"/>
  </r>
  <r>
    <x v="0"/>
    <s v="Focus Features"/>
    <n v="166167230"/>
    <x v="14"/>
    <n v="1"/>
  </r>
  <r>
    <x v="6"/>
    <s v="Paramount Studios/Dreamworks"/>
    <n v="165249063"/>
    <x v="7"/>
    <n v="1"/>
  </r>
  <r>
    <x v="5"/>
    <s v="Warner Bros."/>
    <n v="163214888"/>
    <x v="3"/>
    <n v="1"/>
  </r>
  <r>
    <x v="0"/>
    <s v="Paramount Pictures"/>
    <n v="162994032"/>
    <x v="7"/>
    <n v="1"/>
  </r>
  <r>
    <x v="3"/>
    <s v="The Weinstein Co."/>
    <n v="162805434"/>
    <x v="13"/>
    <n v="1"/>
  </r>
  <r>
    <x v="2"/>
    <s v="Universal"/>
    <n v="162434410"/>
    <x v="1"/>
    <n v="1"/>
  </r>
  <r>
    <x v="5"/>
    <s v="Sony Pictures"/>
    <n v="162001186"/>
    <x v="9"/>
    <n v="1"/>
  </r>
  <r>
    <x v="3"/>
    <s v="20th Century Fox"/>
    <n v="161321843"/>
    <x v="6"/>
    <n v="1"/>
  </r>
  <r>
    <x v="0"/>
    <s v="Universal Pictures"/>
    <n v="161197785"/>
    <x v="1"/>
    <n v="1"/>
  </r>
  <r>
    <x v="4"/>
    <s v="20th Century Fox"/>
    <n v="159582188"/>
    <x v="6"/>
    <n v="1"/>
  </r>
  <r>
    <x v="2"/>
    <s v="Paramount Pictures"/>
    <n v="158848340"/>
    <x v="7"/>
    <n v="1"/>
  </r>
  <r>
    <x v="2"/>
    <s v="20th Century Fox"/>
    <n v="155442489"/>
    <x v="6"/>
    <n v="1"/>
  </r>
  <r>
    <x v="3"/>
    <s v="Universal Pictures"/>
    <n v="155332381"/>
    <x v="1"/>
    <n v="1"/>
  </r>
  <r>
    <x v="0"/>
    <s v="Warner Bros."/>
    <n v="155190832"/>
    <x v="3"/>
    <n v="1"/>
  </r>
  <r>
    <x v="2"/>
    <s v="DreamWorks Animation"/>
    <n v="153707064"/>
    <x v="13"/>
    <n v="1"/>
  </r>
  <r>
    <x v="0"/>
    <s v="Warner Bros."/>
    <n v="153636354"/>
    <x v="3"/>
    <n v="1"/>
  </r>
  <r>
    <x v="1"/>
    <s v="Walt Disney Pictures"/>
    <n v="152901115"/>
    <x v="0"/>
    <n v="1"/>
  </r>
  <r>
    <x v="2"/>
    <s v="Liongate Films"/>
    <n v="151101803"/>
    <x v="4"/>
    <n v="1"/>
  </r>
  <r>
    <x v="7"/>
    <s v="Lionsgate Films/Summit Entertainment"/>
    <n v="150947895"/>
    <x v="4"/>
    <n v="1"/>
  </r>
  <r>
    <x v="4"/>
    <s v="Warner Bros. Pictures"/>
    <n v="150394119"/>
    <x v="3"/>
    <n v="1"/>
  </r>
  <r>
    <x v="0"/>
    <s v="Paramount Pictures"/>
    <n v="150357137"/>
    <x v="7"/>
    <n v="1"/>
  </r>
  <r>
    <x v="7"/>
    <s v="Universal Pictures"/>
    <n v="150157400"/>
    <x v="1"/>
    <n v="1"/>
  </r>
  <r>
    <x v="4"/>
    <s v="Sony Pictures"/>
    <n v="150117807"/>
    <x v="9"/>
    <n v="1"/>
  </r>
  <r>
    <x v="6"/>
    <s v="Paramount/Dreamworks"/>
    <n v="149260504"/>
    <x v="13"/>
    <n v="1"/>
  </r>
  <r>
    <x v="3"/>
    <s v="Universal Pictures"/>
    <n v="148809770"/>
    <x v="1"/>
    <n v="1"/>
  </r>
  <r>
    <x v="5"/>
    <s v="Universal Pictures"/>
    <n v="148438600"/>
    <x v="1"/>
    <n v="1"/>
  </r>
  <r>
    <x v="5"/>
    <s v="Paramount Studios/DWA"/>
    <n v="148415853"/>
    <x v="7"/>
    <n v="1"/>
  </r>
  <r>
    <x v="3"/>
    <s v="Sony Pictures"/>
    <n v="148313048"/>
    <x v="9"/>
    <n v="1"/>
  </r>
  <r>
    <x v="1"/>
    <s v="20th Century Fox"/>
    <n v="146880162"/>
    <x v="6"/>
    <n v="1"/>
  </r>
  <r>
    <x v="6"/>
    <s v="20th Century Fox"/>
    <n v="146408305"/>
    <x v="6"/>
    <n v="1"/>
  </r>
  <r>
    <x v="4"/>
    <s v="Warner Bros. Pictures"/>
    <n v="144840419"/>
    <x v="3"/>
    <n v="1"/>
  </r>
  <r>
    <x v="6"/>
    <s v="20th Century Fox"/>
    <n v="143619809"/>
    <x v="6"/>
    <n v="1"/>
  </r>
  <r>
    <x v="2"/>
    <s v="DreamWorks Animation"/>
    <n v="143528619"/>
    <x v="13"/>
    <n v="1"/>
  </r>
  <r>
    <x v="6"/>
    <s v="Sony Pictures Columbia"/>
    <n v="142614158"/>
    <x v="9"/>
    <n v="1"/>
  </r>
  <r>
    <x v="3"/>
    <s v="20th Century Fox"/>
    <n v="139854287"/>
    <x v="6"/>
    <n v="1"/>
  </r>
  <r>
    <x v="3"/>
    <s v="Sony Pictures"/>
    <n v="138447667"/>
    <x v="9"/>
    <n v="1"/>
  </r>
  <r>
    <x v="4"/>
    <s v="Warner Bros. Pictures"/>
    <n v="137400141"/>
    <x v="3"/>
    <n v="1"/>
  </r>
  <r>
    <x v="3"/>
    <s v="Warner Bros. Pictures"/>
    <n v="136025503"/>
    <x v="3"/>
    <n v="1"/>
  </r>
  <r>
    <x v="5"/>
    <s v="The Weinstein Company"/>
    <n v="135453143"/>
    <x v="13"/>
    <n v="1"/>
  </r>
  <r>
    <x v="7"/>
    <s v="Universal Pictures"/>
    <n v="134938200"/>
    <x v="1"/>
    <n v="1"/>
  </r>
  <r>
    <x v="4"/>
    <s v="Universal Pictures"/>
    <n v="134506920"/>
    <x v="1"/>
    <n v="1"/>
  </r>
  <r>
    <x v="4"/>
    <s v="Sony Pictures"/>
    <n v="133668525"/>
    <x v="9"/>
    <n v="1"/>
  </r>
  <r>
    <x v="6"/>
    <s v="20th Century Fox"/>
    <n v="133110742"/>
    <x v="6"/>
    <n v="1"/>
  </r>
  <r>
    <x v="4"/>
    <s v="20th Century Fox"/>
    <n v="132556852"/>
    <x v="6"/>
    <n v="1"/>
  </r>
  <r>
    <x v="1"/>
    <s v="Lionsgate"/>
    <n v="132422809"/>
    <x v="4"/>
    <n v="1"/>
  </r>
  <r>
    <x v="3"/>
    <s v="The Weinstein Company"/>
    <n v="132092958"/>
    <x v="13"/>
    <n v="1"/>
  </r>
  <r>
    <x v="5"/>
    <s v="Paramount Pictures"/>
    <n v="131772187"/>
    <x v="7"/>
    <n v="1"/>
  </r>
  <r>
    <x v="7"/>
    <s v="20th Century Fox"/>
    <n v="131538435"/>
    <x v="6"/>
    <n v="1"/>
  </r>
  <r>
    <x v="0"/>
    <s v="20th Century Fox"/>
    <n v="130178411"/>
    <x v="6"/>
    <n v="1"/>
  </r>
  <r>
    <x v="1"/>
    <s v="Paramount Pictures"/>
    <n v="130168683"/>
    <x v="7"/>
    <n v="1"/>
  </r>
  <r>
    <x v="2"/>
    <s v="Sony Pictures"/>
    <n v="128350574"/>
    <x v="9"/>
    <n v="1"/>
  </r>
  <r>
    <x v="0"/>
    <s v="20th Century Fox"/>
    <n v="128261724"/>
    <x v="6"/>
    <n v="1"/>
  </r>
  <r>
    <x v="5"/>
    <s v="Paramount Studios"/>
    <n v="128012934"/>
    <x v="7"/>
    <n v="1"/>
  </r>
  <r>
    <x v="7"/>
    <s v="Walt Disney Pictures"/>
    <n v="128002372"/>
    <x v="0"/>
    <n v="1"/>
  </r>
  <r>
    <x v="2"/>
    <s v="Warner Bros. Pictures"/>
    <n v="127440871"/>
    <x v="3"/>
    <n v="1"/>
  </r>
  <r>
    <x v="6"/>
    <s v="Paramount Pictures"/>
    <n v="127004179"/>
    <x v="7"/>
    <n v="1"/>
  </r>
  <r>
    <x v="7"/>
    <s v="Universal Pictures"/>
    <n v="126663600"/>
    <x v="1"/>
    <n v="1"/>
  </r>
  <r>
    <x v="2"/>
    <s v="Lionsgate Pictures"/>
    <n v="126643061"/>
    <x v="4"/>
    <n v="1"/>
  </r>
  <r>
    <x v="3"/>
    <s v="20th Century Fox"/>
    <n v="126477084"/>
    <x v="6"/>
    <n v="1"/>
  </r>
  <r>
    <x v="3"/>
    <s v="Universal Pictures"/>
    <n v="126373434"/>
    <x v="1"/>
    <n v="1"/>
  </r>
  <r>
    <x v="4"/>
    <s v="Paramount Pictures"/>
    <n v="125168368"/>
    <x v="7"/>
    <n v="1"/>
  </r>
  <r>
    <x v="4"/>
    <s v="Universal Studios"/>
    <n v="125095601"/>
    <x v="1"/>
    <n v="1"/>
  </r>
  <r>
    <x v="2"/>
    <s v="Warner Bros."/>
    <n v="125070033"/>
    <x v="3"/>
    <n v="1"/>
  </r>
  <r>
    <x v="3"/>
    <s v="Sony Pictures"/>
    <n v="125014030"/>
    <x v="9"/>
    <n v="1"/>
  </r>
  <r>
    <x v="3"/>
    <s v="20th Century Fox"/>
    <n v="124987023"/>
    <x v="6"/>
    <n v="1"/>
  </r>
  <r>
    <x v="7"/>
    <s v="20th Century Fox"/>
    <n v="124872350"/>
    <x v="6"/>
    <n v="1"/>
  </r>
  <r>
    <x v="6"/>
    <s v="Paramount Pictures"/>
    <n v="123477607"/>
    <x v="7"/>
    <n v="1"/>
  </r>
  <r>
    <x v="0"/>
    <s v="Disney/Pixar"/>
    <n v="123087120"/>
    <x v="2"/>
    <n v="1"/>
  </r>
  <r>
    <x v="4"/>
    <s v="Paramount"/>
    <n v="122523060"/>
    <x v="7"/>
    <n v="1"/>
  </r>
  <r>
    <x v="4"/>
    <s v="Sony Pictures"/>
    <n v="119793567"/>
    <x v="9"/>
    <n v="1"/>
  </r>
  <r>
    <x v="5"/>
    <s v="Columbia Pictures"/>
    <n v="119219978"/>
    <x v="5"/>
    <n v="1"/>
  </r>
  <r>
    <x v="5"/>
    <s v="Sony Pictures"/>
    <n v="118311368"/>
    <x v="9"/>
    <n v="1"/>
  </r>
  <r>
    <x v="4"/>
    <s v="Lionsgate Films"/>
    <n v="117723989"/>
    <x v="4"/>
    <n v="1"/>
  </r>
  <r>
    <x v="6"/>
    <s v="Warner Bros. Pictures"/>
    <n v="117538559"/>
    <x v="3"/>
    <n v="1"/>
  </r>
  <r>
    <x v="5"/>
    <s v="Paramount Pictures/MTV Films"/>
    <n v="117229692"/>
    <x v="7"/>
    <n v="1"/>
  </r>
  <r>
    <x v="4"/>
    <s v="Paramount Studios"/>
    <n v="116900694"/>
    <x v="7"/>
    <n v="1"/>
  </r>
  <r>
    <x v="4"/>
    <s v="The Weinstein Company"/>
    <n v="116632095"/>
    <x v="13"/>
    <n v="1"/>
  </r>
  <r>
    <x v="6"/>
    <s v="Warner Bros. Pictures"/>
    <n v="116601172"/>
    <x v="3"/>
    <n v="1"/>
  </r>
  <r>
    <x v="7"/>
    <s v="Universal Pictures"/>
    <n v="115637895"/>
    <x v="1"/>
    <n v="1"/>
  </r>
  <r>
    <x v="1"/>
    <s v="Universal Pictures"/>
    <n v="115171585"/>
    <x v="1"/>
    <n v="1"/>
  </r>
  <r>
    <x v="1"/>
    <s v="Universal Pictures"/>
    <n v="114581250"/>
    <x v="1"/>
    <n v="1"/>
  </r>
  <r>
    <x v="7"/>
    <s v="20th Century Fox"/>
    <n v="113746621"/>
    <x v="6"/>
    <n v="1"/>
  </r>
  <r>
    <x v="3"/>
    <s v="Warner Bros. Pictures"/>
    <n v="113721571"/>
    <x v="3"/>
    <n v="1"/>
  </r>
  <r>
    <x v="2"/>
    <s v="Block Entertainment"/>
    <n v="113257297"/>
    <x v="15"/>
    <n v="1"/>
  </r>
  <r>
    <x v="3"/>
    <s v="Universal Pictures"/>
    <n v="113203870"/>
    <x v="1"/>
    <n v="1"/>
  </r>
  <r>
    <x v="4"/>
    <s v="Warner Bros. Pictures"/>
    <n v="112200072"/>
    <x v="3"/>
    <n v="1"/>
  </r>
  <r>
    <x v="7"/>
    <s v="20th Century Fox"/>
    <n v="111506430"/>
    <x v="6"/>
    <n v="1"/>
  </r>
  <r>
    <x v="0"/>
    <s v="20th Century Fox"/>
    <n v="110825712"/>
    <x v="6"/>
    <n v="1"/>
  </r>
  <r>
    <x v="5"/>
    <s v="New Line Cinema/Warner Bros. Pictures"/>
    <n v="110485654"/>
    <x v="16"/>
    <n v="1"/>
  </r>
  <r>
    <x v="0"/>
    <s v="Universal Pictures"/>
    <n v="110212700"/>
    <x v="1"/>
    <n v="1"/>
  </r>
  <r>
    <x v="0"/>
    <s v="Warner Bros."/>
    <n v="109767581"/>
    <x v="3"/>
    <n v="1"/>
  </r>
  <r>
    <x v="6"/>
    <s v="Universal Pictures"/>
    <n v="108085305"/>
    <x v="1"/>
    <n v="1"/>
  </r>
  <r>
    <x v="1"/>
    <s v="Sony Pictures"/>
    <n v="107825862"/>
    <x v="9"/>
    <n v="1"/>
  </r>
  <r>
    <x v="4"/>
    <s v="Twentieth Century Fox"/>
    <n v="107518682"/>
    <x v="6"/>
    <n v="1"/>
  </r>
  <r>
    <x v="2"/>
    <s v="Sony Pictures"/>
    <n v="107509366"/>
    <x v="9"/>
    <n v="1"/>
  </r>
  <r>
    <x v="4"/>
    <s v="Sony Pictures"/>
    <n v="107100855"/>
    <x v="9"/>
    <n v="1"/>
  </r>
  <r>
    <x v="5"/>
    <s v="Fox Searchlight"/>
    <n v="106954678"/>
    <x v="14"/>
    <n v="1"/>
  </r>
  <r>
    <x v="7"/>
    <s v="Warner Bros. Pictures"/>
    <n v="106580051"/>
    <x v="3"/>
    <n v="1"/>
  </r>
  <r>
    <x v="5"/>
    <s v="Universal"/>
    <n v="105269730"/>
    <x v="1"/>
    <n v="1"/>
  </r>
  <r>
    <x v="1"/>
    <s v="Universal Pictures"/>
    <n v="104897530"/>
    <x v="1"/>
    <n v="1"/>
  </r>
  <r>
    <x v="5"/>
    <s v="20th Century Fox"/>
    <n v="104386950"/>
    <x v="6"/>
    <n v="1"/>
  </r>
  <r>
    <x v="1"/>
    <s v="Paramount Pictures"/>
    <n v="104029443"/>
    <x v="7"/>
    <n v="1"/>
  </r>
  <r>
    <x v="6"/>
    <s v="Paramount Pictures"/>
    <n v="104028807"/>
    <x v="7"/>
    <n v="1"/>
  </r>
  <r>
    <x v="3"/>
    <s v="New Line Cinema"/>
    <n v="103860290"/>
    <x v="16"/>
    <n v="1"/>
  </r>
  <r>
    <x v="3"/>
    <s v="Paramount Studios"/>
    <n v="103412758"/>
    <x v="7"/>
    <n v="1"/>
  </r>
  <r>
    <x v="2"/>
    <s v="20th Century Fox"/>
    <n v="103144286"/>
    <x v="6"/>
    <n v="1"/>
  </r>
  <r>
    <x v="5"/>
    <s v="Lionsgate Films"/>
    <n v="103068524"/>
    <x v="4"/>
    <n v="1"/>
  </r>
  <r>
    <x v="6"/>
    <s v="Sony Pictures"/>
    <n v="103028109"/>
    <x v="9"/>
    <n v="1"/>
  </r>
  <r>
    <x v="1"/>
    <s v="20th Century Fox"/>
    <n v="102826543"/>
    <x v="6"/>
    <n v="1"/>
  </r>
  <r>
    <x v="6"/>
    <s v="Sony Pictures"/>
    <n v="102515793"/>
    <x v="9"/>
    <n v="1"/>
  </r>
  <r>
    <x v="2"/>
    <s v="Warner Bros. Pictures"/>
    <n v="102470008"/>
    <x v="3"/>
    <n v="1"/>
  </r>
  <r>
    <x v="7"/>
    <s v="20th Century Fox"/>
    <n v="102427862"/>
    <x v="6"/>
    <n v="1"/>
  </r>
  <r>
    <x v="1"/>
    <s v="New Line Cinema"/>
    <n v="102092201"/>
    <x v="16"/>
    <n v="1"/>
  </r>
  <r>
    <x v="4"/>
    <s v="Warner Bros. Pictures"/>
    <n v="101802906"/>
    <x v="3"/>
    <n v="1"/>
  </r>
  <r>
    <x v="7"/>
    <s v="Sony Pictures"/>
    <n v="101530738"/>
    <x v="9"/>
    <n v="1"/>
  </r>
  <r>
    <x v="4"/>
    <s v="Sony Pictures"/>
    <n v="101470202"/>
    <x v="9"/>
    <n v="1"/>
  </r>
  <r>
    <x v="7"/>
    <s v="Paramount Pictures"/>
    <n v="101200044"/>
    <x v="7"/>
    <n v="1"/>
  </r>
  <r>
    <x v="2"/>
    <s v="21 Laps Entertainment"/>
    <n v="100546139"/>
    <x v="17"/>
    <n v="1"/>
  </r>
  <r>
    <x v="5"/>
    <s v="Warner Bros. Pictures"/>
    <n v="100539043"/>
    <x v="3"/>
    <n v="1"/>
  </r>
  <r>
    <x v="6"/>
    <s v="Sony Pictures"/>
    <n v="100292856"/>
    <x v="9"/>
    <n v="1"/>
  </r>
  <r>
    <x v="5"/>
    <s v="Warner Bros. Pictures"/>
    <n v="100246011"/>
    <x v="3"/>
    <n v="1"/>
  </r>
  <r>
    <x v="6"/>
    <s v="Universal Pictures"/>
    <n v="100240551"/>
    <x v="1"/>
    <n v="1"/>
  </r>
  <r>
    <x v="1"/>
    <s v="20th Century Fox"/>
    <n v="100234838"/>
    <x v="6"/>
    <n v="1"/>
  </r>
  <r>
    <x v="7"/>
    <s v="Warner Bros. Pictures"/>
    <n v="100206256"/>
    <x v="3"/>
    <n v="1"/>
  </r>
  <r>
    <x v="2"/>
    <s v="Columbia Pictures"/>
    <n v="100014699"/>
    <x v="5"/>
    <n v="1"/>
  </r>
  <r>
    <x v="4"/>
    <s v="FilmDistrict"/>
    <n v="98925640"/>
    <x v="18"/>
    <n v="1"/>
  </r>
  <r>
    <x v="6"/>
    <s v="Sony Pictures"/>
    <n v="98780042"/>
    <x v="9"/>
    <n v="1"/>
  </r>
  <r>
    <x v="5"/>
    <s v="20th Century Fox"/>
    <n v="98711404"/>
    <x v="6"/>
    <n v="1"/>
  </r>
  <r>
    <x v="2"/>
    <s v="Sony Pictures"/>
    <n v="97685686"/>
    <x v="9"/>
    <n v="1"/>
  </r>
  <r>
    <x v="5"/>
    <s v="Columbia Pictures"/>
    <n v="96962694"/>
    <x v="5"/>
    <n v="1"/>
  </r>
  <r>
    <x v="3"/>
    <s v="Columbia Pictures"/>
    <n v="95720716"/>
    <x v="5"/>
    <n v="1"/>
  </r>
  <r>
    <x v="5"/>
    <s v="Warner Bros. Pictures"/>
    <n v="95347692"/>
    <x v="3"/>
    <n v="1"/>
  </r>
  <r>
    <x v="4"/>
    <s v="Warner Bros. Pictures"/>
    <n v="95020213"/>
    <x v="3"/>
    <n v="1"/>
  </r>
  <r>
    <x v="5"/>
    <s v="Warner Bros. Pictures"/>
    <n v="94835059"/>
    <x v="3"/>
    <n v="1"/>
  </r>
  <r>
    <x v="3"/>
    <s v="Paramount Pictures"/>
    <n v="93772375"/>
    <x v="7"/>
    <n v="1"/>
  </r>
  <r>
    <x v="5"/>
    <s v="Paramount Pictures"/>
    <n v="93617009"/>
    <x v="7"/>
    <n v="1"/>
  </r>
  <r>
    <x v="0"/>
    <s v="Walt Disney Pictures"/>
    <n v="93436322"/>
    <x v="0"/>
    <n v="1"/>
  </r>
  <r>
    <x v="2"/>
    <s v="Sony Pictures"/>
    <n v="93432655"/>
    <x v="9"/>
    <n v="1"/>
  </r>
  <r>
    <x v="4"/>
    <s v="TriStar Pictures"/>
    <n v="93050117"/>
    <x v="13"/>
    <n v="1"/>
  </r>
  <r>
    <x v="5"/>
    <s v="Warner Bros. Pictures"/>
    <n v="92186262"/>
    <x v="3"/>
    <n v="1"/>
  </r>
  <r>
    <x v="7"/>
    <s v="Universal Pictures"/>
    <n v="92168600"/>
    <x v="1"/>
    <n v="1"/>
  </r>
  <r>
    <x v="1"/>
    <s v="Warner Bros. Pictures"/>
    <n v="92054159"/>
    <x v="3"/>
    <n v="1"/>
  </r>
  <r>
    <x v="1"/>
    <s v="LionsGate Entertainment"/>
    <n v="92029184"/>
    <x v="4"/>
    <n v="1"/>
  </r>
  <r>
    <x v="3"/>
    <s v="Sony Screen Gems"/>
    <n v="91547205"/>
    <x v="9"/>
    <n v="1"/>
  </r>
  <r>
    <x v="7"/>
    <s v="Sony Pictures"/>
    <n v="91443253"/>
    <x v="9"/>
    <n v="1"/>
  </r>
  <r>
    <x v="2"/>
    <s v="Universal Pictures"/>
    <n v="91221830"/>
    <x v="1"/>
    <n v="1"/>
  </r>
  <r>
    <x v="7"/>
    <s v="The Weinstein Company"/>
    <n v="91125683"/>
    <x v="13"/>
    <n v="1"/>
  </r>
  <r>
    <x v="5"/>
    <s v="Walt Disney Pictures"/>
    <n v="90759676"/>
    <x v="0"/>
    <n v="1"/>
  </r>
  <r>
    <x v="0"/>
    <s v="Warner Bros. Pictures"/>
    <n v="90411453"/>
    <x v="3"/>
    <n v="1"/>
  </r>
  <r>
    <x v="5"/>
    <s v="Summit Entertainment"/>
    <n v="90380162"/>
    <x v="11"/>
    <n v="1"/>
  </r>
  <r>
    <x v="4"/>
    <s v="Walt Disney Pictures"/>
    <n v="90288712"/>
    <x v="0"/>
    <n v="1"/>
  </r>
  <r>
    <x v="0"/>
    <s v="Paramount Pictures"/>
    <n v="89760956"/>
    <x v="7"/>
    <n v="1"/>
  </r>
  <r>
    <x v="4"/>
    <s v="Walt Disney Pictures"/>
    <n v="89302115"/>
    <x v="0"/>
    <n v="1"/>
  </r>
  <r>
    <x v="0"/>
    <s v="20th Century Fox"/>
    <n v="89256424"/>
    <x v="6"/>
    <n v="1"/>
  </r>
  <r>
    <x v="2"/>
    <s v="Ghost House Pictures"/>
    <n v="89217875"/>
    <x v="13"/>
    <n v="1"/>
  </r>
  <r>
    <x v="4"/>
    <s v="Universal Pictures"/>
    <n v="89107235"/>
    <x v="1"/>
    <n v="1"/>
  </r>
  <r>
    <x v="5"/>
    <s v="20th Century Fox"/>
    <n v="88768303"/>
    <x v="6"/>
    <n v="1"/>
  </r>
  <r>
    <x v="6"/>
    <s v="Walt Disney Pictures"/>
    <n v="88631237"/>
    <x v="0"/>
    <n v="1"/>
  </r>
  <r>
    <x v="2"/>
    <s v="20th Century Fox"/>
    <n v="87242834"/>
    <x v="6"/>
    <n v="1"/>
  </r>
  <r>
    <x v="0"/>
    <s v="Universal Pictures"/>
    <n v="87044645"/>
    <x v="1"/>
    <n v="1"/>
  </r>
  <r>
    <x v="3"/>
    <s v="Warner Bros. Pictures"/>
    <n v="86907746"/>
    <x v="3"/>
    <n v="1"/>
  </r>
  <r>
    <x v="2"/>
    <s v="Warner Bros. Pictures"/>
    <n v="86260045"/>
    <x v="3"/>
    <n v="1"/>
  </r>
  <r>
    <x v="7"/>
    <s v="Universal Pictures"/>
    <n v="86208010"/>
    <x v="1"/>
    <n v="1"/>
  </r>
  <r>
    <x v="1"/>
    <s v="Sony Pictures Animation"/>
    <n v="86089513"/>
    <x v="9"/>
    <n v="1"/>
  </r>
  <r>
    <x v="7"/>
    <s v="Sony Pictures"/>
    <n v="85911262"/>
    <x v="9"/>
    <n v="1"/>
  </r>
  <r>
    <x v="0"/>
    <s v="20th Century Fox"/>
    <n v="85886987"/>
    <x v="6"/>
    <n v="1"/>
  </r>
  <r>
    <x v="7"/>
    <s v="Sony Pictures"/>
    <n v="85817906"/>
    <x v="9"/>
    <n v="1"/>
  </r>
  <r>
    <x v="6"/>
    <s v="Walt Disney Pictures"/>
    <n v="85468508"/>
    <x v="0"/>
    <n v="1"/>
  </r>
  <r>
    <x v="1"/>
    <s v="Lionsgate Films"/>
    <n v="85364450"/>
    <x v="4"/>
    <n v="1"/>
  </r>
  <r>
    <x v="3"/>
    <s v="Lionsgate"/>
    <n v="85028192"/>
    <x v="4"/>
    <n v="1"/>
  </r>
  <r>
    <x v="5"/>
    <s v="Paramount Pictures"/>
    <n v="84752907"/>
    <x v="7"/>
    <n v="1"/>
  </r>
  <r>
    <x v="7"/>
    <s v="Warner Bros. Pictures"/>
    <n v="84525432"/>
    <x v="3"/>
    <n v="1"/>
  </r>
  <r>
    <x v="1"/>
    <s v="Blue Sky Studio/20th Century Fox"/>
    <n v="84410380"/>
    <x v="6"/>
    <n v="1"/>
  </r>
  <r>
    <x v="6"/>
    <s v="Warner Bros. Pictures"/>
    <n v="84351197"/>
    <x v="3"/>
    <n v="1"/>
  </r>
  <r>
    <x v="7"/>
    <s v="New Line Cinema"/>
    <n v="84273813"/>
    <x v="16"/>
    <n v="1"/>
  </r>
  <r>
    <x v="7"/>
    <s v="20th Century Fox"/>
    <n v="83911193"/>
    <x v="6"/>
    <n v="1"/>
  </r>
  <r>
    <x v="3"/>
    <s v="Warner Bros."/>
    <n v="83670083"/>
    <x v="3"/>
    <n v="1"/>
  </r>
  <r>
    <x v="4"/>
    <s v="FilmDistrict"/>
    <n v="83586447"/>
    <x v="18"/>
    <n v="1"/>
  </r>
  <r>
    <x v="6"/>
    <s v="Sony Pictures/Columbia Pictures"/>
    <n v="83552429"/>
    <x v="9"/>
    <n v="1"/>
  </r>
  <r>
    <x v="6"/>
    <s v="Relativity Media"/>
    <n v="83504017"/>
    <x v="2"/>
    <n v="1"/>
  </r>
  <r>
    <x v="7"/>
    <s v="DreamWorks Animation"/>
    <n v="83350911"/>
    <x v="13"/>
    <n v="1"/>
  </r>
  <r>
    <x v="4"/>
    <s v="Walt Disney Pictures"/>
    <n v="83301580"/>
    <x v="0"/>
    <n v="1"/>
  </r>
  <r>
    <x v="4"/>
    <s v="DreamWorks Animation"/>
    <n v="83028128"/>
    <x v="13"/>
    <n v="1"/>
  </r>
  <r>
    <x v="6"/>
    <s v="Fox Searchlight Pictures"/>
    <n v="82584160"/>
    <x v="14"/>
    <n v="1"/>
  </r>
  <r>
    <x v="7"/>
    <s v="20th Century Fox"/>
    <n v="82390774"/>
    <x v="6"/>
    <n v="1"/>
  </r>
  <r>
    <x v="2"/>
    <s v="Paramount Pictures"/>
    <n v="82051601"/>
    <x v="7"/>
    <n v="1"/>
  </r>
  <r>
    <x v="1"/>
    <s v="20th Century Fox"/>
    <n v="81903458"/>
    <x v="6"/>
    <n v="1"/>
  </r>
  <r>
    <x v="0"/>
    <s v="20th Century Fox"/>
    <n v="81697192"/>
    <x v="6"/>
    <n v="1"/>
  </r>
  <r>
    <x v="5"/>
    <s v="20th Century Fox"/>
    <n v="81562942"/>
    <x v="6"/>
    <n v="1"/>
  </r>
  <r>
    <x v="0"/>
    <s v="Universal Pictures"/>
    <n v="81476385"/>
    <x v="1"/>
    <n v="1"/>
  </r>
  <r>
    <x v="5"/>
    <s v="Sony Pictures"/>
    <n v="80574010"/>
    <x v="9"/>
    <n v="1"/>
  </r>
  <r>
    <x v="6"/>
    <s v="Columbia Pictures"/>
    <n v="80360843"/>
    <x v="5"/>
    <n v="1"/>
  </r>
  <r>
    <x v="1"/>
    <s v="Universal Pictures"/>
    <n v="80227895"/>
    <x v="1"/>
    <n v="1"/>
  </r>
  <r>
    <x v="0"/>
    <s v="Sony Pictures"/>
    <n v="80080379"/>
    <x v="9"/>
    <n v="1"/>
  </r>
  <r>
    <x v="3"/>
    <s v="Paramount Pictures"/>
    <n v="80070736"/>
    <x v="7"/>
    <n v="1"/>
  </r>
  <r>
    <x v="5"/>
    <s v="Screen Gems/SONY PICTURES"/>
    <n v="80014842"/>
    <x v="6"/>
    <n v="1"/>
  </r>
  <r>
    <x v="6"/>
    <s v="Walt Disney Pictures"/>
    <n v="79884879"/>
    <x v="0"/>
    <n v="1"/>
  </r>
  <r>
    <x v="3"/>
    <s v="Warner Bros. Pictures"/>
    <n v="79727149"/>
    <x v="3"/>
    <n v="1"/>
  </r>
  <r>
    <x v="6"/>
    <s v="Relativity Media"/>
    <n v="79249455"/>
    <x v="2"/>
    <n v="1"/>
  </r>
  <r>
    <x v="2"/>
    <s v="Universal Pictures"/>
    <n v="79213375"/>
    <x v="1"/>
    <n v="1"/>
  </r>
  <r>
    <x v="0"/>
    <s v="Sony Pictures"/>
    <n v="78747585"/>
    <x v="9"/>
    <n v="1"/>
  </r>
  <r>
    <x v="6"/>
    <s v="Universal Pictures"/>
    <n v="78046570"/>
    <x v="1"/>
    <n v="1"/>
  </r>
  <r>
    <x v="7"/>
    <s v="Sony Pictures"/>
    <n v="78031620"/>
    <x v="9"/>
    <n v="1"/>
  </r>
  <r>
    <x v="6"/>
    <s v="Paramount"/>
    <n v="77591831"/>
    <x v="7"/>
    <n v="1"/>
  </r>
  <r>
    <x v="3"/>
    <s v="20th Century Fox"/>
    <n v="77267296"/>
    <x v="6"/>
    <n v="1"/>
  </r>
  <r>
    <x v="5"/>
    <s v="20th Century Fox"/>
    <n v="77222099"/>
    <x v="6"/>
    <n v="1"/>
  </r>
  <r>
    <x v="2"/>
    <s v="Walt Disney Pictures"/>
    <n v="77041381"/>
    <x v="0"/>
    <n v="1"/>
  </r>
  <r>
    <x v="5"/>
    <s v="20th Century Fox"/>
    <n v="76423035"/>
    <x v="6"/>
    <n v="1"/>
  </r>
  <r>
    <x v="0"/>
    <s v="The Weinstein Company"/>
    <n v="76271832"/>
    <x v="13"/>
    <n v="1"/>
  </r>
  <r>
    <x v="2"/>
    <s v="Walt Disney Pictures"/>
    <n v="76233151"/>
    <x v="0"/>
    <n v="1"/>
  </r>
  <r>
    <x v="0"/>
    <s v="Warner Bros. Pictures"/>
    <n v="75764672"/>
    <x v="3"/>
    <n v="1"/>
  </r>
  <r>
    <x v="6"/>
    <s v="Warner Bros."/>
    <n v="75658097"/>
    <x v="3"/>
    <n v="1"/>
  </r>
  <r>
    <x v="6"/>
    <s v="20th Century Fox"/>
    <n v="75624550"/>
    <x v="6"/>
    <n v="1"/>
  </r>
  <r>
    <x v="4"/>
    <s v="Universal Pictures"/>
    <n v="75612460"/>
    <x v="1"/>
    <n v="1"/>
  </r>
  <r>
    <x v="6"/>
    <s v="Sony Pictures"/>
    <n v="75605492"/>
    <x v="9"/>
    <n v="1"/>
  </r>
  <r>
    <x v="1"/>
    <s v="Summit Entertainment"/>
    <n v="75468583"/>
    <x v="11"/>
    <n v="1"/>
  </r>
  <r>
    <x v="2"/>
    <s v="Universal Pictures"/>
    <n v="75395035"/>
    <x v="1"/>
    <n v="1"/>
  </r>
  <r>
    <x v="1"/>
    <s v="20th Century Fox"/>
    <n v="74262031"/>
    <x v="6"/>
    <n v="1"/>
  </r>
  <r>
    <x v="6"/>
    <s v="Sony Pictures"/>
    <n v="74158157"/>
    <x v="9"/>
    <n v="1"/>
  </r>
  <r>
    <x v="1"/>
    <s v="20th Century Fox"/>
    <n v="73921000"/>
    <x v="6"/>
    <n v="1"/>
  </r>
  <r>
    <x v="6"/>
    <s v="Paramount Studios"/>
    <n v="73864507"/>
    <x v="7"/>
    <n v="1"/>
  </r>
  <r>
    <x v="2"/>
    <s v="Lionsgate"/>
    <n v="73206343"/>
    <x v="4"/>
    <n v="1"/>
  </r>
  <r>
    <x v="4"/>
    <s v="Sony Pictures"/>
    <n v="73103784"/>
    <x v="9"/>
    <n v="1"/>
  </r>
  <r>
    <x v="3"/>
    <s v="Walt Disney Pictures"/>
    <n v="73078100"/>
    <x v="0"/>
    <n v="1"/>
  </r>
  <r>
    <x v="5"/>
    <s v="Paramount Studios"/>
    <n v="73026337"/>
    <x v="7"/>
    <n v="1"/>
  </r>
  <r>
    <x v="6"/>
    <s v="Paramount Pictures"/>
    <n v="73013910"/>
    <x v="7"/>
    <n v="1"/>
  </r>
  <r>
    <x v="7"/>
    <s v="Paramount Pictures"/>
    <n v="72688614"/>
    <x v="7"/>
    <n v="1"/>
  </r>
  <r>
    <x v="2"/>
    <s v="Warner Bros. Pictures"/>
    <n v="72679278"/>
    <x v="3"/>
    <n v="1"/>
  </r>
  <r>
    <x v="0"/>
    <s v="Dreamworks Pictures"/>
    <n v="72313754"/>
    <x v="13"/>
    <n v="1"/>
  </r>
  <r>
    <x v="6"/>
    <s v="Warner Bros. Pictures"/>
    <n v="72286779"/>
    <x v="3"/>
    <n v="1"/>
  </r>
  <r>
    <x v="1"/>
    <s v="STXfilms"/>
    <n v="72110659"/>
    <x v="8"/>
    <n v="1"/>
  </r>
  <r>
    <x v="2"/>
    <s v="Bad Robot Productions"/>
    <n v="72082998"/>
    <x v="19"/>
    <n v="1"/>
  </r>
  <r>
    <x v="7"/>
    <s v="Universal Pictures"/>
    <n v="71962800"/>
    <x v="1"/>
    <n v="1"/>
  </r>
  <r>
    <x v="4"/>
    <s v="Universal Pictures"/>
    <n v="71628180"/>
    <x v="1"/>
    <n v="1"/>
  </r>
  <r>
    <x v="4"/>
    <s v="Relativity Media"/>
    <n v="71349120"/>
    <x v="2"/>
    <n v="1"/>
  </r>
  <r>
    <x v="0"/>
    <s v="Sony Pictures"/>
    <n v="71038190"/>
    <x v="9"/>
    <n v="1"/>
  </r>
  <r>
    <x v="4"/>
    <s v="Sony Pictures"/>
    <n v="71017784"/>
    <x v="9"/>
    <n v="1"/>
  </r>
  <r>
    <x v="6"/>
    <s v="Paramount Pictures"/>
    <n v="70662220"/>
    <x v="7"/>
    <n v="1"/>
  </r>
  <r>
    <x v="4"/>
    <s v="Universal Pictures"/>
    <n v="70525195"/>
    <x v="1"/>
    <n v="1"/>
  </r>
  <r>
    <x v="0"/>
    <s v="Paramount Pictures"/>
    <n v="70259870"/>
    <x v="7"/>
    <n v="1"/>
  </r>
  <r>
    <x v="3"/>
    <s v="Relativity Media"/>
    <n v="70012847"/>
    <x v="2"/>
    <n v="1"/>
  </r>
  <r>
    <x v="4"/>
    <s v="20th Century Fox"/>
    <n v="68559554"/>
    <x v="6"/>
    <n v="1"/>
  </r>
  <r>
    <x v="6"/>
    <s v="20th Century Fox"/>
    <n v="68224452"/>
    <x v="6"/>
    <n v="1"/>
  </r>
  <r>
    <x v="0"/>
    <s v="Sony Pictures"/>
    <n v="67790117"/>
    <x v="9"/>
    <n v="1"/>
  </r>
  <r>
    <x v="5"/>
    <s v="Columbia Pictures"/>
    <n v="67631157"/>
    <x v="5"/>
    <n v="1"/>
  </r>
  <r>
    <x v="3"/>
    <s v="Universal Studios"/>
    <n v="67544505"/>
    <x v="1"/>
    <n v="1"/>
  </r>
  <r>
    <x v="4"/>
    <s v="20th Century Fox"/>
    <n v="67349198"/>
    <x v="6"/>
    <n v="1"/>
  </r>
  <r>
    <x v="2"/>
    <s v="RatPac-Dune Entertainment"/>
    <n v="67268835"/>
    <x v="2"/>
    <n v="1"/>
  </r>
  <r>
    <x v="2"/>
    <s v="Summit Entertainment"/>
    <n v="67209615"/>
    <x v="11"/>
    <n v="1"/>
  </r>
  <r>
    <x v="5"/>
    <s v="Sony Pictures"/>
    <n v="67061228"/>
    <x v="9"/>
    <n v="1"/>
  </r>
  <r>
    <x v="7"/>
    <s v="Walt Disney Pictures"/>
    <n v="66954149"/>
    <x v="0"/>
    <n v="1"/>
  </r>
  <r>
    <x v="3"/>
    <s v="Universal Pictures"/>
    <n v="66528000"/>
    <x v="1"/>
    <n v="1"/>
  </r>
  <r>
    <x v="3"/>
    <s v="Sony Pictures"/>
    <n v="66486205"/>
    <x v="9"/>
    <n v="1"/>
  </r>
  <r>
    <x v="4"/>
    <s v="Lionsgate Films"/>
    <n v="66380662"/>
    <x v="4"/>
    <n v="1"/>
  </r>
  <r>
    <x v="0"/>
    <s v="Warner Bros. Pictures"/>
    <n v="66013057"/>
    <x v="3"/>
    <n v="1"/>
  </r>
  <r>
    <x v="3"/>
    <s v="Lionsgate Films"/>
    <n v="65653242"/>
    <x v="4"/>
    <n v="1"/>
  </r>
  <r>
    <x v="3"/>
    <s v="Universal"/>
    <n v="65422625"/>
    <x v="1"/>
    <n v="1"/>
  </r>
  <r>
    <x v="0"/>
    <s v="Universal Pictures"/>
    <n v="65206105"/>
    <x v="1"/>
    <n v="1"/>
  </r>
  <r>
    <x v="4"/>
    <s v="Warner Bros."/>
    <n v="65187603"/>
    <x v="3"/>
    <n v="1"/>
  </r>
  <r>
    <x v="7"/>
    <s v="Sony Pictures"/>
    <n v="65182182"/>
    <x v="9"/>
    <n v="1"/>
  </r>
  <r>
    <x v="2"/>
    <s v="Lionsgate"/>
    <n v="65075540"/>
    <x v="4"/>
    <n v="1"/>
  </r>
  <r>
    <x v="7"/>
    <s v="20th Century Fox"/>
    <n v="65014513"/>
    <x v="6"/>
    <n v="1"/>
  </r>
  <r>
    <x v="3"/>
    <s v="Universal Studios"/>
    <n v="65001093"/>
    <x v="1"/>
    <n v="1"/>
  </r>
  <r>
    <x v="3"/>
    <s v="Relativity Media"/>
    <n v="64935167"/>
    <x v="2"/>
    <n v="1"/>
  </r>
  <r>
    <x v="3"/>
    <s v="20th Century Fox"/>
    <n v="64575175"/>
    <x v="6"/>
    <n v="1"/>
  </r>
  <r>
    <x v="1"/>
    <s v="Amblin Entertainment"/>
    <n v="64508620"/>
    <x v="20"/>
    <n v="1"/>
  </r>
  <r>
    <x v="4"/>
    <s v="Universal Pictures"/>
    <n v="64473115"/>
    <x v="1"/>
    <n v="1"/>
  </r>
  <r>
    <x v="0"/>
    <s v="Sony Screen Gems"/>
    <n v="64460211"/>
    <x v="9"/>
    <n v="1"/>
  </r>
  <r>
    <x v="7"/>
    <s v="Open Road Films"/>
    <n v="64251541"/>
    <x v="21"/>
    <n v="1"/>
  </r>
  <r>
    <x v="2"/>
    <s v="20th Century Fox"/>
    <n v="64063008"/>
    <x v="6"/>
    <n v="1"/>
  </r>
  <r>
    <x v="6"/>
    <s v="Warner Bros. Pictures"/>
    <n v="64006466"/>
    <x v="3"/>
    <n v="1"/>
  </r>
  <r>
    <x v="5"/>
    <s v="20th Century Fox"/>
    <n v="64003625"/>
    <x v="6"/>
    <n v="1"/>
  </r>
  <r>
    <x v="4"/>
    <s v="CBS Films"/>
    <n v="63914167"/>
    <x v="22"/>
    <n v="1"/>
  </r>
  <r>
    <x v="1"/>
    <s v="Fox Searchlight Pictures"/>
    <n v="63859435"/>
    <x v="14"/>
    <n v="1"/>
  </r>
  <r>
    <x v="6"/>
    <s v="Warner Bros. Pictures"/>
    <n v="63686397"/>
    <x v="3"/>
    <n v="1"/>
  </r>
  <r>
    <x v="3"/>
    <s v="Sony Pictures"/>
    <n v="63536011"/>
    <x v="9"/>
    <n v="1"/>
  </r>
  <r>
    <x v="2"/>
    <s v="Universal Pictures"/>
    <n v="63285885"/>
    <x v="1"/>
    <n v="1"/>
  </r>
  <r>
    <x v="5"/>
    <s v="Walt Disney Studios"/>
    <n v="63150991"/>
    <x v="0"/>
    <n v="1"/>
  </r>
  <r>
    <x v="5"/>
    <s v="Warner Bros. Pictures"/>
    <n v="63075011"/>
    <x v="3"/>
    <n v="1"/>
  </r>
  <r>
    <x v="5"/>
    <s v="Walt Disney Studios"/>
    <n v="62950384"/>
    <x v="0"/>
    <n v="1"/>
  </r>
  <r>
    <x v="2"/>
    <s v="Focus Features"/>
    <n v="62678608"/>
    <x v="14"/>
    <n v="1"/>
  </r>
  <r>
    <x v="0"/>
    <s v="Warner Bros Pictures"/>
    <n v="62575678"/>
    <x v="3"/>
    <n v="1"/>
  </r>
  <r>
    <x v="6"/>
    <s v="Universal Pictures"/>
    <n v="62495645"/>
    <x v="1"/>
    <n v="1"/>
  </r>
  <r>
    <x v="3"/>
    <s v="Screen Gems"/>
    <n v="62321039"/>
    <x v="6"/>
    <n v="1"/>
  </r>
  <r>
    <x v="5"/>
    <s v="Universal Pictures"/>
    <n v="61979680"/>
    <x v="1"/>
    <n v="1"/>
  </r>
  <r>
    <x v="4"/>
    <s v="Summit Entertainment"/>
    <n v="61737191"/>
    <x v="11"/>
    <n v="1"/>
  </r>
  <r>
    <x v="2"/>
    <s v="Sony Pictures"/>
    <n v="61705123"/>
    <x v="9"/>
    <n v="1"/>
  </r>
  <r>
    <x v="2"/>
    <s v="Lionsgate"/>
    <n v="61433527"/>
    <x v="4"/>
    <n v="1"/>
  </r>
  <r>
    <x v="4"/>
    <s v="Warner Bros."/>
    <n v="61002302"/>
    <x v="3"/>
    <n v="1"/>
  </r>
  <r>
    <x v="5"/>
    <s v="Universal Pictures"/>
    <n v="60974475"/>
    <x v="1"/>
    <n v="1"/>
  </r>
  <r>
    <x v="7"/>
    <s v="Pure Flix Entertainment"/>
    <n v="60755732"/>
    <x v="2"/>
    <n v="1"/>
  </r>
  <r>
    <x v="4"/>
    <s v="Sony Pictures"/>
    <n v="60522097"/>
    <x v="9"/>
    <n v="1"/>
  </r>
  <r>
    <x v="3"/>
    <s v="Warner Bros. Pictures"/>
    <n v="60457138"/>
    <x v="3"/>
    <n v="1"/>
  </r>
  <r>
    <x v="2"/>
    <s v="20th Century Fox"/>
    <n v="60323786"/>
    <x v="6"/>
    <n v="1"/>
  </r>
  <r>
    <x v="5"/>
    <s v="Sony Pictures/Screen Gems"/>
    <n v="60128566"/>
    <x v="9"/>
    <n v="1"/>
  </r>
  <r>
    <x v="5"/>
    <s v="Lionsgate"/>
    <n v="60095852"/>
    <x v="4"/>
    <n v="1"/>
  </r>
  <r>
    <x v="5"/>
    <s v="20th Century Fox"/>
    <n v="60022256"/>
    <x v="6"/>
    <n v="1"/>
  </r>
  <r>
    <x v="5"/>
    <s v="Walt Disney Pictures"/>
    <n v="59713955"/>
    <x v="0"/>
    <n v="1"/>
  </r>
  <r>
    <x v="7"/>
    <s v="20th Century Fox"/>
    <n v="59700064"/>
    <x v="6"/>
    <n v="1"/>
  </r>
  <r>
    <x v="2"/>
    <s v="Gold Circle Films"/>
    <n v="59689605"/>
    <x v="18"/>
    <n v="1"/>
  </r>
  <r>
    <x v="3"/>
    <s v="Paramount Pictures"/>
    <n v="59650222"/>
    <x v="7"/>
    <n v="1"/>
  </r>
  <r>
    <x v="7"/>
    <s v="Fox Searchlight"/>
    <n v="59301324"/>
    <x v="14"/>
    <n v="1"/>
  </r>
  <r>
    <x v="1"/>
    <s v="Warner Bros. Pictures"/>
    <n v="59281555"/>
    <x v="3"/>
    <n v="1"/>
  </r>
  <r>
    <x v="7"/>
    <s v="Walt Disney Pictures"/>
    <n v="59165787"/>
    <x v="0"/>
    <n v="1"/>
  </r>
  <r>
    <x v="0"/>
    <s v="Warner Bros. Pictures"/>
    <n v="58884188"/>
    <x v="3"/>
    <n v="1"/>
  </r>
  <r>
    <x v="3"/>
    <s v="Sony Pictures"/>
    <n v="58877969"/>
    <x v="9"/>
    <n v="1"/>
  </r>
  <r>
    <x v="6"/>
    <s v="20th Century Fox"/>
    <n v="58709717"/>
    <x v="6"/>
    <n v="1"/>
  </r>
  <r>
    <x v="2"/>
    <s v="Paramount Pictures"/>
    <n v="58697076"/>
    <x v="7"/>
    <n v="1"/>
  </r>
  <r>
    <x v="7"/>
    <s v="Sony Pictures Releasing"/>
    <n v="58607007"/>
    <x v="9"/>
    <n v="1"/>
  </r>
  <r>
    <x v="5"/>
    <s v="Sony Pictures/Screen Gems"/>
    <n v="58401464"/>
    <x v="9"/>
    <n v="1"/>
  </r>
  <r>
    <x v="4"/>
    <s v="20th Century Fox"/>
    <n v="58236838"/>
    <x v="6"/>
    <n v="1"/>
  </r>
  <r>
    <x v="1"/>
    <s v="Paramount Pictures"/>
    <n v="58060186"/>
    <x v="7"/>
    <n v="1"/>
  </r>
  <r>
    <x v="6"/>
    <s v="Lionsgate Films"/>
    <n v="58009200"/>
    <x v="4"/>
    <n v="1"/>
  </r>
  <r>
    <x v="3"/>
    <s v="Paramount"/>
    <n v="57884114"/>
    <x v="7"/>
    <n v="1"/>
  </r>
  <r>
    <x v="5"/>
    <s v="Sony Pictures/Screen Gems"/>
    <n v="57744720"/>
    <x v="9"/>
    <n v="1"/>
  </r>
  <r>
    <x v="2"/>
    <s v="Paramount Pictures"/>
    <n v="57682904"/>
    <x v="7"/>
    <n v="1"/>
  </r>
  <r>
    <x v="1"/>
    <s v="Lionsgate"/>
    <n v="57386418"/>
    <x v="4"/>
    <n v="1"/>
  </r>
  <r>
    <x v="0"/>
    <s v="Sony Pictures"/>
    <n v="57027435"/>
    <x v="9"/>
    <n v="1"/>
  </r>
  <r>
    <x v="4"/>
    <s v="The Weinstein Co."/>
    <n v="57012977"/>
    <x v="13"/>
    <n v="1"/>
  </r>
  <r>
    <x v="3"/>
    <s v="Universal Studios"/>
    <n v="57011521"/>
    <x v="1"/>
    <n v="1"/>
  </r>
  <r>
    <x v="6"/>
    <s v="Sony Pictures Classics"/>
    <n v="56817045"/>
    <x v="9"/>
    <n v="1"/>
  </r>
  <r>
    <x v="4"/>
    <s v="Fox Searchlight"/>
    <n v="56671993"/>
    <x v="14"/>
    <n v="1"/>
  </r>
  <r>
    <x v="1"/>
    <s v="Focus Features"/>
    <n v="56468410"/>
    <x v="14"/>
    <n v="1"/>
  </r>
  <r>
    <x v="0"/>
    <s v="20th Century Fox"/>
    <n v="56451232"/>
    <x v="6"/>
    <n v="1"/>
  </r>
  <r>
    <x v="7"/>
    <s v="Universal Pictures"/>
    <n v="56280355"/>
    <x v="1"/>
    <n v="1"/>
  </r>
  <r>
    <x v="2"/>
    <s v="Warner Bros. Pictures"/>
    <n v="56245075"/>
    <x v="3"/>
    <n v="1"/>
  </r>
  <r>
    <x v="0"/>
    <s v="20th Century Fox"/>
    <n v="56117548"/>
    <x v="6"/>
    <n v="1"/>
  </r>
  <r>
    <x v="3"/>
    <s v="Focus Features"/>
    <n v="56003051"/>
    <x v="14"/>
    <n v="1"/>
  </r>
  <r>
    <x v="6"/>
    <s v="Sony/Screen Gems"/>
    <n v="55802754"/>
    <x v="9"/>
    <n v="1"/>
  </r>
  <r>
    <x v="4"/>
    <s v="Relativity Media"/>
    <n v="55750480"/>
    <x v="2"/>
    <n v="1"/>
  </r>
  <r>
    <x v="4"/>
    <s v="Paramount"/>
    <n v="55703475"/>
    <x v="7"/>
    <n v="1"/>
  </r>
  <r>
    <x v="1"/>
    <s v="Universal Studios"/>
    <n v="55683845"/>
    <x v="1"/>
    <n v="1"/>
  </r>
  <r>
    <x v="5"/>
    <s v="Warner Bros. Pictures"/>
    <n v="55675313"/>
    <x v="3"/>
    <n v="1"/>
  </r>
  <r>
    <x v="2"/>
    <s v="Walt Disney Pictures"/>
    <n v="55483770"/>
    <x v="0"/>
    <n v="1"/>
  </r>
  <r>
    <x v="2"/>
    <s v="Universal Pictures"/>
    <n v="55455765"/>
    <x v="1"/>
    <n v="1"/>
  </r>
  <r>
    <x v="2"/>
    <s v="Ombra Films"/>
    <n v="55124043"/>
    <x v="4"/>
    <n v="1"/>
  </r>
  <r>
    <x v="6"/>
    <s v="DreamWorks Studios"/>
    <n v="55100437"/>
    <x v="13"/>
    <n v="1"/>
  </r>
  <r>
    <x v="2"/>
    <s v="Paramount Pictures"/>
    <n v="54767494"/>
    <x v="7"/>
    <n v="1"/>
  </r>
  <r>
    <x v="3"/>
    <s v="Twentieth Century Fox"/>
    <n v="54760791"/>
    <x v="6"/>
    <n v="1"/>
  </r>
  <r>
    <x v="3"/>
    <s v="Warner Bros. Pictures"/>
    <n v="54731865"/>
    <x v="3"/>
    <n v="1"/>
  </r>
  <r>
    <x v="6"/>
    <s v="Summit Entertainment"/>
    <n v="54712227"/>
    <x v="11"/>
    <n v="1"/>
  </r>
  <r>
    <x v="2"/>
    <s v="20th Century Fox"/>
    <n v="54647948"/>
    <x v="6"/>
    <n v="1"/>
  </r>
  <r>
    <x v="6"/>
    <s v="Warner Bros."/>
    <n v="54544638"/>
    <x v="3"/>
    <n v="1"/>
  </r>
  <r>
    <x v="1"/>
    <s v="Fox Searchlight Pictures"/>
    <n v="54513740"/>
    <x v="14"/>
    <n v="1"/>
  </r>
  <r>
    <x v="7"/>
    <s v="Warner Bros. Pictures"/>
    <n v="54445357"/>
    <x v="3"/>
    <n v="1"/>
  </r>
  <r>
    <x v="3"/>
    <s v="CBS Films"/>
    <n v="54333290"/>
    <x v="22"/>
    <n v="1"/>
  </r>
  <r>
    <x v="7"/>
    <s v="Walt Disney Pictures"/>
    <n v="54240821"/>
    <x v="0"/>
    <n v="1"/>
  </r>
  <r>
    <x v="4"/>
    <s v="TriStar Pictures"/>
    <n v="54239856"/>
    <x v="13"/>
    <n v="1"/>
  </r>
  <r>
    <x v="0"/>
    <s v="The Weinstein Company"/>
    <n v="54117416"/>
    <x v="13"/>
    <n v="1"/>
  </r>
  <r>
    <x v="2"/>
    <s v="Warner Bros. Pictures"/>
    <n v="54030051"/>
    <x v="3"/>
    <n v="1"/>
  </r>
  <r>
    <x v="6"/>
    <s v="FilmDistrict"/>
    <n v="54009150"/>
    <x v="18"/>
    <n v="1"/>
  </r>
  <r>
    <x v="3"/>
    <s v="Paramount Pictures"/>
    <n v="53900335"/>
    <x v="7"/>
    <n v="1"/>
  </r>
  <r>
    <x v="0"/>
    <s v="Warner Bros. Pictures"/>
    <n v="53862963"/>
    <x v="3"/>
    <n v="1"/>
  </r>
  <r>
    <x v="5"/>
    <s v="Warner Bros. Pictures"/>
    <n v="53374681"/>
    <x v="3"/>
    <n v="1"/>
  </r>
  <r>
    <x v="6"/>
    <s v="Lionsgate"/>
    <n v="53345287"/>
    <x v="4"/>
    <n v="1"/>
  </r>
  <r>
    <x v="4"/>
    <s v="Lionsgate Films"/>
    <n v="53262560"/>
    <x v="4"/>
    <n v="1"/>
  </r>
  <r>
    <x v="3"/>
    <s v="Paramount Pictures"/>
    <n v="53261944"/>
    <x v="7"/>
    <n v="1"/>
  </r>
  <r>
    <x v="5"/>
    <s v="Summit Entertainment"/>
    <n v="53032453"/>
    <x v="11"/>
    <n v="1"/>
  </r>
  <r>
    <x v="2"/>
    <s v="Paramount Pictures"/>
    <n v="52853219"/>
    <x v="7"/>
    <n v="1"/>
  </r>
  <r>
    <x v="6"/>
    <s v="20th Century Fox"/>
    <n v="52698535"/>
    <x v="6"/>
    <n v="1"/>
  </r>
  <r>
    <x v="7"/>
    <s v="Sony/Screen Gems"/>
    <n v="52543632"/>
    <x v="9"/>
    <n v="1"/>
  </r>
  <r>
    <x v="4"/>
    <s v="Lionsgate"/>
    <n v="52543354"/>
    <x v="4"/>
    <n v="1"/>
  </r>
  <r>
    <x v="5"/>
    <s v="20th Century Fox"/>
    <n v="52474616"/>
    <x v="6"/>
    <n v="1"/>
  </r>
  <r>
    <x v="0"/>
    <s v="The Weinstein Company"/>
    <n v="52421953"/>
    <x v="13"/>
    <n v="1"/>
  </r>
  <r>
    <x v="5"/>
    <s v="Warner Bros."/>
    <n v="52331382"/>
    <x v="3"/>
    <n v="1"/>
  </r>
  <r>
    <x v="0"/>
    <s v="Focus Features"/>
    <n v="52218558"/>
    <x v="14"/>
    <n v="1"/>
  </r>
  <r>
    <x v="7"/>
    <s v="Paramount Pictures"/>
    <n v="52076908"/>
    <x v="7"/>
    <n v="1"/>
  </r>
  <r>
    <x v="5"/>
    <s v="20th Century Fox"/>
    <n v="52000688"/>
    <x v="6"/>
    <n v="1"/>
  </r>
  <r>
    <x v="4"/>
    <s v="Lionsgate Films"/>
    <n v="51975354"/>
    <x v="4"/>
    <n v="1"/>
  </r>
  <r>
    <x v="4"/>
    <s v="Sony Pictures"/>
    <n v="51872378"/>
    <x v="9"/>
    <n v="1"/>
  </r>
  <r>
    <x v="3"/>
    <s v="Walt Disney Pictures"/>
    <n v="51854875"/>
    <x v="0"/>
    <n v="1"/>
  </r>
  <r>
    <x v="6"/>
    <s v="Paramount Studios"/>
    <n v="51802742"/>
    <x v="7"/>
    <n v="1"/>
  </r>
  <r>
    <x v="2"/>
    <s v="See-Saw Films"/>
    <n v="51738905"/>
    <x v="8"/>
    <n v="1"/>
  </r>
  <r>
    <x v="1"/>
    <s v="Focus Features"/>
    <n v="51687870"/>
    <x v="14"/>
    <n v="1"/>
  </r>
  <r>
    <x v="1"/>
    <s v="Universal Pictures"/>
    <n v="51342000"/>
    <x v="1"/>
    <n v="1"/>
  </r>
  <r>
    <x v="7"/>
    <s v="Walt Disney Pictures"/>
    <n v="51183113"/>
    <x v="0"/>
    <n v="1"/>
  </r>
  <r>
    <x v="7"/>
    <s v="Universal Pictures"/>
    <n v="50856010"/>
    <x v="1"/>
    <n v="1"/>
  </r>
  <r>
    <x v="7"/>
    <s v="Focus Features"/>
    <n v="50837305"/>
    <x v="14"/>
    <n v="1"/>
  </r>
  <r>
    <x v="1"/>
    <s v="Sony Pictures"/>
    <n v="50701325"/>
    <x v="9"/>
    <n v="1"/>
  </r>
  <r>
    <x v="7"/>
    <s v="Paramount Pictures"/>
    <n v="50577412"/>
    <x v="7"/>
    <n v="1"/>
  </r>
  <r>
    <x v="7"/>
    <s v="Warner Bros. Pictures"/>
    <n v="50474843"/>
    <x v="3"/>
    <n v="1"/>
  </r>
  <r>
    <x v="5"/>
    <s v="MGM"/>
    <n v="50287556"/>
    <x v="10"/>
    <n v="1"/>
  </r>
  <r>
    <x v="7"/>
    <s v="20th Century Fox"/>
    <n v="50151543"/>
    <x v="6"/>
    <n v="1"/>
  </r>
  <r>
    <x v="3"/>
    <s v="20th Century Fox"/>
    <n v="49876377"/>
    <x v="6"/>
    <n v="1"/>
  </r>
  <r>
    <x v="3"/>
    <s v="Lionsgate Films"/>
    <n v="49130154"/>
    <x v="4"/>
    <n v="1"/>
  </r>
  <r>
    <x v="3"/>
    <s v="20th Century Fox"/>
    <n v="49008662"/>
    <x v="6"/>
    <n v="1"/>
  </r>
  <r>
    <x v="1"/>
    <s v="A24"/>
    <n v="48958273"/>
    <x v="23"/>
    <n v="1"/>
  </r>
  <r>
    <x v="7"/>
    <s v="Sony Pictures"/>
    <n v="48637684"/>
    <x v="9"/>
    <n v="1"/>
  </r>
  <r>
    <x v="6"/>
    <s v="Universal Pictures"/>
    <n v="48475290"/>
    <x v="1"/>
    <n v="1"/>
  </r>
  <r>
    <x v="2"/>
    <s v="Universal Pictures"/>
    <n v="48390190"/>
    <x v="1"/>
    <n v="1"/>
  </r>
  <r>
    <x v="3"/>
    <s v="Lionsgate Films"/>
    <n v="48086903"/>
    <x v="4"/>
    <n v="1"/>
  </r>
  <r>
    <x v="5"/>
    <s v="Lionsgate"/>
    <n v="48071303"/>
    <x v="4"/>
    <n v="1"/>
  </r>
  <r>
    <x v="2"/>
    <s v="Focus Features"/>
    <n v="48023088"/>
    <x v="14"/>
    <n v="1"/>
  </r>
  <r>
    <x v="2"/>
    <s v="Amazon Studios"/>
    <n v="47695371"/>
    <x v="24"/>
    <n v="1"/>
  </r>
  <r>
    <x v="7"/>
    <s v="Warner Bros. Pictures"/>
    <n v="47602194"/>
    <x v="3"/>
    <n v="1"/>
  </r>
  <r>
    <x v="0"/>
    <s v="20th Century Fox"/>
    <n v="47425125"/>
    <x v="6"/>
    <n v="1"/>
  </r>
  <r>
    <x v="0"/>
    <s v="Warner Bros. Pictures"/>
    <n v="47387723"/>
    <x v="3"/>
    <n v="1"/>
  </r>
  <r>
    <x v="3"/>
    <s v="Universal Pictures"/>
    <n v="47382068"/>
    <x v="1"/>
    <n v="1"/>
  </r>
  <r>
    <x v="2"/>
    <s v="Universal Pictures"/>
    <n v="47365290"/>
    <x v="1"/>
    <n v="1"/>
  </r>
  <r>
    <x v="1"/>
    <s v="Lionsgate"/>
    <n v="47319572"/>
    <x v="4"/>
    <n v="1"/>
  </r>
  <r>
    <x v="7"/>
    <s v="Warner Bros. Pictures"/>
    <n v="47119388"/>
    <x v="3"/>
    <n v="1"/>
  </r>
  <r>
    <x v="5"/>
    <s v="Lionsgate Films"/>
    <n v="47059963"/>
    <x v="4"/>
    <n v="1"/>
  </r>
  <r>
    <x v="7"/>
    <s v="Warner Bros. Pictures"/>
    <n v="47047013"/>
    <x v="3"/>
    <n v="1"/>
  </r>
  <r>
    <x v="0"/>
    <s v="Lionsgate"/>
    <n v="46889293"/>
    <x v="4"/>
    <n v="1"/>
  </r>
  <r>
    <x v="2"/>
    <s v="Warner Bros. Pictures"/>
    <n v="46843513"/>
    <x v="3"/>
    <n v="1"/>
  </r>
  <r>
    <x v="6"/>
    <s v="Sony Pictures"/>
    <n v="46462469"/>
    <x v="9"/>
    <n v="1"/>
  </r>
  <r>
    <x v="7"/>
    <s v="Warner Bros. Pictures"/>
    <n v="46294610"/>
    <x v="3"/>
    <n v="1"/>
  </r>
  <r>
    <x v="2"/>
    <s v="20th Century Fox"/>
    <n v="46009673"/>
    <x v="6"/>
    <n v="1"/>
  </r>
  <r>
    <x v="4"/>
    <s v="Warner Bros."/>
    <n v="46000903"/>
    <x v="3"/>
    <n v="1"/>
  </r>
  <r>
    <x v="1"/>
    <s v="20th Century Fox"/>
    <n v="45852178"/>
    <x v="6"/>
    <n v="1"/>
  </r>
  <r>
    <x v="5"/>
    <s v="Magnolia Releasing"/>
    <n v="45710178"/>
    <x v="25"/>
    <n v="1"/>
  </r>
  <r>
    <x v="1"/>
    <s v="Universal Pictures"/>
    <n v="45540830"/>
    <x v="1"/>
    <n v="1"/>
  </r>
  <r>
    <x v="3"/>
    <s v="Focus Features"/>
    <n v="45512466"/>
    <x v="14"/>
    <n v="1"/>
  </r>
  <r>
    <x v="0"/>
    <s v="Warner Bros. Pictures"/>
    <n v="45445109"/>
    <x v="3"/>
    <n v="1"/>
  </r>
  <r>
    <x v="4"/>
    <s v="Universal Pictures"/>
    <n v="45385935"/>
    <x v="1"/>
    <n v="1"/>
  </r>
  <r>
    <x v="3"/>
    <s v="Sony/Columbia Pictures"/>
    <n v="45290318"/>
    <x v="9"/>
    <n v="1"/>
  </r>
  <r>
    <x v="7"/>
    <s v="The Weinstein Company"/>
    <n v="45090374"/>
    <x v="13"/>
    <n v="1"/>
  </r>
  <r>
    <x v="6"/>
    <s v="Warner Bros. Pictures"/>
    <n v="45060734"/>
    <x v="3"/>
    <n v="1"/>
  </r>
  <r>
    <x v="0"/>
    <s v="Open Road Films"/>
    <n v="45055776"/>
    <x v="21"/>
    <n v="1"/>
  </r>
  <r>
    <x v="1"/>
    <s v="Sony Pictures"/>
    <n v="45020282"/>
    <x v="9"/>
    <n v="1"/>
  </r>
  <r>
    <x v="1"/>
    <s v="Warner Bros. Pictures"/>
    <n v="45018541"/>
    <x v="3"/>
    <n v="1"/>
  </r>
  <r>
    <x v="1"/>
    <s v="SUMMIT/CODEBLACK FILMS/LIONSGATE"/>
    <n v="44922302"/>
    <x v="11"/>
    <n v="1"/>
  </r>
  <r>
    <x v="1"/>
    <s v="Paramount"/>
    <n v="44898413"/>
    <x v="7"/>
    <n v="1"/>
  </r>
  <r>
    <x v="5"/>
    <s v="Warner Bros. Pictures"/>
    <n v="44875481"/>
    <x v="3"/>
    <n v="1"/>
  </r>
  <r>
    <x v="3"/>
    <s v="Film District"/>
    <n v="44806783"/>
    <x v="18"/>
    <n v="1"/>
  </r>
  <r>
    <x v="4"/>
    <s v="20th Century Fox"/>
    <n v="44672764"/>
    <x v="6"/>
    <n v="1"/>
  </r>
  <r>
    <x v="6"/>
    <s v="The Weinstein Company"/>
    <n v="44671682"/>
    <x v="13"/>
    <n v="1"/>
  </r>
  <r>
    <x v="0"/>
    <s v="Walt Disney Pictures"/>
    <n v="44482410"/>
    <x v="0"/>
    <n v="1"/>
  </r>
  <r>
    <x v="4"/>
    <s v="Lionsgate Films"/>
    <n v="44467206"/>
    <x v="4"/>
    <n v="1"/>
  </r>
  <r>
    <x v="3"/>
    <s v="20th Century Fox"/>
    <n v="44338224"/>
    <x v="6"/>
    <n v="1"/>
  </r>
  <r>
    <x v="7"/>
    <s v="The Weinstein Company"/>
    <n v="44137712"/>
    <x v="13"/>
    <n v="1"/>
  </r>
  <r>
    <x v="6"/>
    <s v="TriStar/FilmDistrict"/>
    <n v="43853424"/>
    <x v="13"/>
    <n v="1"/>
  </r>
  <r>
    <x v="0"/>
    <s v="STX Entertainment"/>
    <n v="43787265"/>
    <x v="8"/>
    <n v="1"/>
  </r>
  <r>
    <x v="5"/>
    <s v="Warner Bros. Pictures"/>
    <n v="43585753"/>
    <x v="3"/>
    <n v="1"/>
  </r>
  <r>
    <x v="7"/>
    <s v="Walt Disney Studios"/>
    <n v="43577636"/>
    <x v="0"/>
    <n v="1"/>
  </r>
  <r>
    <x v="0"/>
    <s v="Universal Pictures"/>
    <n v="43482270"/>
    <x v="1"/>
    <n v="1"/>
  </r>
  <r>
    <x v="3"/>
    <s v="20th Century Fox"/>
    <n v="43456382"/>
    <x v="6"/>
    <n v="1"/>
  </r>
  <r>
    <x v="5"/>
    <s v="Warner Bros. Pictures"/>
    <n v="43313890"/>
    <x v="3"/>
    <n v="1"/>
  </r>
  <r>
    <x v="7"/>
    <s v="Universal Pictures"/>
    <n v="43139300"/>
    <x v="1"/>
    <n v="1"/>
  </r>
  <r>
    <x v="0"/>
    <s v="Sony Films"/>
    <n v="43047372"/>
    <x v="9"/>
    <n v="1"/>
  </r>
  <r>
    <x v="7"/>
    <s v="LionsGate Entertainment"/>
    <n v="43037835"/>
    <x v="4"/>
    <n v="1"/>
  </r>
  <r>
    <x v="2"/>
    <s v="Warner Bros. Pictures"/>
    <n v="43034523"/>
    <x v="3"/>
    <n v="1"/>
  </r>
  <r>
    <x v="4"/>
    <s v="Lionsgate/Summit Entertainment"/>
    <n v="42930462"/>
    <x v="4"/>
    <n v="1"/>
  </r>
  <r>
    <x v="1"/>
    <s v="Amazon Studios"/>
    <n v="42873127"/>
    <x v="24"/>
    <n v="1"/>
  </r>
  <r>
    <x v="5"/>
    <s v="20th Century Fox"/>
    <n v="42779261"/>
    <x v="6"/>
    <n v="1"/>
  </r>
  <r>
    <x v="5"/>
    <s v="Sony Pictures"/>
    <n v="42739347"/>
    <x v="9"/>
    <n v="1"/>
  </r>
  <r>
    <x v="0"/>
    <s v="Universal Pictures"/>
    <n v="42725475"/>
    <x v="1"/>
    <n v="1"/>
  </r>
  <r>
    <x v="0"/>
    <s v="Warner Bros. Pictures"/>
    <n v="42656255"/>
    <x v="3"/>
    <n v="1"/>
  </r>
  <r>
    <x v="0"/>
    <s v="Lionsgate"/>
    <n v="42629776"/>
    <x v="4"/>
    <n v="1"/>
  </r>
  <r>
    <x v="6"/>
    <s v="Warner Bros."/>
    <n v="42587643"/>
    <x v="3"/>
    <n v="1"/>
  </r>
  <r>
    <x v="5"/>
    <s v="Touchstone Pictures"/>
    <n v="42400223"/>
    <x v="13"/>
    <n v="1"/>
  </r>
  <r>
    <x v="3"/>
    <s v="Screen Gems"/>
    <n v="42345531"/>
    <x v="6"/>
    <n v="1"/>
  </r>
  <r>
    <x v="7"/>
    <s v="Fox Searchlight"/>
    <n v="42340598"/>
    <x v="14"/>
    <n v="1"/>
  </r>
  <r>
    <x v="2"/>
    <s v="Will Packer Productions"/>
    <n v="42158780"/>
    <x v="3"/>
    <n v="1"/>
  </r>
  <r>
    <x v="3"/>
    <s v="Lionsgate Films"/>
    <n v="42073277"/>
    <x v="4"/>
    <n v="1"/>
  </r>
  <r>
    <x v="4"/>
    <s v="Universal Classics"/>
    <n v="42025135"/>
    <x v="1"/>
    <n v="1"/>
  </r>
  <r>
    <x v="7"/>
    <s v="Warner Bros. Pictures"/>
    <n v="42024533"/>
    <x v="3"/>
    <n v="1"/>
  </r>
  <r>
    <x v="1"/>
    <s v="EuropaCorp / STXfilms"/>
    <n v="41189488"/>
    <x v="26"/>
    <n v="1"/>
  </r>
  <r>
    <x v="3"/>
    <s v="Lionsgate Films"/>
    <n v="41152203"/>
    <x v="4"/>
    <n v="1"/>
  </r>
  <r>
    <x v="5"/>
    <s v="Lionsgate"/>
    <n v="41034350"/>
    <x v="4"/>
    <n v="1"/>
  </r>
  <r>
    <x v="2"/>
    <s v="Smokehouse Pictures"/>
    <n v="41012075"/>
    <x v="8"/>
    <n v="1"/>
  </r>
  <r>
    <x v="3"/>
    <s v="Open Road Films"/>
    <n v="41003371"/>
    <x v="21"/>
    <n v="1"/>
  </r>
  <r>
    <x v="6"/>
    <s v="Sony Pictures"/>
    <n v="40962534"/>
    <x v="9"/>
    <n v="1"/>
  </r>
  <r>
    <x v="1"/>
    <s v="Sony Pictures Animation"/>
    <n v="40852824"/>
    <x v="9"/>
    <n v="1"/>
  </r>
  <r>
    <x v="1"/>
    <s v="Paramount Pictures"/>
    <n v="40563557"/>
    <x v="7"/>
    <n v="1"/>
  </r>
  <r>
    <x v="6"/>
    <s v="Focus Features"/>
    <n v="40259119"/>
    <x v="14"/>
    <n v="1"/>
  </r>
  <r>
    <x v="5"/>
    <s v="Screen Gems"/>
    <n v="40168080"/>
    <x v="6"/>
    <n v="1"/>
  </r>
  <r>
    <x v="2"/>
    <s v="Paramount Pictures"/>
    <n v="40098064"/>
    <x v="7"/>
    <n v="1"/>
  </r>
  <r>
    <x v="4"/>
    <s v="Open Road Films"/>
    <n v="40041683"/>
    <x v="21"/>
    <n v="1"/>
  </r>
  <r>
    <x v="5"/>
    <s v="Sony Pictures/Screen Gems"/>
    <n v="39440655"/>
    <x v="9"/>
    <n v="1"/>
  </r>
  <r>
    <x v="7"/>
    <s v="Lionsgate Pictures"/>
    <n v="39322544"/>
    <x v="4"/>
    <n v="1"/>
  </r>
  <r>
    <x v="1"/>
    <s v="Warner Bros. Pictures"/>
    <n v="39175066"/>
    <x v="3"/>
    <n v="1"/>
  </r>
  <r>
    <x v="5"/>
    <s v="Overture Films"/>
    <n v="39123589"/>
    <x v="21"/>
    <n v="1"/>
  </r>
  <r>
    <x v="6"/>
    <s v="Warner Bros."/>
    <n v="39046489"/>
    <x v="3"/>
    <n v="1"/>
  </r>
  <r>
    <x v="7"/>
    <s v="Relativity Media"/>
    <n v="38934842"/>
    <x v="2"/>
    <n v="1"/>
  </r>
  <r>
    <x v="2"/>
    <s v="Keep Your Head"/>
    <n v="38583626"/>
    <x v="27"/>
    <n v="1"/>
  </r>
  <r>
    <x v="7"/>
    <s v="Sony Pictures"/>
    <n v="38543473"/>
    <x v="9"/>
    <n v="1"/>
  </r>
  <r>
    <x v="6"/>
    <s v="Weinstein Company"/>
    <n v="38538188"/>
    <x v="3"/>
    <n v="1"/>
  </r>
  <r>
    <x v="3"/>
    <s v="New Line Cinema"/>
    <n v="38518613"/>
    <x v="16"/>
    <n v="1"/>
  </r>
  <r>
    <x v="4"/>
    <s v="Universal Pictures"/>
    <n v="38362475"/>
    <x v="1"/>
    <n v="1"/>
  </r>
  <r>
    <x v="0"/>
    <s v="Fox Searchlight Pictures"/>
    <n v="38322743"/>
    <x v="14"/>
    <n v="1"/>
  </r>
  <r>
    <x v="6"/>
    <s v="The Weinstein Company/Dimension"/>
    <n v="38180928"/>
    <x v="13"/>
    <n v="1"/>
  </r>
  <r>
    <x v="1"/>
    <s v="Lionsgate"/>
    <n v="38052832"/>
    <x v="4"/>
    <n v="1"/>
  </r>
  <r>
    <x v="6"/>
    <s v="20th Century Fox"/>
    <n v="37915414"/>
    <x v="6"/>
    <n v="1"/>
  </r>
  <r>
    <x v="7"/>
    <s v="20th Century Fox"/>
    <n v="37880356"/>
    <x v="6"/>
    <n v="1"/>
  </r>
  <r>
    <x v="4"/>
    <s v="The Weinstein Company"/>
    <n v="37738810"/>
    <x v="13"/>
    <n v="1"/>
  </r>
  <r>
    <x v="5"/>
    <s v="Lionsgate"/>
    <n v="37729698"/>
    <x v="4"/>
    <n v="1"/>
  </r>
  <r>
    <x v="4"/>
    <s v="The Weinstein Company"/>
    <n v="37709979"/>
    <x v="13"/>
    <n v="1"/>
  </r>
  <r>
    <x v="6"/>
    <s v="Warner Bros."/>
    <n v="37662162"/>
    <x v="3"/>
    <n v="1"/>
  </r>
  <r>
    <x v="6"/>
    <s v="20th Century Fox"/>
    <n v="37520095"/>
    <x v="6"/>
    <n v="1"/>
  </r>
  <r>
    <x v="3"/>
    <s v="20th Century Fox"/>
    <n v="37519139"/>
    <x v="6"/>
    <n v="1"/>
  </r>
  <r>
    <x v="5"/>
    <s v="CBS Films"/>
    <n v="37490007"/>
    <x v="22"/>
    <n v="1"/>
  </r>
  <r>
    <x v="0"/>
    <s v="20th Century Fox"/>
    <n v="37446117"/>
    <x v="6"/>
    <n v="1"/>
  </r>
  <r>
    <x v="6"/>
    <s v="Universal Pictures"/>
    <n v="37412945"/>
    <x v="1"/>
    <n v="1"/>
  </r>
  <r>
    <x v="3"/>
    <s v="The Weinstein Company"/>
    <n v="37400127"/>
    <x v="13"/>
    <n v="1"/>
  </r>
  <r>
    <x v="6"/>
    <s v="Warner Bros. Pictures"/>
    <n v="37306030"/>
    <x v="3"/>
    <n v="1"/>
  </r>
  <r>
    <x v="6"/>
    <s v="Screen Gems/SONY PICTURES"/>
    <n v="37300107"/>
    <x v="6"/>
    <n v="1"/>
  </r>
  <r>
    <x v="6"/>
    <s v="Sony Pictures"/>
    <n v="37295394"/>
    <x v="9"/>
    <n v="1"/>
  </r>
  <r>
    <x v="3"/>
    <s v="Paramount Pictures"/>
    <n v="37134215"/>
    <x v="7"/>
    <n v="1"/>
  </r>
  <r>
    <x v="6"/>
    <s v="Universal Pictures"/>
    <n v="37081475"/>
    <x v="1"/>
    <n v="1"/>
  </r>
  <r>
    <x v="6"/>
    <s v="Sony Pictures"/>
    <n v="37053924"/>
    <x v="9"/>
    <n v="1"/>
  </r>
  <r>
    <x v="3"/>
    <s v="Sony Pictures"/>
    <n v="36931089"/>
    <x v="9"/>
    <n v="1"/>
  </r>
  <r>
    <x v="4"/>
    <s v="Relativity Media"/>
    <n v="36918811"/>
    <x v="2"/>
    <n v="1"/>
  </r>
  <r>
    <x v="2"/>
    <s v="Sony Pictures"/>
    <n v="36880033"/>
    <x v="9"/>
    <n v="1"/>
  </r>
  <r>
    <x v="6"/>
    <s v="Sony Pictures"/>
    <n v="36665854"/>
    <x v="9"/>
    <n v="1"/>
  </r>
  <r>
    <x v="5"/>
    <s v="20th Century Fox"/>
    <n v="36661504"/>
    <x v="6"/>
    <n v="1"/>
  </r>
  <r>
    <x v="7"/>
    <s v="Walt Disney Pictures"/>
    <n v="36457627"/>
    <x v="0"/>
    <n v="1"/>
  </r>
  <r>
    <x v="6"/>
    <s v="IMAX"/>
    <n v="36392502"/>
    <x v="27"/>
    <n v="1"/>
  </r>
  <r>
    <x v="2"/>
    <s v="Warner Bros. Pictures"/>
    <n v="36261763"/>
    <x v="3"/>
    <n v="1"/>
  </r>
  <r>
    <x v="1"/>
    <s v="Lionsgate and CBS Films"/>
    <n v="36249674"/>
    <x v="4"/>
    <n v="1"/>
  </r>
  <r>
    <x v="4"/>
    <s v="20th Century Fox"/>
    <n v="36076121"/>
    <x v="6"/>
    <n v="1"/>
  </r>
  <r>
    <x v="7"/>
    <s v="Focus Features"/>
    <n v="35893537"/>
    <x v="14"/>
    <n v="1"/>
  </r>
  <r>
    <x v="2"/>
    <s v="STX Entertainment"/>
    <n v="35819556"/>
    <x v="8"/>
    <n v="1"/>
  </r>
  <r>
    <x v="3"/>
    <s v="Warner Bros. Pictures"/>
    <n v="35763137"/>
    <x v="3"/>
    <n v="1"/>
  </r>
  <r>
    <x v="6"/>
    <s v="Universal Pictures"/>
    <n v="35608245"/>
    <x v="1"/>
    <n v="1"/>
  </r>
  <r>
    <x v="5"/>
    <s v="Focus Features"/>
    <n v="35606376"/>
    <x v="14"/>
    <n v="1"/>
  </r>
  <r>
    <x v="2"/>
    <s v="Lionsgate Films"/>
    <n v="35593113"/>
    <x v="4"/>
    <n v="1"/>
  </r>
  <r>
    <x v="0"/>
    <s v="Universal Pictures"/>
    <n v="35423380"/>
    <x v="1"/>
    <n v="1"/>
  </r>
  <r>
    <x v="3"/>
    <s v="20th Century Fox"/>
    <n v="35353000"/>
    <x v="6"/>
    <n v="1"/>
  </r>
  <r>
    <x v="3"/>
    <s v="Walt Disney Pictures"/>
    <n v="35291068"/>
    <x v="0"/>
    <n v="1"/>
  </r>
  <r>
    <x v="4"/>
    <s v="Sony Pictures"/>
    <n v="35266619"/>
    <x v="9"/>
    <n v="1"/>
  </r>
  <r>
    <x v="2"/>
    <s v="Universal Pictures"/>
    <n v="35144505"/>
    <x v="1"/>
    <n v="1"/>
  </r>
  <r>
    <x v="0"/>
    <s v="Warner Bros."/>
    <n v="35088320"/>
    <x v="3"/>
    <n v="1"/>
  </r>
  <r>
    <x v="3"/>
    <s v="Summit Entertainment"/>
    <n v="35074677"/>
    <x v="11"/>
    <n v="1"/>
  </r>
  <r>
    <x v="6"/>
    <s v="FilmDistrict"/>
    <n v="35060689"/>
    <x v="18"/>
    <n v="1"/>
  </r>
  <r>
    <x v="5"/>
    <s v="Universal Pictures"/>
    <n v="35053660"/>
    <x v="1"/>
    <n v="1"/>
  </r>
  <r>
    <x v="3"/>
    <s v="Lionsgate Films"/>
    <n v="35025791"/>
    <x v="4"/>
    <n v="1"/>
  </r>
  <r>
    <x v="6"/>
    <s v="Summit Entertainment"/>
    <n v="35014192"/>
    <x v="11"/>
    <n v="1"/>
  </r>
  <r>
    <x v="2"/>
    <s v="Sony Pictures"/>
    <n v="34916787"/>
    <x v="9"/>
    <n v="1"/>
  </r>
  <r>
    <x v="0"/>
    <s v="Warner Bros. Pictures"/>
    <n v="34580201"/>
    <x v="3"/>
    <n v="1"/>
  </r>
  <r>
    <x v="0"/>
    <s v="Sony Pictures"/>
    <n v="34542474"/>
    <x v="9"/>
    <n v="1"/>
  </r>
  <r>
    <x v="1"/>
    <s v="STX Films"/>
    <n v="34393507"/>
    <x v="8"/>
    <n v="1"/>
  </r>
  <r>
    <x v="2"/>
    <s v="Sony Pictures"/>
    <n v="34343574"/>
    <x v="9"/>
    <n v="1"/>
  </r>
  <r>
    <x v="4"/>
    <s v="Lionsgate"/>
    <n v="34341945"/>
    <x v="4"/>
    <n v="1"/>
  </r>
  <r>
    <x v="7"/>
    <s v="Warner Bros. Pictures"/>
    <n v="34296320"/>
    <x v="3"/>
    <n v="1"/>
  </r>
  <r>
    <x v="1"/>
    <s v="Warner Bros. Pictures"/>
    <n v="34121140"/>
    <x v="3"/>
    <n v="1"/>
  </r>
  <r>
    <x v="0"/>
    <s v="Lionsgate Films"/>
    <n v="34030343"/>
    <x v="4"/>
    <n v="1"/>
  </r>
  <r>
    <x v="1"/>
    <s v="The Weinstein Company"/>
    <n v="33800859"/>
    <x v="13"/>
    <n v="1"/>
  </r>
  <r>
    <x v="1"/>
    <s v="Warner Bros. Pictures"/>
    <n v="33700160"/>
    <x v="3"/>
    <n v="1"/>
  </r>
  <r>
    <x v="7"/>
    <s v="Paramount Pictures"/>
    <n v="33680992"/>
    <x v="7"/>
    <n v="1"/>
  </r>
  <r>
    <x v="5"/>
    <s v="20th Century Fox"/>
    <n v="33644788"/>
    <x v="6"/>
    <n v="1"/>
  </r>
  <r>
    <x v="4"/>
    <s v="Universal Pictures"/>
    <n v="33618855"/>
    <x v="1"/>
    <n v="1"/>
  </r>
  <r>
    <x v="5"/>
    <s v="Universal Pictures"/>
    <n v="33601190"/>
    <x v="1"/>
    <n v="1"/>
  </r>
  <r>
    <x v="3"/>
    <s v="Rocky Mountain Pictures"/>
    <n v="33449086"/>
    <x v="2"/>
    <n v="1"/>
  </r>
  <r>
    <x v="4"/>
    <s v="Sony Pictures Classics"/>
    <n v="33405481"/>
    <x v="9"/>
    <n v="1"/>
  </r>
  <r>
    <x v="1"/>
    <s v="Paramount Pictures"/>
    <n v="33370166"/>
    <x v="7"/>
    <n v="1"/>
  </r>
  <r>
    <x v="0"/>
    <s v="The Weinstein Company"/>
    <n v="33307793"/>
    <x v="13"/>
    <n v="1"/>
  </r>
  <r>
    <x v="0"/>
    <s v="20th Century Fox"/>
    <n v="33078266"/>
    <x v="6"/>
    <n v="1"/>
  </r>
  <r>
    <x v="6"/>
    <s v="Warner Bros. Pictures/New Line Cinema"/>
    <n v="33047633"/>
    <x v="3"/>
    <n v="1"/>
  </r>
  <r>
    <x v="6"/>
    <s v="Warner Bros."/>
    <n v="33035397"/>
    <x v="3"/>
    <n v="1"/>
  </r>
  <r>
    <x v="5"/>
    <s v="Warner Bros. Pictures"/>
    <n v="32746941"/>
    <x v="3"/>
    <n v="1"/>
  </r>
  <r>
    <x v="5"/>
    <s v="Walt Disney Pictures"/>
    <n v="32680633"/>
    <x v="0"/>
    <n v="1"/>
  </r>
  <r>
    <x v="2"/>
    <s v="Open Road Films"/>
    <n v="32492859"/>
    <x v="21"/>
    <n v="1"/>
  </r>
  <r>
    <x v="0"/>
    <s v="Universal Pictures"/>
    <n v="32482090"/>
    <x v="1"/>
    <n v="1"/>
  </r>
  <r>
    <x v="7"/>
    <s v="Paramount Pictures"/>
    <n v="32462372"/>
    <x v="7"/>
    <n v="1"/>
  </r>
  <r>
    <x v="7"/>
    <s v="Open Road Films"/>
    <n v="32381217"/>
    <x v="21"/>
    <n v="1"/>
  </r>
  <r>
    <x v="0"/>
    <s v="Warner Bros. Pictures"/>
    <n v="32363404"/>
    <x v="3"/>
    <n v="1"/>
  </r>
  <r>
    <x v="4"/>
    <s v="Summit Entertainment"/>
    <n v="32244051"/>
    <x v="11"/>
    <n v="1"/>
  </r>
  <r>
    <x v="1"/>
    <s v="Warner Bros. Pictures"/>
    <n v="32187017"/>
    <x v="3"/>
    <n v="1"/>
  </r>
  <r>
    <x v="4"/>
    <s v="Open Road Films"/>
    <n v="32172757"/>
    <x v="21"/>
    <n v="1"/>
  </r>
  <r>
    <x v="1"/>
    <s v="Pantelion Films"/>
    <n v="32149404"/>
    <x v="21"/>
    <n v="1"/>
  </r>
  <r>
    <x v="4"/>
    <s v="The Weinstein Company"/>
    <n v="32015787"/>
    <x v="13"/>
    <n v="1"/>
  </r>
  <r>
    <x v="5"/>
    <s v="Paramount"/>
    <n v="32010860"/>
    <x v="7"/>
    <n v="1"/>
  </r>
  <r>
    <x v="0"/>
    <s v="20th Century Fox"/>
    <n v="32000304"/>
    <x v="6"/>
    <n v="1"/>
  </r>
  <r>
    <x v="2"/>
    <s v="CBS Films"/>
    <n v="31886361"/>
    <x v="22"/>
    <n v="1"/>
  </r>
  <r>
    <x v="6"/>
    <s v="Warner Bros. Pictures"/>
    <n v="31847881"/>
    <x v="3"/>
    <n v="1"/>
  </r>
  <r>
    <x v="3"/>
    <s v="Relativity Media"/>
    <n v="31611916"/>
    <x v="2"/>
    <n v="1"/>
  </r>
  <r>
    <x v="0"/>
    <s v="Sony Pictures"/>
    <n v="31569268"/>
    <x v="9"/>
    <n v="1"/>
  </r>
  <r>
    <x v="5"/>
    <s v="Universal Pictures"/>
    <n v="31524275"/>
    <x v="1"/>
    <n v="1"/>
  </r>
  <r>
    <x v="7"/>
    <s v="Open Road Films"/>
    <n v="31424003"/>
    <x v="21"/>
    <n v="1"/>
  </r>
  <r>
    <x v="4"/>
    <s v="Sony Pictures"/>
    <n v="31165421"/>
    <x v="9"/>
    <n v="1"/>
  </r>
  <r>
    <x v="5"/>
    <s v="Universal Pictures"/>
    <n v="31162545"/>
    <x v="1"/>
    <n v="1"/>
  </r>
  <r>
    <x v="2"/>
    <s v="Lionsgate"/>
    <n v="31153464"/>
    <x v="4"/>
    <n v="1"/>
  </r>
  <r>
    <x v="0"/>
    <s v="Universal Pictures"/>
    <n v="31090320"/>
    <x v="1"/>
    <n v="1"/>
  </r>
  <r>
    <x v="3"/>
    <s v="Sony Pictures"/>
    <n v="31051126"/>
    <x v="9"/>
    <n v="1"/>
  </r>
  <r>
    <x v="2"/>
    <s v="New Line Cinema"/>
    <n v="31016021"/>
    <x v="16"/>
    <n v="1"/>
  </r>
  <r>
    <x v="5"/>
    <s v="Paramount Studios"/>
    <n v="31011732"/>
    <x v="7"/>
    <n v="1"/>
  </r>
  <r>
    <x v="3"/>
    <s v="Warner Bros. Pictures"/>
    <n v="30932113"/>
    <x v="3"/>
    <n v="1"/>
  </r>
  <r>
    <x v="1"/>
    <s v="Aviron Pictures"/>
    <n v="30718107"/>
    <x v="28"/>
    <n v="1"/>
  </r>
  <r>
    <x v="7"/>
    <s v="Universal Pictures"/>
    <n v="30703100"/>
    <x v="1"/>
    <n v="1"/>
  </r>
  <r>
    <x v="7"/>
    <s v="Relativity Media"/>
    <n v="30697999"/>
    <x v="2"/>
    <n v="1"/>
  </r>
  <r>
    <x v="4"/>
    <s v="Walt Disney Pictures"/>
    <n v="30664106"/>
    <x v="0"/>
    <n v="1"/>
  </r>
  <r>
    <x v="7"/>
    <s v="Sony Pictures"/>
    <n v="30577122"/>
    <x v="9"/>
    <n v="1"/>
  </r>
  <r>
    <x v="2"/>
    <s v="Universal Pictures"/>
    <n v="30498085"/>
    <x v="1"/>
    <n v="1"/>
  </r>
  <r>
    <x v="6"/>
    <s v="20th Century Fox"/>
    <n v="30441326"/>
    <x v="6"/>
    <n v="1"/>
  </r>
  <r>
    <x v="1"/>
    <s v="Screen Greens"/>
    <n v="30353973"/>
    <x v="8"/>
    <n v="1"/>
  </r>
  <r>
    <x v="1"/>
    <s v="20th Century Fox"/>
    <n v="30348555"/>
    <x v="6"/>
    <n v="1"/>
  </r>
  <r>
    <x v="1"/>
    <s v="Skydance Films"/>
    <n v="30234022"/>
    <x v="8"/>
    <n v="1"/>
  </r>
  <r>
    <x v="5"/>
    <s v="Columbia Pictures"/>
    <n v="30212620"/>
    <x v="5"/>
    <n v="1"/>
  </r>
  <r>
    <x v="7"/>
    <s v="Sony Pictures"/>
    <n v="30127963"/>
    <x v="9"/>
    <n v="1"/>
  </r>
  <r>
    <x v="5"/>
    <s v="Lionsgate"/>
    <n v="30101577"/>
    <x v="4"/>
    <n v="1"/>
  </r>
  <r>
    <x v="6"/>
    <s v="The Weinstein Co."/>
    <n v="30017992"/>
    <x v="13"/>
    <n v="1"/>
  </r>
  <r>
    <x v="1"/>
    <s v="NEON"/>
    <n v="30014539"/>
    <x v="4"/>
    <n v="1"/>
  </r>
  <r>
    <x v="1"/>
    <s v="Entertainment Studios Motion Pictures"/>
    <n v="29819114"/>
    <x v="29"/>
    <n v="1"/>
  </r>
  <r>
    <x v="4"/>
    <s v="Warner Bros. Pictures"/>
    <n v="29807260"/>
    <x v="3"/>
    <n v="1"/>
  </r>
  <r>
    <x v="2"/>
    <s v="Sony Pictures"/>
    <n v="29747603"/>
    <x v="9"/>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DD8B9-CA12-487C-9785-327952E3EA41}"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P33" firstHeaderRow="1" firstDataRow="2" firstDataCol="1"/>
  <pivotFields count="5">
    <pivotField axis="axisCol" compact="0" outline="0" showAll="0">
      <items count="9">
        <item x="5"/>
        <item x="6"/>
        <item x="3"/>
        <item x="4"/>
        <item x="7"/>
        <item x="0"/>
        <item x="2"/>
        <item x="1"/>
        <item t="default"/>
      </items>
    </pivotField>
    <pivotField compact="0" outline="0" showAll="0"/>
    <pivotField compact="0" outline="0" showAll="0"/>
    <pivotField axis="axisRow" compact="0" outline="0" showAll="0">
      <items count="31">
        <item x="6"/>
        <item x="17"/>
        <item x="23"/>
        <item x="27"/>
        <item x="24"/>
        <item x="20"/>
        <item x="25"/>
        <item x="28"/>
        <item x="19"/>
        <item x="15"/>
        <item x="22"/>
        <item x="5"/>
        <item x="13"/>
        <item x="21"/>
        <item x="29"/>
        <item x="26"/>
        <item x="18"/>
        <item x="14"/>
        <item x="12"/>
        <item x="4"/>
        <item x="10"/>
        <item x="16"/>
        <item x="7"/>
        <item x="2"/>
        <item x="9"/>
        <item x="11"/>
        <item x="1"/>
        <item x="8"/>
        <item x="0"/>
        <item x="3"/>
        <item t="default"/>
      </items>
    </pivotField>
    <pivotField dataField="1" compact="0" outline="0" showAll="0"/>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9">
    <i>
      <x/>
    </i>
    <i>
      <x v="1"/>
    </i>
    <i>
      <x v="2"/>
    </i>
    <i>
      <x v="3"/>
    </i>
    <i>
      <x v="4"/>
    </i>
    <i>
      <x v="5"/>
    </i>
    <i>
      <x v="6"/>
    </i>
    <i>
      <x v="7"/>
    </i>
    <i t="grand">
      <x/>
    </i>
  </colItems>
  <dataFields count="1">
    <dataField name="Sum of 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n.wikipedia.org/wiki/Relativity_Media"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C20" sqref="C20"/>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H1" activeCellId="2" sqref="B1:B1048576 E1:E1048576 H1:H1048576"/>
    </sheetView>
  </sheetViews>
  <sheetFormatPr defaultRowHeight="15" x14ac:dyDescent="0.25"/>
  <cols>
    <col min="2" max="2" width="8.5703125" customWidth="1"/>
    <col min="4" max="4" width="33.5703125" customWidth="1"/>
    <col min="5" max="5" width="23.85546875" customWidth="1"/>
    <col min="6" max="6" width="26.5703125" customWidth="1"/>
    <col min="7" max="7" width="23.42578125" customWidth="1"/>
    <col min="8" max="8" width="10.7109375" bestFit="1" customWidth="1"/>
    <col min="11" max="11" width="11.140625" customWidth="1"/>
  </cols>
  <sheetData>
    <row r="1" spans="1:11" x14ac:dyDescent="0.25">
      <c r="A1" t="s">
        <v>0</v>
      </c>
      <c r="B1" t="s">
        <v>18386</v>
      </c>
      <c r="C1" t="s">
        <v>2</v>
      </c>
      <c r="D1" t="s">
        <v>3</v>
      </c>
      <c r="E1" t="s">
        <v>32701</v>
      </c>
      <c r="F1" t="s">
        <v>18385</v>
      </c>
      <c r="G1" t="s">
        <v>13</v>
      </c>
      <c r="H1" t="s">
        <v>5</v>
      </c>
      <c r="I1" t="s">
        <v>6</v>
      </c>
      <c r="J1" t="s">
        <v>17</v>
      </c>
      <c r="K1" t="s">
        <v>13</v>
      </c>
    </row>
    <row r="2" spans="1:11" x14ac:dyDescent="0.25">
      <c r="A2">
        <v>3204</v>
      </c>
      <c r="B2">
        <v>2015</v>
      </c>
      <c r="C2">
        <v>1</v>
      </c>
      <c r="D2" t="s">
        <v>11541</v>
      </c>
      <c r="E2" t="s">
        <v>30</v>
      </c>
      <c r="F2" t="e">
        <f>VLOOKUP(E2,FilmsPerYearPerStudio!$K$1:$K$24,2,FALSE)</f>
        <v>#N/A</v>
      </c>
      <c r="G2" t="s">
        <v>25</v>
      </c>
      <c r="H2">
        <v>936662225</v>
      </c>
      <c r="I2">
        <v>4134</v>
      </c>
      <c r="J2">
        <v>8.1</v>
      </c>
      <c r="K2" t="str">
        <f>IFERROR(LEFT(G2,FIND(",",G2,1)-1),G2)</f>
        <v>USA</v>
      </c>
    </row>
    <row r="3" spans="1:11" x14ac:dyDescent="0.25">
      <c r="A3">
        <v>3205</v>
      </c>
      <c r="B3">
        <v>2015</v>
      </c>
      <c r="C3">
        <v>2</v>
      </c>
      <c r="D3" t="s">
        <v>11545</v>
      </c>
      <c r="E3" t="s">
        <v>94</v>
      </c>
      <c r="F3" t="e">
        <f>VLOOKUP(E3,FilmsPerYearPerStudio!$K$1:$K$24,2,FALSE)</f>
        <v>#N/A</v>
      </c>
      <c r="G3" t="s">
        <v>25</v>
      </c>
      <c r="H3">
        <v>652270625</v>
      </c>
      <c r="I3">
        <v>4291</v>
      </c>
      <c r="J3">
        <v>5.9</v>
      </c>
      <c r="K3" t="str">
        <f t="shared" ref="K3:K66" si="0">IFERROR(LEFT(G3,FIND(",",G3,1)-1),G3)</f>
        <v>USA</v>
      </c>
    </row>
    <row r="4" spans="1:11" x14ac:dyDescent="0.25">
      <c r="A4">
        <v>4647</v>
      </c>
      <c r="B4">
        <v>2017</v>
      </c>
      <c r="C4">
        <v>1</v>
      </c>
      <c r="D4" t="s">
        <v>16172</v>
      </c>
      <c r="E4" t="s">
        <v>30</v>
      </c>
      <c r="F4" t="e">
        <f>VLOOKUP(E4,FilmsPerYearPerStudio!$K$1:$K$24,2,FALSE)</f>
        <v>#N/A</v>
      </c>
      <c r="G4" t="s">
        <v>25</v>
      </c>
      <c r="H4">
        <v>620181382</v>
      </c>
      <c r="I4">
        <v>4232</v>
      </c>
      <c r="J4">
        <v>8.5</v>
      </c>
      <c r="K4" t="str">
        <f t="shared" si="0"/>
        <v>USA</v>
      </c>
    </row>
    <row r="5" spans="1:11" x14ac:dyDescent="0.25">
      <c r="A5">
        <v>3910</v>
      </c>
      <c r="B5">
        <v>2016</v>
      </c>
      <c r="C5">
        <v>1</v>
      </c>
      <c r="D5" t="s">
        <v>13775</v>
      </c>
      <c r="E5" t="s">
        <v>30</v>
      </c>
      <c r="F5" t="e">
        <f>VLOOKUP(E5,FilmsPerYearPerStudio!$K$1:$K$24,2,FALSE)</f>
        <v>#N/A</v>
      </c>
      <c r="G5" t="s">
        <v>25</v>
      </c>
      <c r="H5">
        <v>532177324</v>
      </c>
      <c r="I5">
        <v>4157</v>
      </c>
      <c r="J5">
        <v>6.5</v>
      </c>
      <c r="K5" t="str">
        <f t="shared" si="0"/>
        <v>USA</v>
      </c>
    </row>
    <row r="6" spans="1:11" x14ac:dyDescent="0.25">
      <c r="A6">
        <v>4648</v>
      </c>
      <c r="B6">
        <v>2017</v>
      </c>
      <c r="C6">
        <v>2</v>
      </c>
      <c r="D6" t="s">
        <v>16177</v>
      </c>
      <c r="E6" t="s">
        <v>30</v>
      </c>
      <c r="F6" t="e">
        <f>VLOOKUP(E6,FilmsPerYearPerStudio!$K$1:$K$24,2,FALSE)</f>
        <v>#N/A</v>
      </c>
      <c r="G6" t="s">
        <v>25</v>
      </c>
      <c r="H6">
        <v>504014165</v>
      </c>
      <c r="I6">
        <v>4210</v>
      </c>
      <c r="J6">
        <v>6.5</v>
      </c>
      <c r="K6" t="str">
        <f t="shared" si="0"/>
        <v>USA</v>
      </c>
    </row>
    <row r="7" spans="1:11" x14ac:dyDescent="0.25">
      <c r="A7">
        <v>3911</v>
      </c>
      <c r="B7">
        <v>2016</v>
      </c>
      <c r="C7">
        <v>2</v>
      </c>
      <c r="D7" t="s">
        <v>13779</v>
      </c>
      <c r="E7" t="s">
        <v>2553</v>
      </c>
      <c r="F7" t="e">
        <f>VLOOKUP(E7,FilmsPerYearPerStudio!$K$1:$K$24,2,FALSE)</f>
        <v>#N/A</v>
      </c>
      <c r="G7" t="s">
        <v>25</v>
      </c>
      <c r="H7">
        <v>486295561</v>
      </c>
      <c r="I7">
        <v>4305</v>
      </c>
      <c r="J7">
        <v>7.7</v>
      </c>
      <c r="K7" t="str">
        <f t="shared" si="0"/>
        <v>USA</v>
      </c>
    </row>
    <row r="8" spans="1:11" x14ac:dyDescent="0.25">
      <c r="A8">
        <v>3206</v>
      </c>
      <c r="B8">
        <v>2015</v>
      </c>
      <c r="C8">
        <v>3</v>
      </c>
      <c r="D8" t="s">
        <v>11549</v>
      </c>
      <c r="E8" t="s">
        <v>30</v>
      </c>
      <c r="F8" t="e">
        <f>VLOOKUP(E8,FilmsPerYearPerStudio!$K$1:$K$24,2,FALSE)</f>
        <v>#N/A</v>
      </c>
      <c r="G8" t="s">
        <v>25</v>
      </c>
      <c r="H8">
        <v>459005868</v>
      </c>
      <c r="I8">
        <v>4276</v>
      </c>
      <c r="J8">
        <v>6.6</v>
      </c>
      <c r="K8" t="str">
        <f t="shared" si="0"/>
        <v>USA</v>
      </c>
    </row>
    <row r="9" spans="1:11" x14ac:dyDescent="0.25">
      <c r="A9">
        <v>1141</v>
      </c>
      <c r="B9">
        <v>2012</v>
      </c>
      <c r="C9">
        <v>2</v>
      </c>
      <c r="D9" t="s">
        <v>4767</v>
      </c>
      <c r="E9" t="s">
        <v>72</v>
      </c>
      <c r="F9" t="e">
        <f>VLOOKUP(E9,FilmsPerYearPerStudio!$K$1:$K$24,2,FALSE)</f>
        <v>#N/A</v>
      </c>
      <c r="G9" t="s">
        <v>70</v>
      </c>
      <c r="H9">
        <v>448139099</v>
      </c>
      <c r="I9">
        <v>4404</v>
      </c>
      <c r="J9">
        <v>7.8</v>
      </c>
      <c r="K9" t="str">
        <f>IFERROR(RIGHT(G9,(LEN(G9)-FIND(",",G9,1))),G9)</f>
        <v xml:space="preserve"> USA</v>
      </c>
    </row>
    <row r="10" spans="1:11" x14ac:dyDescent="0.25">
      <c r="A10">
        <v>1809</v>
      </c>
      <c r="B10">
        <v>2013</v>
      </c>
      <c r="C10">
        <v>1</v>
      </c>
      <c r="D10" t="s">
        <v>6985</v>
      </c>
      <c r="E10" t="s">
        <v>271</v>
      </c>
      <c r="F10" t="e">
        <f>VLOOKUP(E10,FilmsPerYearPerStudio!$K$1:$K$24,2,FALSE)</f>
        <v>#N/A</v>
      </c>
      <c r="G10" t="s">
        <v>25</v>
      </c>
      <c r="H10">
        <v>424668047</v>
      </c>
      <c r="I10">
        <v>4163</v>
      </c>
      <c r="J10">
        <v>7.6</v>
      </c>
      <c r="K10" t="str">
        <f t="shared" si="0"/>
        <v>USA</v>
      </c>
    </row>
    <row r="11" spans="1:11" x14ac:dyDescent="0.25">
      <c r="A11">
        <v>1</v>
      </c>
      <c r="B11">
        <v>2010</v>
      </c>
      <c r="C11">
        <v>1</v>
      </c>
      <c r="D11" t="s">
        <v>20</v>
      </c>
      <c r="E11" t="s">
        <v>30</v>
      </c>
      <c r="F11" t="e">
        <f>VLOOKUP(E11,FilmsPerYearPerStudio!$K$1:$K$24,2,FALSE)</f>
        <v>#N/A</v>
      </c>
      <c r="G11" t="s">
        <v>25</v>
      </c>
      <c r="H11">
        <v>415004880</v>
      </c>
      <c r="I11">
        <v>4028</v>
      </c>
      <c r="J11">
        <v>9.1999999999999993</v>
      </c>
      <c r="K11" t="str">
        <f t="shared" si="0"/>
        <v>USA</v>
      </c>
    </row>
    <row r="12" spans="1:11" x14ac:dyDescent="0.25">
      <c r="A12">
        <v>4649</v>
      </c>
      <c r="B12">
        <v>2017</v>
      </c>
      <c r="C12">
        <v>3</v>
      </c>
      <c r="D12" t="s">
        <v>16182</v>
      </c>
      <c r="E12" t="s">
        <v>72</v>
      </c>
      <c r="F12" t="e">
        <f>VLOOKUP(E12,FilmsPerYearPerStudio!$K$1:$K$24,2,FALSE)</f>
        <v>#N/A</v>
      </c>
      <c r="G12" t="s">
        <v>25</v>
      </c>
      <c r="H12">
        <v>412563408</v>
      </c>
      <c r="I12">
        <v>4165</v>
      </c>
      <c r="J12">
        <v>7.6</v>
      </c>
      <c r="K12" t="str">
        <f t="shared" si="0"/>
        <v>USA</v>
      </c>
    </row>
    <row r="13" spans="1:11" x14ac:dyDescent="0.25">
      <c r="A13">
        <v>1810</v>
      </c>
      <c r="B13">
        <v>2013</v>
      </c>
      <c r="C13">
        <v>2</v>
      </c>
      <c r="D13" t="s">
        <v>6989</v>
      </c>
      <c r="E13" t="s">
        <v>30</v>
      </c>
      <c r="F13" t="e">
        <f>VLOOKUP(E13,FilmsPerYearPerStudio!$K$1:$K$24,2,FALSE)</f>
        <v>#N/A</v>
      </c>
      <c r="G13" t="s">
        <v>3337</v>
      </c>
      <c r="H13">
        <v>409013994</v>
      </c>
      <c r="I13">
        <v>4253</v>
      </c>
      <c r="J13">
        <v>6.2</v>
      </c>
      <c r="K13" t="str">
        <f>IFERROR(RIGHT(G13,(LEN(G13)-FIND(",",G13,1))),G13)</f>
        <v xml:space="preserve"> USA</v>
      </c>
    </row>
    <row r="14" spans="1:11" x14ac:dyDescent="0.25">
      <c r="A14">
        <v>3912</v>
      </c>
      <c r="B14">
        <v>2016</v>
      </c>
      <c r="C14">
        <v>3</v>
      </c>
      <c r="D14" t="s">
        <v>13784</v>
      </c>
      <c r="E14" t="s">
        <v>30</v>
      </c>
      <c r="F14" t="e">
        <f>VLOOKUP(E14,FilmsPerYearPerStudio!$K$1:$K$24,2,FALSE)</f>
        <v>#N/A</v>
      </c>
      <c r="G14" t="s">
        <v>25</v>
      </c>
      <c r="H14">
        <v>408084349</v>
      </c>
      <c r="I14">
        <v>4226</v>
      </c>
      <c r="J14">
        <v>7.5</v>
      </c>
      <c r="K14" t="str">
        <f t="shared" si="0"/>
        <v>USA</v>
      </c>
    </row>
    <row r="15" spans="1:11" x14ac:dyDescent="0.25">
      <c r="A15">
        <v>1142</v>
      </c>
      <c r="B15">
        <v>2012</v>
      </c>
      <c r="C15">
        <v>3</v>
      </c>
      <c r="D15" t="s">
        <v>4772</v>
      </c>
      <c r="E15" t="s">
        <v>455</v>
      </c>
      <c r="F15" t="e">
        <f>VLOOKUP(E15,FilmsPerYearPerStudio!$K$1:$K$24,2,FALSE)</f>
        <v>#N/A</v>
      </c>
      <c r="G15" t="s">
        <v>25</v>
      </c>
      <c r="H15">
        <v>408010692</v>
      </c>
      <c r="I15">
        <v>4137</v>
      </c>
      <c r="J15">
        <v>6.8</v>
      </c>
      <c r="K15" t="str">
        <f t="shared" si="0"/>
        <v>USA</v>
      </c>
    </row>
    <row r="16" spans="1:11" x14ac:dyDescent="0.25">
      <c r="A16">
        <v>4650</v>
      </c>
      <c r="B16">
        <v>2017</v>
      </c>
      <c r="C16">
        <v>4</v>
      </c>
      <c r="D16" t="s">
        <v>16188</v>
      </c>
      <c r="E16" t="s">
        <v>212</v>
      </c>
      <c r="F16" t="e">
        <f>VLOOKUP(E16,FilmsPerYearPerStudio!$K$1:$K$24,2,FALSE)</f>
        <v>#N/A</v>
      </c>
      <c r="G16" t="s">
        <v>25</v>
      </c>
      <c r="H16">
        <v>404515480</v>
      </c>
      <c r="I16">
        <v>3849</v>
      </c>
      <c r="J16">
        <v>5.8</v>
      </c>
      <c r="K16" t="str">
        <f t="shared" si="0"/>
        <v>USA</v>
      </c>
    </row>
    <row r="17" spans="1:11" x14ac:dyDescent="0.25">
      <c r="A17">
        <v>1811</v>
      </c>
      <c r="B17">
        <v>2013</v>
      </c>
      <c r="C17">
        <v>3</v>
      </c>
      <c r="D17" t="s">
        <v>1494</v>
      </c>
      <c r="E17" t="s">
        <v>30</v>
      </c>
      <c r="F17" t="e">
        <f>VLOOKUP(E17,FilmsPerYearPerStudio!$K$1:$K$24,2,FALSE)</f>
        <v>#N/A</v>
      </c>
      <c r="G17" t="s">
        <v>25</v>
      </c>
      <c r="H17">
        <v>400738009</v>
      </c>
      <c r="I17">
        <v>3742</v>
      </c>
      <c r="J17">
        <v>7.4</v>
      </c>
      <c r="K17" t="str">
        <f t="shared" si="0"/>
        <v>USA</v>
      </c>
    </row>
    <row r="18" spans="1:11" x14ac:dyDescent="0.25">
      <c r="A18">
        <v>4651</v>
      </c>
      <c r="B18">
        <v>2017</v>
      </c>
      <c r="C18">
        <v>5</v>
      </c>
      <c r="D18" t="s">
        <v>16192</v>
      </c>
      <c r="E18" t="s">
        <v>30</v>
      </c>
      <c r="F18" t="e">
        <f>VLOOKUP(E18,FilmsPerYearPerStudio!$K$1:$K$24,2,FALSE)</f>
        <v>#N/A</v>
      </c>
      <c r="G18" t="s">
        <v>25</v>
      </c>
      <c r="H18">
        <v>389813101</v>
      </c>
      <c r="I18">
        <v>4347</v>
      </c>
      <c r="J18">
        <v>6.7</v>
      </c>
      <c r="K18" t="str">
        <f t="shared" si="0"/>
        <v>USA</v>
      </c>
    </row>
    <row r="19" spans="1:11" x14ac:dyDescent="0.25">
      <c r="A19">
        <v>538</v>
      </c>
      <c r="B19">
        <v>2011</v>
      </c>
      <c r="C19">
        <v>1</v>
      </c>
      <c r="D19" t="s">
        <v>2502</v>
      </c>
      <c r="E19" t="s">
        <v>72</v>
      </c>
      <c r="F19" t="e">
        <f>VLOOKUP(E19,FilmsPerYearPerStudio!$K$1:$K$24,2,FALSE)</f>
        <v>#N/A</v>
      </c>
      <c r="G19" t="s">
        <v>79</v>
      </c>
      <c r="H19">
        <v>381011219</v>
      </c>
      <c r="I19">
        <v>4375</v>
      </c>
      <c r="J19">
        <v>8.6999999999999993</v>
      </c>
      <c r="K19" t="str">
        <f t="shared" si="0"/>
        <v>USA</v>
      </c>
    </row>
    <row r="20" spans="1:11" x14ac:dyDescent="0.25">
      <c r="A20">
        <v>3913</v>
      </c>
      <c r="B20">
        <v>2016</v>
      </c>
      <c r="C20">
        <v>4</v>
      </c>
      <c r="D20" t="s">
        <v>13789</v>
      </c>
      <c r="E20" t="s">
        <v>94</v>
      </c>
      <c r="F20" t="e">
        <f>VLOOKUP(E20,FilmsPerYearPerStudio!$K$1:$K$24,2,FALSE)</f>
        <v>#N/A</v>
      </c>
      <c r="G20" t="s">
        <v>9525</v>
      </c>
      <c r="H20">
        <v>368384330</v>
      </c>
      <c r="I20">
        <v>4381</v>
      </c>
      <c r="J20">
        <v>6.1</v>
      </c>
      <c r="K20" t="str">
        <f>IFERROR(RIGHT(G20,(LEN(G20)-FIND(",",G20,1))),G20)</f>
        <v xml:space="preserve"> USA</v>
      </c>
    </row>
    <row r="21" spans="1:11" x14ac:dyDescent="0.25">
      <c r="A21">
        <v>1812</v>
      </c>
      <c r="B21">
        <v>2013</v>
      </c>
      <c r="C21">
        <v>4</v>
      </c>
      <c r="D21" t="s">
        <v>6998</v>
      </c>
      <c r="E21" t="s">
        <v>94</v>
      </c>
      <c r="F21" t="e">
        <f>VLOOKUP(E21,FilmsPerYearPerStudio!$K$1:$K$24,2,FALSE)</f>
        <v>#N/A</v>
      </c>
      <c r="G21" t="s">
        <v>7002</v>
      </c>
      <c r="H21">
        <v>368061265</v>
      </c>
      <c r="I21">
        <v>4003</v>
      </c>
      <c r="J21">
        <v>6.2</v>
      </c>
      <c r="K21" t="str">
        <f t="shared" si="0"/>
        <v>USA</v>
      </c>
    </row>
    <row r="22" spans="1:11" x14ac:dyDescent="0.25">
      <c r="A22">
        <v>3914</v>
      </c>
      <c r="B22">
        <v>2016</v>
      </c>
      <c r="C22">
        <v>5</v>
      </c>
      <c r="D22" t="s">
        <v>13793</v>
      </c>
      <c r="E22" t="s">
        <v>30</v>
      </c>
      <c r="F22" t="e">
        <f>VLOOKUP(E22,FilmsPerYearPerStudio!$K$1:$K$24,2,FALSE)</f>
        <v>#N/A</v>
      </c>
      <c r="G22" t="s">
        <v>70</v>
      </c>
      <c r="H22">
        <v>364001123</v>
      </c>
      <c r="I22">
        <v>4144</v>
      </c>
      <c r="J22">
        <v>7.7</v>
      </c>
      <c r="K22" t="str">
        <f>IFERROR(RIGHT(G22,(LEN(G22)-FIND(",",G22,1))),G22)</f>
        <v xml:space="preserve"> USA</v>
      </c>
    </row>
    <row r="23" spans="1:11" x14ac:dyDescent="0.25">
      <c r="A23">
        <v>3915</v>
      </c>
      <c r="B23">
        <v>2016</v>
      </c>
      <c r="C23">
        <v>6</v>
      </c>
      <c r="D23" t="s">
        <v>13798</v>
      </c>
      <c r="E23" t="s">
        <v>263</v>
      </c>
      <c r="F23" t="e">
        <f>VLOOKUP(E23,FilmsPerYearPerStudio!$K$1:$K$24,2,FALSE)</f>
        <v>#N/A</v>
      </c>
      <c r="G23" t="s">
        <v>25</v>
      </c>
      <c r="H23">
        <v>363070709</v>
      </c>
      <c r="I23">
        <v>3856</v>
      </c>
      <c r="J23">
        <v>6.5</v>
      </c>
      <c r="K23" t="str">
        <f t="shared" si="0"/>
        <v>USA</v>
      </c>
    </row>
    <row r="24" spans="1:11" x14ac:dyDescent="0.25">
      <c r="A24">
        <v>3207</v>
      </c>
      <c r="B24">
        <v>2015</v>
      </c>
      <c r="C24">
        <v>4</v>
      </c>
      <c r="D24" t="s">
        <v>11553</v>
      </c>
      <c r="E24" t="s">
        <v>11558</v>
      </c>
      <c r="F24" t="e">
        <f>VLOOKUP(E24,FilmsPerYearPerStudio!$K$1:$K$24,2,FALSE)</f>
        <v>#N/A</v>
      </c>
      <c r="G24" t="s">
        <v>25</v>
      </c>
      <c r="H24">
        <v>356461711</v>
      </c>
      <c r="I24">
        <v>4158</v>
      </c>
      <c r="J24">
        <v>9.4</v>
      </c>
      <c r="K24" t="str">
        <f t="shared" si="0"/>
        <v>USA</v>
      </c>
    </row>
    <row r="25" spans="1:11" x14ac:dyDescent="0.25">
      <c r="A25">
        <v>3208</v>
      </c>
      <c r="B25">
        <v>2015</v>
      </c>
      <c r="C25">
        <v>5</v>
      </c>
      <c r="D25" t="s">
        <v>11559</v>
      </c>
      <c r="E25" t="s">
        <v>94</v>
      </c>
      <c r="F25" t="e">
        <f>VLOOKUP(E25,FilmsPerYearPerStudio!$K$1:$K$24,2,FALSE)</f>
        <v>#N/A</v>
      </c>
      <c r="G25" t="s">
        <v>11563</v>
      </c>
      <c r="H25">
        <v>353007020</v>
      </c>
      <c r="I25">
        <v>4022</v>
      </c>
      <c r="J25">
        <v>6.7</v>
      </c>
      <c r="K25" t="s">
        <v>25</v>
      </c>
    </row>
    <row r="26" spans="1:11" x14ac:dyDescent="0.25">
      <c r="A26">
        <v>539</v>
      </c>
      <c r="B26">
        <v>2011</v>
      </c>
      <c r="C26">
        <v>2</v>
      </c>
      <c r="D26" t="s">
        <v>2507</v>
      </c>
      <c r="E26" t="s">
        <v>51</v>
      </c>
      <c r="F26" t="e">
        <f>VLOOKUP(E26,FilmsPerYearPerStudio!$K$1:$K$24,2,FALSE)</f>
        <v>#N/A</v>
      </c>
      <c r="G26" t="s">
        <v>25</v>
      </c>
      <c r="H26">
        <v>352390543</v>
      </c>
      <c r="I26">
        <v>4088</v>
      </c>
      <c r="J26">
        <v>4.2</v>
      </c>
      <c r="K26" t="str">
        <f t="shared" si="0"/>
        <v>USA</v>
      </c>
    </row>
    <row r="27" spans="1:11" x14ac:dyDescent="0.25">
      <c r="A27">
        <v>2497</v>
      </c>
      <c r="B27">
        <v>2014</v>
      </c>
      <c r="C27">
        <v>1</v>
      </c>
      <c r="D27" t="s">
        <v>9286</v>
      </c>
      <c r="E27" t="s">
        <v>154</v>
      </c>
      <c r="F27" t="e">
        <f>VLOOKUP(E27,FilmsPerYearPerStudio!$K$1:$K$24,2,FALSE)</f>
        <v>#N/A</v>
      </c>
      <c r="G27" t="s">
        <v>25</v>
      </c>
      <c r="H27">
        <v>350126372</v>
      </c>
      <c r="I27">
        <v>3885</v>
      </c>
      <c r="J27">
        <v>7.2</v>
      </c>
      <c r="K27" t="str">
        <f t="shared" si="0"/>
        <v>USA</v>
      </c>
    </row>
    <row r="28" spans="1:11" x14ac:dyDescent="0.25">
      <c r="A28">
        <v>3916</v>
      </c>
      <c r="B28">
        <v>2016</v>
      </c>
      <c r="C28">
        <v>7</v>
      </c>
      <c r="D28" t="s">
        <v>13803</v>
      </c>
      <c r="E28" t="s">
        <v>13807</v>
      </c>
      <c r="F28" t="e">
        <f>VLOOKUP(E28,FilmsPerYearPerStudio!$K$1:$K$24,2,FALSE)</f>
        <v>#N/A</v>
      </c>
      <c r="G28" t="s">
        <v>25</v>
      </c>
      <c r="H28">
        <v>341268248</v>
      </c>
      <c r="I28">
        <v>3959</v>
      </c>
      <c r="J28">
        <v>7.8</v>
      </c>
      <c r="K28" t="str">
        <f t="shared" si="0"/>
        <v>USA</v>
      </c>
    </row>
    <row r="29" spans="1:11" x14ac:dyDescent="0.25">
      <c r="A29">
        <v>2498</v>
      </c>
      <c r="B29">
        <v>2014</v>
      </c>
      <c r="C29">
        <v>2</v>
      </c>
      <c r="D29" t="s">
        <v>9291</v>
      </c>
      <c r="E29" t="s">
        <v>271</v>
      </c>
      <c r="F29" t="e">
        <f>VLOOKUP(E29,FilmsPerYearPerStudio!$K$1:$K$24,2,FALSE)</f>
        <v>#N/A</v>
      </c>
      <c r="G29" t="s">
        <v>25</v>
      </c>
      <c r="H29">
        <v>337135885</v>
      </c>
      <c r="I29">
        <v>4151</v>
      </c>
      <c r="J29">
        <v>6.4</v>
      </c>
      <c r="K29" t="str">
        <f t="shared" si="0"/>
        <v>USA</v>
      </c>
    </row>
    <row r="30" spans="1:11" x14ac:dyDescent="0.25">
      <c r="A30">
        <v>3209</v>
      </c>
      <c r="B30">
        <v>2015</v>
      </c>
      <c r="C30">
        <v>6</v>
      </c>
      <c r="D30" t="s">
        <v>11565</v>
      </c>
      <c r="E30" t="s">
        <v>94</v>
      </c>
      <c r="F30" t="e">
        <f>VLOOKUP(E30,FilmsPerYearPerStudio!$K$1:$K$24,2,FALSE)</f>
        <v>#N/A</v>
      </c>
      <c r="G30" t="s">
        <v>25</v>
      </c>
      <c r="H30">
        <v>336045770</v>
      </c>
      <c r="I30">
        <v>4311</v>
      </c>
      <c r="J30">
        <v>5.6</v>
      </c>
      <c r="K30" t="str">
        <f t="shared" si="0"/>
        <v>USA</v>
      </c>
    </row>
    <row r="31" spans="1:11" x14ac:dyDescent="0.25">
      <c r="A31">
        <v>4652</v>
      </c>
      <c r="B31">
        <v>2017</v>
      </c>
      <c r="C31">
        <v>6</v>
      </c>
      <c r="D31" t="s">
        <v>16195</v>
      </c>
      <c r="E31" t="s">
        <v>163</v>
      </c>
      <c r="F31" t="e">
        <f>VLOOKUP(E31,FilmsPerYearPerStudio!$K$1:$K$24,2,FALSE)</f>
        <v>#N/A</v>
      </c>
      <c r="G31" t="s">
        <v>25</v>
      </c>
      <c r="H31">
        <v>334201140</v>
      </c>
      <c r="I31">
        <v>4348</v>
      </c>
      <c r="J31">
        <v>7.3</v>
      </c>
      <c r="K31" t="str">
        <f t="shared" si="0"/>
        <v>USA</v>
      </c>
    </row>
    <row r="32" spans="1:11" x14ac:dyDescent="0.25">
      <c r="A32">
        <v>2</v>
      </c>
      <c r="B32">
        <v>2010</v>
      </c>
      <c r="C32">
        <v>2</v>
      </c>
      <c r="D32" t="s">
        <v>33</v>
      </c>
      <c r="E32" t="s">
        <v>30</v>
      </c>
      <c r="F32" t="e">
        <f>VLOOKUP(E32,FilmsPerYearPerStudio!$K$1:$K$24,2,FALSE)</f>
        <v>#N/A</v>
      </c>
      <c r="G32" t="s">
        <v>25</v>
      </c>
      <c r="H32">
        <v>334191110</v>
      </c>
      <c r="I32">
        <v>3739</v>
      </c>
      <c r="J32">
        <v>5.3</v>
      </c>
      <c r="K32" t="str">
        <f t="shared" si="0"/>
        <v>USA</v>
      </c>
    </row>
    <row r="33" spans="1:11" x14ac:dyDescent="0.25">
      <c r="A33">
        <v>2499</v>
      </c>
      <c r="B33">
        <v>2014</v>
      </c>
      <c r="C33">
        <v>3</v>
      </c>
      <c r="D33" t="s">
        <v>9296</v>
      </c>
      <c r="E33" t="s">
        <v>30</v>
      </c>
      <c r="F33" t="e">
        <f>VLOOKUP(E33,FilmsPerYearPerStudio!$K$1:$K$24,2,FALSE)</f>
        <v>#N/A</v>
      </c>
      <c r="G33" t="s">
        <v>25</v>
      </c>
      <c r="H33">
        <v>333176600</v>
      </c>
      <c r="I33">
        <v>4088</v>
      </c>
      <c r="J33">
        <v>7.6</v>
      </c>
      <c r="K33" t="str">
        <f t="shared" si="0"/>
        <v>USA</v>
      </c>
    </row>
    <row r="34" spans="1:11" x14ac:dyDescent="0.25">
      <c r="A34">
        <v>3917</v>
      </c>
      <c r="B34">
        <v>2016</v>
      </c>
      <c r="C34">
        <v>8</v>
      </c>
      <c r="D34" t="s">
        <v>13808</v>
      </c>
      <c r="E34" t="s">
        <v>72</v>
      </c>
      <c r="F34" t="e">
        <f>VLOOKUP(E34,FilmsPerYearPerStudio!$K$1:$K$24,2,FALSE)</f>
        <v>#N/A</v>
      </c>
      <c r="G34" t="s">
        <v>25</v>
      </c>
      <c r="H34">
        <v>330360194</v>
      </c>
      <c r="I34">
        <v>4256</v>
      </c>
      <c r="J34">
        <v>4.4000000000000004</v>
      </c>
      <c r="K34" t="str">
        <f t="shared" si="0"/>
        <v>USA</v>
      </c>
    </row>
    <row r="35" spans="1:11" x14ac:dyDescent="0.25">
      <c r="A35">
        <v>4653</v>
      </c>
      <c r="B35">
        <v>2017</v>
      </c>
      <c r="C35">
        <v>7</v>
      </c>
      <c r="D35" t="s">
        <v>16198</v>
      </c>
      <c r="E35" t="s">
        <v>72</v>
      </c>
      <c r="F35" t="e">
        <f>VLOOKUP(E35,FilmsPerYearPerStudio!$K$1:$K$24,2,FALSE)</f>
        <v>#N/A</v>
      </c>
      <c r="G35" t="s">
        <v>460</v>
      </c>
      <c r="H35">
        <v>327481748</v>
      </c>
      <c r="I35">
        <v>4148</v>
      </c>
      <c r="J35">
        <v>6.9</v>
      </c>
      <c r="K35" t="str">
        <f t="shared" si="0"/>
        <v>USA</v>
      </c>
    </row>
    <row r="36" spans="1:11" x14ac:dyDescent="0.25">
      <c r="A36">
        <v>3918</v>
      </c>
      <c r="B36">
        <v>2016</v>
      </c>
      <c r="C36">
        <v>9</v>
      </c>
      <c r="D36" t="s">
        <v>13812</v>
      </c>
      <c r="E36" t="s">
        <v>72</v>
      </c>
      <c r="F36" t="e">
        <f>VLOOKUP(E36,FilmsPerYearPerStudio!$K$1:$K$24,2,FALSE)</f>
        <v>#N/A</v>
      </c>
      <c r="G36" t="s">
        <v>25</v>
      </c>
      <c r="H36">
        <v>325100054</v>
      </c>
      <c r="I36">
        <v>4255</v>
      </c>
      <c r="J36">
        <v>4</v>
      </c>
      <c r="K36" t="str">
        <f t="shared" si="0"/>
        <v>USA</v>
      </c>
    </row>
    <row r="37" spans="1:11" x14ac:dyDescent="0.25">
      <c r="A37">
        <v>4654</v>
      </c>
      <c r="B37">
        <v>2017</v>
      </c>
      <c r="C37">
        <v>8</v>
      </c>
      <c r="D37" t="s">
        <v>16202</v>
      </c>
      <c r="E37" t="s">
        <v>30</v>
      </c>
      <c r="F37" t="e">
        <f>VLOOKUP(E37,FilmsPerYearPerStudio!$K$1:$K$24,2,FALSE)</f>
        <v>#N/A</v>
      </c>
      <c r="G37" t="s">
        <v>483</v>
      </c>
      <c r="H37">
        <v>315058289</v>
      </c>
      <c r="I37">
        <v>4080</v>
      </c>
      <c r="J37">
        <v>7.4</v>
      </c>
      <c r="K37" t="str">
        <f t="shared" si="0"/>
        <v>USA</v>
      </c>
    </row>
    <row r="38" spans="1:11" x14ac:dyDescent="0.25">
      <c r="A38">
        <v>3</v>
      </c>
      <c r="B38">
        <v>2010</v>
      </c>
      <c r="C38">
        <v>3</v>
      </c>
      <c r="D38" t="s">
        <v>42</v>
      </c>
      <c r="E38" t="s">
        <v>51</v>
      </c>
      <c r="F38" t="e">
        <f>VLOOKUP(E38,FilmsPerYearPerStudio!$K$1:$K$24,2,FALSE)</f>
        <v>#N/A</v>
      </c>
      <c r="G38" t="s">
        <v>25</v>
      </c>
      <c r="H38">
        <v>312433331</v>
      </c>
      <c r="I38">
        <v>4390</v>
      </c>
      <c r="J38">
        <v>5.7</v>
      </c>
      <c r="K38" t="str">
        <f t="shared" si="0"/>
        <v>USA</v>
      </c>
    </row>
    <row r="39" spans="1:11" x14ac:dyDescent="0.25">
      <c r="A39">
        <v>1143</v>
      </c>
      <c r="B39">
        <v>2012</v>
      </c>
      <c r="C39">
        <v>4</v>
      </c>
      <c r="D39" t="s">
        <v>4778</v>
      </c>
      <c r="E39" t="s">
        <v>516</v>
      </c>
      <c r="F39" t="e">
        <f>VLOOKUP(E39,FilmsPerYearPerStudio!$K$1:$K$24,2,FALSE)</f>
        <v>#N/A</v>
      </c>
      <c r="G39" t="s">
        <v>70</v>
      </c>
      <c r="H39">
        <v>304360277</v>
      </c>
      <c r="I39">
        <v>3526</v>
      </c>
      <c r="J39">
        <v>8.1</v>
      </c>
      <c r="K39" t="str">
        <f>IFERROR(RIGHT(G39,(LEN(G39)-FIND(",",G39,1))),G39)</f>
        <v xml:space="preserve"> USA</v>
      </c>
    </row>
    <row r="40" spans="1:11" x14ac:dyDescent="0.25">
      <c r="A40">
        <v>1144</v>
      </c>
      <c r="B40">
        <v>2012</v>
      </c>
      <c r="C40">
        <v>5</v>
      </c>
      <c r="D40" t="s">
        <v>4783</v>
      </c>
      <c r="E40" t="s">
        <v>154</v>
      </c>
      <c r="F40" t="e">
        <f>VLOOKUP(E40,FilmsPerYearPerStudio!$K$1:$K$24,2,FALSE)</f>
        <v>#N/A</v>
      </c>
      <c r="G40" t="s">
        <v>283</v>
      </c>
      <c r="H40">
        <v>303003568</v>
      </c>
      <c r="I40">
        <v>4100</v>
      </c>
      <c r="J40">
        <v>5.8</v>
      </c>
      <c r="K40" t="str">
        <f t="shared" si="0"/>
        <v>USA</v>
      </c>
    </row>
    <row r="41" spans="1:11" x14ac:dyDescent="0.25">
      <c r="A41">
        <v>4</v>
      </c>
      <c r="B41">
        <v>2010</v>
      </c>
      <c r="C41">
        <v>4</v>
      </c>
      <c r="D41" t="s">
        <v>53</v>
      </c>
      <c r="E41" t="s">
        <v>63</v>
      </c>
      <c r="F41" t="e">
        <f>VLOOKUP(E41,FilmsPerYearPerStudio!$K$1:$K$24,2,FALSE)</f>
        <v>#N/A</v>
      </c>
      <c r="G41" t="s">
        <v>25</v>
      </c>
      <c r="H41">
        <v>300531751</v>
      </c>
      <c r="I41">
        <v>4468</v>
      </c>
      <c r="J41">
        <v>5.8</v>
      </c>
      <c r="K41" t="str">
        <f t="shared" si="0"/>
        <v>USA</v>
      </c>
    </row>
    <row r="42" spans="1:11" x14ac:dyDescent="0.25">
      <c r="A42">
        <v>5</v>
      </c>
      <c r="B42">
        <v>2010</v>
      </c>
      <c r="C42">
        <v>5</v>
      </c>
      <c r="D42" t="s">
        <v>65</v>
      </c>
      <c r="E42" t="s">
        <v>72</v>
      </c>
      <c r="F42" t="e">
        <f>VLOOKUP(E42,FilmsPerYearPerStudio!$K$1:$K$24,2,FALSE)</f>
        <v>#N/A</v>
      </c>
      <c r="G42" t="s">
        <v>70</v>
      </c>
      <c r="H42">
        <v>295983305</v>
      </c>
      <c r="I42">
        <v>4125</v>
      </c>
      <c r="J42">
        <v>6.5</v>
      </c>
      <c r="K42" t="str">
        <f>IFERROR(RIGHT(G42,(LEN(G42)-FIND(",",G42,1))),G42)</f>
        <v xml:space="preserve"> USA</v>
      </c>
    </row>
    <row r="43" spans="1:11" x14ac:dyDescent="0.25">
      <c r="A43">
        <v>6</v>
      </c>
      <c r="B43">
        <v>2010</v>
      </c>
      <c r="C43">
        <v>6</v>
      </c>
      <c r="D43" t="s">
        <v>75</v>
      </c>
      <c r="E43" t="s">
        <v>72</v>
      </c>
      <c r="F43" t="e">
        <f>VLOOKUP(E43,FilmsPerYearPerStudio!$K$1:$K$24,2,FALSE)</f>
        <v>#N/A</v>
      </c>
      <c r="G43" t="s">
        <v>79</v>
      </c>
      <c r="H43">
        <v>292576195</v>
      </c>
      <c r="I43">
        <v>3792</v>
      </c>
      <c r="J43">
        <v>7.4</v>
      </c>
      <c r="K43" t="str">
        <f t="shared" si="0"/>
        <v>USA</v>
      </c>
    </row>
    <row r="44" spans="1:11" x14ac:dyDescent="0.25">
      <c r="A44">
        <v>1145</v>
      </c>
      <c r="B44">
        <v>2012</v>
      </c>
      <c r="C44">
        <v>6</v>
      </c>
      <c r="D44" t="s">
        <v>4789</v>
      </c>
      <c r="E44" t="s">
        <v>4794</v>
      </c>
      <c r="F44" t="e">
        <f>VLOOKUP(E44,FilmsPerYearPerStudio!$K$1:$K$24,2,FALSE)</f>
        <v>#N/A</v>
      </c>
      <c r="G44" t="s">
        <v>25</v>
      </c>
      <c r="H44">
        <v>292324737</v>
      </c>
      <c r="I44">
        <v>4070</v>
      </c>
      <c r="J44">
        <v>5.2</v>
      </c>
      <c r="K44" t="str">
        <f t="shared" si="0"/>
        <v>USA</v>
      </c>
    </row>
    <row r="45" spans="1:11" x14ac:dyDescent="0.25">
      <c r="A45">
        <v>1813</v>
      </c>
      <c r="B45">
        <v>2013</v>
      </c>
      <c r="C45">
        <v>5</v>
      </c>
      <c r="D45" t="s">
        <v>7003</v>
      </c>
      <c r="E45" t="s">
        <v>72</v>
      </c>
      <c r="F45" t="e">
        <f>VLOOKUP(E45,FilmsPerYearPerStudio!$K$1:$K$24,2,FALSE)</f>
        <v>#N/A</v>
      </c>
      <c r="G45" t="s">
        <v>79</v>
      </c>
      <c r="H45">
        <v>291045518</v>
      </c>
      <c r="I45">
        <v>4207</v>
      </c>
      <c r="J45">
        <v>5.5</v>
      </c>
      <c r="K45" t="str">
        <f t="shared" si="0"/>
        <v>USA</v>
      </c>
    </row>
    <row r="46" spans="1:11" x14ac:dyDescent="0.25">
      <c r="A46">
        <v>3210</v>
      </c>
      <c r="B46">
        <v>2015</v>
      </c>
      <c r="C46">
        <v>7</v>
      </c>
      <c r="D46" t="s">
        <v>11570</v>
      </c>
      <c r="E46" t="s">
        <v>271</v>
      </c>
      <c r="F46" t="e">
        <f>VLOOKUP(E46,FilmsPerYearPerStudio!$K$1:$K$24,2,FALSE)</f>
        <v>#N/A</v>
      </c>
      <c r="G46" t="s">
        <v>1649</v>
      </c>
      <c r="H46">
        <v>281723902</v>
      </c>
      <c r="I46">
        <v>4175</v>
      </c>
      <c r="J46">
        <v>6.5</v>
      </c>
      <c r="K46" t="str">
        <f t="shared" si="0"/>
        <v>USA</v>
      </c>
    </row>
    <row r="47" spans="1:11" x14ac:dyDescent="0.25">
      <c r="A47">
        <v>540</v>
      </c>
      <c r="B47">
        <v>2011</v>
      </c>
      <c r="C47">
        <v>3</v>
      </c>
      <c r="D47" t="s">
        <v>2513</v>
      </c>
      <c r="E47" t="s">
        <v>63</v>
      </c>
      <c r="F47" t="e">
        <f>VLOOKUP(E47,FilmsPerYearPerStudio!$K$1:$K$24,2,FALSE)</f>
        <v>#N/A</v>
      </c>
      <c r="G47" t="s">
        <v>25</v>
      </c>
      <c r="H47">
        <v>281287133</v>
      </c>
      <c r="I47">
        <v>4066</v>
      </c>
      <c r="J47">
        <v>4.5</v>
      </c>
      <c r="K47" t="str">
        <f t="shared" si="0"/>
        <v>USA</v>
      </c>
    </row>
    <row r="48" spans="1:11" x14ac:dyDescent="0.25">
      <c r="A48">
        <v>1814</v>
      </c>
      <c r="B48">
        <v>2013</v>
      </c>
      <c r="C48">
        <v>6</v>
      </c>
      <c r="D48" t="s">
        <v>7008</v>
      </c>
      <c r="E48" t="s">
        <v>72</v>
      </c>
      <c r="F48" t="e">
        <f>VLOOKUP(E48,FilmsPerYearPerStudio!$K$1:$K$24,2,FALSE)</f>
        <v>#N/A</v>
      </c>
      <c r="G48" t="s">
        <v>70</v>
      </c>
      <c r="H48">
        <v>274092705</v>
      </c>
      <c r="I48">
        <v>3820</v>
      </c>
      <c r="J48">
        <v>9.6</v>
      </c>
      <c r="K48" t="str">
        <f t="shared" ref="K48:K49" si="1">IFERROR(RIGHT(G48,(LEN(G48)-FIND(",",G48,1))),G48)</f>
        <v xml:space="preserve"> USA</v>
      </c>
    </row>
    <row r="49" spans="1:11" x14ac:dyDescent="0.25">
      <c r="A49">
        <v>3919</v>
      </c>
      <c r="B49">
        <v>2016</v>
      </c>
      <c r="C49">
        <v>10</v>
      </c>
      <c r="D49" t="s">
        <v>13815</v>
      </c>
      <c r="E49" t="s">
        <v>13821</v>
      </c>
      <c r="F49" t="e">
        <f>VLOOKUP(E49,FilmsPerYearPerStudio!$K$1:$K$24,2,FALSE)</f>
        <v>#N/A</v>
      </c>
      <c r="G49" t="s">
        <v>9525</v>
      </c>
      <c r="H49">
        <v>270395425</v>
      </c>
      <c r="I49">
        <v>4029</v>
      </c>
      <c r="J49">
        <v>5.9</v>
      </c>
      <c r="K49" t="str">
        <f t="shared" si="1"/>
        <v xml:space="preserve"> USA</v>
      </c>
    </row>
    <row r="50" spans="1:11" x14ac:dyDescent="0.25">
      <c r="A50">
        <v>1815</v>
      </c>
      <c r="B50">
        <v>2013</v>
      </c>
      <c r="C50">
        <v>7</v>
      </c>
      <c r="D50" t="s">
        <v>7013</v>
      </c>
      <c r="E50" t="s">
        <v>30</v>
      </c>
      <c r="F50" t="e">
        <f>VLOOKUP(E50,FilmsPerYearPerStudio!$K$1:$K$24,2,FALSE)</f>
        <v>#N/A</v>
      </c>
      <c r="G50" t="s">
        <v>25</v>
      </c>
      <c r="H50">
        <v>268492764</v>
      </c>
      <c r="I50">
        <v>4004</v>
      </c>
      <c r="J50">
        <v>6.5</v>
      </c>
      <c r="K50" t="str">
        <f t="shared" si="0"/>
        <v>USA</v>
      </c>
    </row>
    <row r="51" spans="1:11" x14ac:dyDescent="0.25">
      <c r="A51">
        <v>4655</v>
      </c>
      <c r="B51">
        <v>2017</v>
      </c>
      <c r="C51">
        <v>9</v>
      </c>
      <c r="D51" t="s">
        <v>16205</v>
      </c>
      <c r="E51" t="s">
        <v>94</v>
      </c>
      <c r="F51" t="e">
        <f>VLOOKUP(E51,FilmsPerYearPerStudio!$K$1:$K$24,2,FALSE)</f>
        <v>#N/A</v>
      </c>
      <c r="G51" t="s">
        <v>25</v>
      </c>
      <c r="H51">
        <v>264624300</v>
      </c>
      <c r="I51">
        <v>4535</v>
      </c>
      <c r="J51">
        <v>4.9000000000000004</v>
      </c>
      <c r="K51" t="str">
        <f t="shared" si="0"/>
        <v>USA</v>
      </c>
    </row>
    <row r="52" spans="1:11" x14ac:dyDescent="0.25">
      <c r="A52">
        <v>1146</v>
      </c>
      <c r="B52">
        <v>2012</v>
      </c>
      <c r="C52">
        <v>7</v>
      </c>
      <c r="D52" t="s">
        <v>4795</v>
      </c>
      <c r="E52" t="s">
        <v>163</v>
      </c>
      <c r="F52" t="e">
        <f>VLOOKUP(E52,FilmsPerYearPerStudio!$K$1:$K$24,2,FALSE)</f>
        <v>#N/A</v>
      </c>
      <c r="G52" t="s">
        <v>25</v>
      </c>
      <c r="H52">
        <v>262030663</v>
      </c>
      <c r="I52">
        <v>4318</v>
      </c>
      <c r="J52">
        <v>6.6</v>
      </c>
      <c r="K52" t="str">
        <f t="shared" si="0"/>
        <v>USA</v>
      </c>
    </row>
    <row r="53" spans="1:11" x14ac:dyDescent="0.25">
      <c r="A53">
        <v>2500</v>
      </c>
      <c r="B53">
        <v>2014</v>
      </c>
      <c r="C53">
        <v>4</v>
      </c>
      <c r="D53" t="s">
        <v>9301</v>
      </c>
      <c r="E53" t="s">
        <v>30</v>
      </c>
      <c r="F53" t="e">
        <f>VLOOKUP(E53,FilmsPerYearPerStudio!$K$1:$K$24,2,FALSE)</f>
        <v>#N/A</v>
      </c>
      <c r="G53" t="s">
        <v>25</v>
      </c>
      <c r="H53">
        <v>259766572</v>
      </c>
      <c r="I53">
        <v>3938</v>
      </c>
      <c r="J53">
        <v>7</v>
      </c>
      <c r="K53" t="str">
        <f t="shared" si="0"/>
        <v>USA</v>
      </c>
    </row>
    <row r="54" spans="1:11" x14ac:dyDescent="0.25">
      <c r="A54">
        <v>1816</v>
      </c>
      <c r="B54">
        <v>2013</v>
      </c>
      <c r="C54">
        <v>8</v>
      </c>
      <c r="D54" t="s">
        <v>7019</v>
      </c>
      <c r="E54" t="s">
        <v>154</v>
      </c>
      <c r="F54" t="e">
        <f>VLOOKUP(E54,FilmsPerYearPerStudio!$K$1:$K$24,2,FALSE)</f>
        <v>#N/A</v>
      </c>
      <c r="G54" t="s">
        <v>283</v>
      </c>
      <c r="H54">
        <v>258366855</v>
      </c>
      <c r="I54">
        <v>3928</v>
      </c>
      <c r="J54">
        <v>6.6</v>
      </c>
      <c r="K54" t="str">
        <f t="shared" si="0"/>
        <v>USA</v>
      </c>
    </row>
    <row r="55" spans="1:11" x14ac:dyDescent="0.25">
      <c r="A55">
        <v>2501</v>
      </c>
      <c r="B55">
        <v>2014</v>
      </c>
      <c r="C55">
        <v>5</v>
      </c>
      <c r="D55" t="s">
        <v>9306</v>
      </c>
      <c r="E55" t="s">
        <v>72</v>
      </c>
      <c r="F55" t="e">
        <f>VLOOKUP(E55,FilmsPerYearPerStudio!$K$1:$K$24,2,FALSE)</f>
        <v>#N/A</v>
      </c>
      <c r="G55" t="s">
        <v>9309</v>
      </c>
      <c r="H55">
        <v>257760692</v>
      </c>
      <c r="I55">
        <v>3890</v>
      </c>
      <c r="J55">
        <v>8.3000000000000007</v>
      </c>
      <c r="K55" t="s">
        <v>25</v>
      </c>
    </row>
    <row r="56" spans="1:11" x14ac:dyDescent="0.25">
      <c r="A56">
        <v>2502</v>
      </c>
      <c r="B56">
        <v>2014</v>
      </c>
      <c r="C56">
        <v>6</v>
      </c>
      <c r="D56" t="s">
        <v>9310</v>
      </c>
      <c r="E56" t="s">
        <v>154</v>
      </c>
      <c r="F56" t="e">
        <f>VLOOKUP(E56,FilmsPerYearPerStudio!$K$1:$K$24,2,FALSE)</f>
        <v>#N/A</v>
      </c>
      <c r="G56" t="s">
        <v>5810</v>
      </c>
      <c r="H56">
        <v>255119788</v>
      </c>
      <c r="I56">
        <v>3875</v>
      </c>
      <c r="J56">
        <v>5.9</v>
      </c>
      <c r="K56" t="str">
        <f t="shared" ref="K56" si="2">IFERROR(RIGHT(G56,(LEN(G56)-FIND(",",G56,1))),G56)</f>
        <v xml:space="preserve"> USA</v>
      </c>
    </row>
    <row r="57" spans="1:11" x14ac:dyDescent="0.25">
      <c r="A57">
        <v>541</v>
      </c>
      <c r="B57">
        <v>2011</v>
      </c>
      <c r="C57">
        <v>4</v>
      </c>
      <c r="D57" t="s">
        <v>2520</v>
      </c>
      <c r="E57" t="s">
        <v>72</v>
      </c>
      <c r="F57" t="e">
        <f>VLOOKUP(E57,FilmsPerYearPerStudio!$K$1:$K$24,2,FALSE)</f>
        <v>#N/A</v>
      </c>
      <c r="G57" t="s">
        <v>25</v>
      </c>
      <c r="H57">
        <v>254464305</v>
      </c>
      <c r="I57">
        <v>3675</v>
      </c>
      <c r="J57">
        <v>4.4000000000000004</v>
      </c>
      <c r="K57" t="str">
        <f t="shared" si="0"/>
        <v>USA</v>
      </c>
    </row>
    <row r="58" spans="1:11" x14ac:dyDescent="0.25">
      <c r="A58">
        <v>7</v>
      </c>
      <c r="B58">
        <v>2010</v>
      </c>
      <c r="C58">
        <v>7</v>
      </c>
      <c r="D58" t="s">
        <v>85</v>
      </c>
      <c r="E58" t="s">
        <v>94</v>
      </c>
      <c r="F58" t="e">
        <f>VLOOKUP(E58,FilmsPerYearPerStudio!$K$1:$K$24,2,FALSE)</f>
        <v>#N/A</v>
      </c>
      <c r="G58" t="s">
        <v>90</v>
      </c>
      <c r="H58">
        <v>251513985</v>
      </c>
      <c r="I58">
        <v>3602</v>
      </c>
      <c r="J58">
        <v>7.2</v>
      </c>
      <c r="K58" t="str">
        <f t="shared" si="0"/>
        <v>USA</v>
      </c>
    </row>
    <row r="59" spans="1:11" x14ac:dyDescent="0.25">
      <c r="A59">
        <v>3920</v>
      </c>
      <c r="B59">
        <v>2016</v>
      </c>
      <c r="C59">
        <v>11</v>
      </c>
      <c r="D59" t="s">
        <v>13822</v>
      </c>
      <c r="E59" t="s">
        <v>30</v>
      </c>
      <c r="F59" t="e">
        <f>VLOOKUP(E59,FilmsPerYearPerStudio!$K$1:$K$24,2,FALSE)</f>
        <v>#N/A</v>
      </c>
      <c r="G59" t="s">
        <v>25</v>
      </c>
      <c r="H59">
        <v>248757044</v>
      </c>
      <c r="I59">
        <v>3875</v>
      </c>
      <c r="J59">
        <v>8.1</v>
      </c>
      <c r="K59" t="str">
        <f t="shared" si="0"/>
        <v>USA</v>
      </c>
    </row>
    <row r="60" spans="1:11" x14ac:dyDescent="0.25">
      <c r="A60">
        <v>2503</v>
      </c>
      <c r="B60">
        <v>2014</v>
      </c>
      <c r="C60">
        <v>7</v>
      </c>
      <c r="D60" t="s">
        <v>9313</v>
      </c>
      <c r="E60" t="s">
        <v>144</v>
      </c>
      <c r="F60" t="e">
        <f>VLOOKUP(E60,FilmsPerYearPerStudio!$K$1:$K$24,2,FALSE)</f>
        <v>#N/A</v>
      </c>
      <c r="G60" t="s">
        <v>8256</v>
      </c>
      <c r="H60">
        <v>245439076</v>
      </c>
      <c r="I60">
        <v>4233</v>
      </c>
      <c r="J60">
        <v>3.2</v>
      </c>
      <c r="K60" t="str">
        <f t="shared" si="0"/>
        <v>USA</v>
      </c>
    </row>
    <row r="61" spans="1:11" x14ac:dyDescent="0.25">
      <c r="A61">
        <v>2504</v>
      </c>
      <c r="B61">
        <v>2014</v>
      </c>
      <c r="C61">
        <v>8</v>
      </c>
      <c r="D61" t="s">
        <v>9317</v>
      </c>
      <c r="E61" t="s">
        <v>30</v>
      </c>
      <c r="F61" t="e">
        <f>VLOOKUP(E61,FilmsPerYearPerStudio!$K$1:$K$24,2,FALSE)</f>
        <v>#N/A</v>
      </c>
      <c r="G61" t="s">
        <v>25</v>
      </c>
      <c r="H61">
        <v>241410378</v>
      </c>
      <c r="I61">
        <v>3948</v>
      </c>
      <c r="J61">
        <v>5.6</v>
      </c>
      <c r="K61" t="str">
        <f t="shared" si="0"/>
        <v>USA</v>
      </c>
    </row>
    <row r="62" spans="1:11" x14ac:dyDescent="0.25">
      <c r="A62">
        <v>542</v>
      </c>
      <c r="B62">
        <v>2011</v>
      </c>
      <c r="C62">
        <v>5</v>
      </c>
      <c r="D62" t="s">
        <v>2527</v>
      </c>
      <c r="E62" t="s">
        <v>30</v>
      </c>
      <c r="F62" t="e">
        <f>VLOOKUP(E62,FilmsPerYearPerStudio!$K$1:$K$24,2,FALSE)</f>
        <v>#N/A</v>
      </c>
      <c r="G62" t="s">
        <v>79</v>
      </c>
      <c r="H62">
        <v>241071802</v>
      </c>
      <c r="I62">
        <v>4164</v>
      </c>
      <c r="J62">
        <v>4.5</v>
      </c>
      <c r="K62" t="str">
        <f t="shared" si="0"/>
        <v>USA</v>
      </c>
    </row>
    <row r="63" spans="1:11" x14ac:dyDescent="0.25">
      <c r="A63">
        <v>8</v>
      </c>
      <c r="B63">
        <v>2010</v>
      </c>
      <c r="C63">
        <v>8</v>
      </c>
      <c r="D63" t="s">
        <v>96</v>
      </c>
      <c r="E63" t="s">
        <v>102</v>
      </c>
      <c r="F63" t="e">
        <f>VLOOKUP(E63,FilmsPerYearPerStudio!$K$1:$K$24,2,FALSE)</f>
        <v>#N/A</v>
      </c>
      <c r="G63" t="s">
        <v>25</v>
      </c>
      <c r="H63">
        <v>238736787</v>
      </c>
      <c r="I63">
        <v>4386</v>
      </c>
      <c r="J63">
        <v>5.8</v>
      </c>
      <c r="K63" t="str">
        <f t="shared" si="0"/>
        <v>USA</v>
      </c>
    </row>
    <row r="64" spans="1:11" x14ac:dyDescent="0.25">
      <c r="A64">
        <v>1817</v>
      </c>
      <c r="B64">
        <v>2013</v>
      </c>
      <c r="C64">
        <v>9</v>
      </c>
      <c r="D64" t="s">
        <v>7024</v>
      </c>
      <c r="E64" t="s">
        <v>94</v>
      </c>
      <c r="F64" t="e">
        <f>VLOOKUP(E64,FilmsPerYearPerStudio!$K$1:$K$24,2,FALSE)</f>
        <v>#N/A</v>
      </c>
      <c r="G64" t="s">
        <v>7027</v>
      </c>
      <c r="H64">
        <v>238679850</v>
      </c>
      <c r="I64">
        <v>3771</v>
      </c>
      <c r="J64">
        <v>6.1</v>
      </c>
      <c r="K64" t="str">
        <f t="shared" si="0"/>
        <v>USA</v>
      </c>
    </row>
    <row r="65" spans="1:11" x14ac:dyDescent="0.25">
      <c r="A65">
        <v>1147</v>
      </c>
      <c r="B65">
        <v>2012</v>
      </c>
      <c r="C65">
        <v>8</v>
      </c>
      <c r="D65" t="s">
        <v>4799</v>
      </c>
      <c r="E65" t="s">
        <v>30</v>
      </c>
      <c r="F65" t="e">
        <f>VLOOKUP(E65,FilmsPerYearPerStudio!$K$1:$K$24,2,FALSE)</f>
        <v>#N/A</v>
      </c>
      <c r="G65" t="s">
        <v>25</v>
      </c>
      <c r="H65">
        <v>237283207</v>
      </c>
      <c r="I65">
        <v>4164</v>
      </c>
      <c r="J65">
        <v>6.9</v>
      </c>
      <c r="K65" t="str">
        <f t="shared" si="0"/>
        <v>USA</v>
      </c>
    </row>
    <row r="66" spans="1:11" x14ac:dyDescent="0.25">
      <c r="A66">
        <v>1818</v>
      </c>
      <c r="B66">
        <v>2013</v>
      </c>
      <c r="C66">
        <v>10</v>
      </c>
      <c r="D66" t="s">
        <v>7029</v>
      </c>
      <c r="E66" t="s">
        <v>30</v>
      </c>
      <c r="F66" t="e">
        <f>VLOOKUP(E66,FilmsPerYearPerStudio!$K$1:$K$24,2,FALSE)</f>
        <v>#N/A</v>
      </c>
      <c r="G66" t="s">
        <v>25</v>
      </c>
      <c r="H66">
        <v>234911825</v>
      </c>
      <c r="I66">
        <v>3912</v>
      </c>
      <c r="J66">
        <v>4.4000000000000004</v>
      </c>
      <c r="K66" t="str">
        <f t="shared" si="0"/>
        <v>USA</v>
      </c>
    </row>
    <row r="67" spans="1:11" x14ac:dyDescent="0.25">
      <c r="A67">
        <v>3921</v>
      </c>
      <c r="B67">
        <v>2016</v>
      </c>
      <c r="C67">
        <v>12</v>
      </c>
      <c r="D67" t="s">
        <v>13828</v>
      </c>
      <c r="E67" t="s">
        <v>72</v>
      </c>
      <c r="F67" t="e">
        <f>VLOOKUP(E67,FilmsPerYearPerStudio!$K$1:$K$24,2,FALSE)</f>
        <v>#N/A</v>
      </c>
      <c r="G67" t="s">
        <v>70</v>
      </c>
      <c r="H67">
        <v>234037575</v>
      </c>
      <c r="I67">
        <v>4144</v>
      </c>
      <c r="J67">
        <v>6.6</v>
      </c>
      <c r="K67" t="str">
        <f>IFERROR(RIGHT(G67,(LEN(G67)-FIND(",",G67,1))),G67)</f>
        <v xml:space="preserve"> USA</v>
      </c>
    </row>
    <row r="68" spans="1:11" x14ac:dyDescent="0.25">
      <c r="A68">
        <v>2505</v>
      </c>
      <c r="B68">
        <v>2014</v>
      </c>
      <c r="C68">
        <v>9</v>
      </c>
      <c r="D68" t="s">
        <v>9322</v>
      </c>
      <c r="E68" t="s">
        <v>263</v>
      </c>
      <c r="F68" t="e">
        <f>VLOOKUP(E68,FilmsPerYearPerStudio!$K$1:$K$24,2,FALSE)</f>
        <v>#N/A</v>
      </c>
      <c r="G68" t="s">
        <v>2565</v>
      </c>
      <c r="H68">
        <v>233921534</v>
      </c>
      <c r="I68">
        <v>4001</v>
      </c>
      <c r="J68">
        <v>7.5</v>
      </c>
      <c r="K68" t="str">
        <f t="shared" ref="K68:K130" si="3">IFERROR(LEFT(G68,FIND(",",G68,1)-1),G68)</f>
        <v>USA</v>
      </c>
    </row>
    <row r="69" spans="1:11" x14ac:dyDescent="0.25">
      <c r="A69">
        <v>3922</v>
      </c>
      <c r="B69">
        <v>2016</v>
      </c>
      <c r="C69">
        <v>13</v>
      </c>
      <c r="D69" t="s">
        <v>13833</v>
      </c>
      <c r="E69" t="s">
        <v>30</v>
      </c>
      <c r="F69" t="e">
        <f>VLOOKUP(E69,FilmsPerYearPerStudio!$K$1:$K$24,2,FALSE)</f>
        <v>#N/A</v>
      </c>
      <c r="G69" t="s">
        <v>25</v>
      </c>
      <c r="H69">
        <v>232641920</v>
      </c>
      <c r="I69">
        <v>3882</v>
      </c>
      <c r="J69">
        <v>7.2</v>
      </c>
      <c r="K69" t="str">
        <f t="shared" si="3"/>
        <v>USA</v>
      </c>
    </row>
    <row r="70" spans="1:11" x14ac:dyDescent="0.25">
      <c r="A70">
        <v>4656</v>
      </c>
      <c r="B70">
        <v>2017</v>
      </c>
      <c r="C70">
        <v>10</v>
      </c>
      <c r="D70" t="s">
        <v>16211</v>
      </c>
      <c r="E70" t="s">
        <v>72</v>
      </c>
      <c r="F70" t="e">
        <f>VLOOKUP(E70,FilmsPerYearPerStudio!$K$1:$K$24,2,FALSE)</f>
        <v>#N/A</v>
      </c>
      <c r="G70" t="s">
        <v>341</v>
      </c>
      <c r="H70">
        <v>229024295</v>
      </c>
      <c r="I70">
        <v>4051</v>
      </c>
      <c r="J70">
        <v>4.5</v>
      </c>
      <c r="K70" t="s">
        <v>25</v>
      </c>
    </row>
    <row r="71" spans="1:11" x14ac:dyDescent="0.25">
      <c r="A71">
        <v>1819</v>
      </c>
      <c r="B71">
        <v>2013</v>
      </c>
      <c r="C71">
        <v>11</v>
      </c>
      <c r="D71" t="s">
        <v>7034</v>
      </c>
      <c r="E71" t="s">
        <v>102</v>
      </c>
      <c r="F71" t="e">
        <f>VLOOKUP(E71,FilmsPerYearPerStudio!$K$1:$K$24,2,FALSE)</f>
        <v>#N/A</v>
      </c>
      <c r="G71" t="s">
        <v>25</v>
      </c>
      <c r="H71">
        <v>228778661</v>
      </c>
      <c r="I71">
        <v>3907</v>
      </c>
      <c r="J71">
        <v>7.2</v>
      </c>
      <c r="K71" t="str">
        <f t="shared" si="3"/>
        <v>USA</v>
      </c>
    </row>
    <row r="72" spans="1:11" x14ac:dyDescent="0.25">
      <c r="A72">
        <v>3211</v>
      </c>
      <c r="B72">
        <v>2015</v>
      </c>
      <c r="C72">
        <v>8</v>
      </c>
      <c r="D72" t="s">
        <v>11574</v>
      </c>
      <c r="E72" t="s">
        <v>263</v>
      </c>
      <c r="F72" t="e">
        <f>VLOOKUP(E72,FilmsPerYearPerStudio!$K$1:$K$24,2,FALSE)</f>
        <v>#N/A</v>
      </c>
      <c r="G72" t="s">
        <v>70</v>
      </c>
      <c r="H72">
        <v>228433663</v>
      </c>
      <c r="I72">
        <v>3854</v>
      </c>
      <c r="J72">
        <v>8</v>
      </c>
      <c r="K72" t="str">
        <f>IFERROR(RIGHT(G72,(LEN(G72)-FIND(",",G72,1))),G72)</f>
        <v xml:space="preserve"> USA</v>
      </c>
    </row>
    <row r="73" spans="1:11" x14ac:dyDescent="0.25">
      <c r="A73">
        <v>4657</v>
      </c>
      <c r="B73">
        <v>2017</v>
      </c>
      <c r="C73">
        <v>11</v>
      </c>
      <c r="D73" t="s">
        <v>2340</v>
      </c>
      <c r="E73" t="s">
        <v>263</v>
      </c>
      <c r="F73" t="e">
        <f>VLOOKUP(E73,FilmsPerYearPerStudio!$K$1:$K$24,2,FALSE)</f>
        <v>#N/A</v>
      </c>
      <c r="G73" t="s">
        <v>25</v>
      </c>
      <c r="H73">
        <v>226277068</v>
      </c>
      <c r="I73">
        <v>4071</v>
      </c>
      <c r="J73">
        <v>7.7</v>
      </c>
      <c r="K73" t="str">
        <f t="shared" si="3"/>
        <v>USA</v>
      </c>
    </row>
    <row r="74" spans="1:11" x14ac:dyDescent="0.25">
      <c r="A74">
        <v>4658</v>
      </c>
      <c r="B74">
        <v>2017</v>
      </c>
      <c r="C74">
        <v>12</v>
      </c>
      <c r="D74" t="s">
        <v>16217</v>
      </c>
      <c r="E74" t="s">
        <v>94</v>
      </c>
      <c r="F74" t="e">
        <f>VLOOKUP(E74,FilmsPerYearPerStudio!$K$1:$K$24,2,FALSE)</f>
        <v>#N/A</v>
      </c>
      <c r="G74" t="s">
        <v>16220</v>
      </c>
      <c r="H74">
        <v>226008385</v>
      </c>
      <c r="I74">
        <v>4329</v>
      </c>
      <c r="J74">
        <v>5.6</v>
      </c>
      <c r="K74" t="s">
        <v>25</v>
      </c>
    </row>
    <row r="75" spans="1:11" x14ac:dyDescent="0.25">
      <c r="A75">
        <v>2506</v>
      </c>
      <c r="B75">
        <v>2014</v>
      </c>
      <c r="C75">
        <v>10</v>
      </c>
      <c r="D75" t="s">
        <v>9327</v>
      </c>
      <c r="E75" t="s">
        <v>30</v>
      </c>
      <c r="F75" t="e">
        <f>VLOOKUP(E75,FilmsPerYearPerStudio!$K$1:$K$24,2,FALSE)</f>
        <v>#N/A</v>
      </c>
      <c r="G75" t="s">
        <v>25</v>
      </c>
      <c r="H75">
        <v>222527828</v>
      </c>
      <c r="I75">
        <v>3773</v>
      </c>
      <c r="J75">
        <v>7.4</v>
      </c>
      <c r="K75" t="str">
        <f t="shared" si="3"/>
        <v>USA</v>
      </c>
    </row>
    <row r="76" spans="1:11" x14ac:dyDescent="0.25">
      <c r="A76">
        <v>1148</v>
      </c>
      <c r="B76">
        <v>2012</v>
      </c>
      <c r="C76">
        <v>9</v>
      </c>
      <c r="D76" t="s">
        <v>4805</v>
      </c>
      <c r="E76" t="s">
        <v>94</v>
      </c>
      <c r="F76" t="e">
        <f>VLOOKUP(E76,FilmsPerYearPerStudio!$K$1:$K$24,2,FALSE)</f>
        <v>#N/A</v>
      </c>
      <c r="G76" t="s">
        <v>25</v>
      </c>
      <c r="H76">
        <v>218815487</v>
      </c>
      <c r="I76">
        <v>3303</v>
      </c>
      <c r="J76">
        <v>6.2</v>
      </c>
      <c r="K76" t="str">
        <f t="shared" si="3"/>
        <v>USA</v>
      </c>
    </row>
    <row r="77" spans="1:11" x14ac:dyDescent="0.25">
      <c r="A77">
        <v>9</v>
      </c>
      <c r="B77">
        <v>2010</v>
      </c>
      <c r="C77">
        <v>9</v>
      </c>
      <c r="D77" t="s">
        <v>104</v>
      </c>
      <c r="E77" t="s">
        <v>111</v>
      </c>
      <c r="F77" t="e">
        <f>VLOOKUP(E77,FilmsPerYearPerStudio!$K$1:$K$24,2,FALSE)</f>
        <v>#N/A</v>
      </c>
      <c r="G77" t="s">
        <v>25</v>
      </c>
      <c r="H77">
        <v>217581231</v>
      </c>
      <c r="I77">
        <v>4060</v>
      </c>
      <c r="J77">
        <v>7.4</v>
      </c>
      <c r="K77" t="str">
        <f t="shared" si="3"/>
        <v>USA</v>
      </c>
    </row>
    <row r="78" spans="1:11" x14ac:dyDescent="0.25">
      <c r="A78">
        <v>1149</v>
      </c>
      <c r="B78">
        <v>2012</v>
      </c>
      <c r="C78">
        <v>10</v>
      </c>
      <c r="D78" t="s">
        <v>4811</v>
      </c>
      <c r="E78" t="s">
        <v>2595</v>
      </c>
      <c r="F78" t="e">
        <f>VLOOKUP(E78,FilmsPerYearPerStudio!$K$1:$K$24,2,FALSE)</f>
        <v>#N/A</v>
      </c>
      <c r="G78" t="s">
        <v>25</v>
      </c>
      <c r="H78">
        <v>216391482</v>
      </c>
      <c r="I78">
        <v>4263</v>
      </c>
      <c r="J78">
        <v>6</v>
      </c>
      <c r="K78" t="str">
        <f t="shared" si="3"/>
        <v>USA</v>
      </c>
    </row>
    <row r="79" spans="1:11" x14ac:dyDescent="0.25">
      <c r="A79">
        <v>543</v>
      </c>
      <c r="B79">
        <v>2011</v>
      </c>
      <c r="C79">
        <v>6</v>
      </c>
      <c r="D79" t="s">
        <v>2533</v>
      </c>
      <c r="E79" t="s">
        <v>94</v>
      </c>
      <c r="F79" t="e">
        <f>VLOOKUP(E79,FilmsPerYearPerStudio!$K$1:$K$24,2,FALSE)</f>
        <v>#N/A</v>
      </c>
      <c r="G79" t="s">
        <v>25</v>
      </c>
      <c r="H79">
        <v>209837675</v>
      </c>
      <c r="I79">
        <v>3793</v>
      </c>
      <c r="J79">
        <v>6.6</v>
      </c>
      <c r="K79" t="str">
        <f t="shared" si="3"/>
        <v>USA</v>
      </c>
    </row>
    <row r="80" spans="1:11" x14ac:dyDescent="0.25">
      <c r="A80">
        <v>4659</v>
      </c>
      <c r="B80">
        <v>2017</v>
      </c>
      <c r="C80">
        <v>13</v>
      </c>
      <c r="D80" t="s">
        <v>16221</v>
      </c>
      <c r="E80" t="s">
        <v>11558</v>
      </c>
      <c r="F80" t="e">
        <f>VLOOKUP(E80,FilmsPerYearPerStudio!$K$1:$K$24,2,FALSE)</f>
        <v>#N/A</v>
      </c>
      <c r="G80" t="s">
        <v>25</v>
      </c>
      <c r="H80">
        <v>209726015</v>
      </c>
      <c r="I80">
        <v>3987</v>
      </c>
      <c r="J80">
        <v>8.1</v>
      </c>
      <c r="K80" t="str">
        <f t="shared" si="3"/>
        <v>USA</v>
      </c>
    </row>
    <row r="81" spans="1:11" x14ac:dyDescent="0.25">
      <c r="A81">
        <v>544</v>
      </c>
      <c r="B81">
        <v>2011</v>
      </c>
      <c r="C81">
        <v>7</v>
      </c>
      <c r="D81" t="s">
        <v>2539</v>
      </c>
      <c r="E81" t="s">
        <v>51</v>
      </c>
      <c r="F81" t="e">
        <f>VLOOKUP(E81,FilmsPerYearPerStudio!$K$1:$K$24,2,FALSE)</f>
        <v>#N/A</v>
      </c>
      <c r="G81" t="s">
        <v>2543</v>
      </c>
      <c r="H81">
        <v>209397903</v>
      </c>
      <c r="I81">
        <v>3555</v>
      </c>
      <c r="J81">
        <v>7.3</v>
      </c>
      <c r="K81" t="str">
        <f t="shared" si="3"/>
        <v>USA</v>
      </c>
    </row>
    <row r="82" spans="1:11" x14ac:dyDescent="0.25">
      <c r="A82">
        <v>2507</v>
      </c>
      <c r="B82">
        <v>2014</v>
      </c>
      <c r="C82">
        <v>11</v>
      </c>
      <c r="D82" t="s">
        <v>9332</v>
      </c>
      <c r="E82" t="s">
        <v>263</v>
      </c>
      <c r="F82" t="e">
        <f>VLOOKUP(E82,FilmsPerYearPerStudio!$K$1:$K$24,2,FALSE)</f>
        <v>#N/A</v>
      </c>
      <c r="G82" t="s">
        <v>2565</v>
      </c>
      <c r="H82">
        <v>208545589</v>
      </c>
      <c r="I82">
        <v>3969</v>
      </c>
      <c r="J82">
        <v>7.9</v>
      </c>
      <c r="K82" t="str">
        <f t="shared" si="3"/>
        <v>USA</v>
      </c>
    </row>
    <row r="83" spans="1:11" x14ac:dyDescent="0.25">
      <c r="A83">
        <v>1820</v>
      </c>
      <c r="B83">
        <v>2013</v>
      </c>
      <c r="C83">
        <v>12</v>
      </c>
      <c r="D83" t="s">
        <v>7038</v>
      </c>
      <c r="E83" t="s">
        <v>30</v>
      </c>
      <c r="F83" t="e">
        <f>VLOOKUP(E83,FilmsPerYearPerStudio!$K$1:$K$24,2,FALSE)</f>
        <v>#N/A</v>
      </c>
      <c r="G83" t="s">
        <v>25</v>
      </c>
      <c r="H83">
        <v>206362140</v>
      </c>
      <c r="I83">
        <v>3841</v>
      </c>
      <c r="J83">
        <v>5.4</v>
      </c>
      <c r="K83" t="str">
        <f t="shared" si="3"/>
        <v>USA</v>
      </c>
    </row>
    <row r="84" spans="1:11" x14ac:dyDescent="0.25">
      <c r="A84">
        <v>2508</v>
      </c>
      <c r="B84">
        <v>2014</v>
      </c>
      <c r="C84">
        <v>12</v>
      </c>
      <c r="D84" t="s">
        <v>9335</v>
      </c>
      <c r="E84" t="s">
        <v>163</v>
      </c>
      <c r="F84" t="e">
        <f>VLOOKUP(E84,FilmsPerYearPerStudio!$K$1:$K$24,2,FALSE)</f>
        <v>#N/A</v>
      </c>
      <c r="G84" t="s">
        <v>25</v>
      </c>
      <c r="H84">
        <v>202853933</v>
      </c>
      <c r="I84">
        <v>4324</v>
      </c>
      <c r="J84">
        <v>5.3</v>
      </c>
      <c r="K84" t="str">
        <f t="shared" si="3"/>
        <v>USA</v>
      </c>
    </row>
    <row r="85" spans="1:11" x14ac:dyDescent="0.25">
      <c r="A85">
        <v>1821</v>
      </c>
      <c r="B85">
        <v>2013</v>
      </c>
      <c r="C85">
        <v>13</v>
      </c>
      <c r="D85" t="s">
        <v>7040</v>
      </c>
      <c r="E85" t="s">
        <v>144</v>
      </c>
      <c r="F85" t="e">
        <f>VLOOKUP(E85,FilmsPerYearPerStudio!$K$1:$K$24,2,FALSE)</f>
        <v>#N/A</v>
      </c>
      <c r="G85" t="s">
        <v>25</v>
      </c>
      <c r="H85">
        <v>202359711</v>
      </c>
      <c r="I85">
        <v>3607</v>
      </c>
      <c r="J85">
        <v>6.3</v>
      </c>
      <c r="K85" t="str">
        <f t="shared" si="3"/>
        <v>USA</v>
      </c>
    </row>
    <row r="86" spans="1:11" x14ac:dyDescent="0.25">
      <c r="A86">
        <v>3212</v>
      </c>
      <c r="B86">
        <v>2015</v>
      </c>
      <c r="C86">
        <v>9</v>
      </c>
      <c r="D86" t="s">
        <v>11578</v>
      </c>
      <c r="E86" t="s">
        <v>30</v>
      </c>
      <c r="F86" t="e">
        <f>VLOOKUP(E86,FilmsPerYearPerStudio!$K$1:$K$24,2,FALSE)</f>
        <v>#N/A</v>
      </c>
      <c r="G86" t="s">
        <v>79</v>
      </c>
      <c r="H86">
        <v>201151353</v>
      </c>
      <c r="I86">
        <v>3848</v>
      </c>
      <c r="J86">
        <v>6.7</v>
      </c>
      <c r="K86" t="str">
        <f t="shared" si="3"/>
        <v>USA</v>
      </c>
    </row>
    <row r="87" spans="1:11" x14ac:dyDescent="0.25">
      <c r="A87">
        <v>10</v>
      </c>
      <c r="B87">
        <v>2010</v>
      </c>
      <c r="C87">
        <v>10</v>
      </c>
      <c r="D87" t="s">
        <v>112</v>
      </c>
      <c r="E87" t="s">
        <v>30</v>
      </c>
      <c r="F87" t="e">
        <f>VLOOKUP(E87,FilmsPerYearPerStudio!$K$1:$K$24,2,FALSE)</f>
        <v>#N/A</v>
      </c>
      <c r="G87" t="s">
        <v>25</v>
      </c>
      <c r="H87">
        <v>200821936</v>
      </c>
      <c r="I87">
        <v>3603</v>
      </c>
      <c r="J87">
        <v>7.1</v>
      </c>
      <c r="K87" t="str">
        <f t="shared" si="3"/>
        <v>USA</v>
      </c>
    </row>
    <row r="88" spans="1:11" x14ac:dyDescent="0.25">
      <c r="A88">
        <v>2509</v>
      </c>
      <c r="B88">
        <v>2014</v>
      </c>
      <c r="C88">
        <v>13</v>
      </c>
      <c r="D88" t="s">
        <v>9339</v>
      </c>
      <c r="E88" t="s">
        <v>9344</v>
      </c>
      <c r="F88" t="e">
        <f>VLOOKUP(E88,FilmsPerYearPerStudio!$K$1:$K$24,2,FALSE)</f>
        <v>#N/A</v>
      </c>
      <c r="G88" t="s">
        <v>2036</v>
      </c>
      <c r="H88">
        <v>200676069</v>
      </c>
      <c r="I88">
        <v>3952</v>
      </c>
      <c r="J88">
        <v>6.2</v>
      </c>
      <c r="K88" t="str">
        <f t="shared" si="3"/>
        <v>USA</v>
      </c>
    </row>
    <row r="89" spans="1:11" x14ac:dyDescent="0.25">
      <c r="A89">
        <v>3213</v>
      </c>
      <c r="B89">
        <v>2015</v>
      </c>
      <c r="C89">
        <v>10</v>
      </c>
      <c r="D89" t="s">
        <v>11583</v>
      </c>
      <c r="E89" t="s">
        <v>163</v>
      </c>
      <c r="F89" t="e">
        <f>VLOOKUP(E89,FilmsPerYearPerStudio!$K$1:$K$24,2,FALSE)</f>
        <v>#N/A</v>
      </c>
      <c r="G89" t="s">
        <v>70</v>
      </c>
      <c r="H89">
        <v>200074609</v>
      </c>
      <c r="I89">
        <v>3929</v>
      </c>
      <c r="J89">
        <v>6</v>
      </c>
      <c r="K89" t="str">
        <f t="shared" ref="K89" si="4">IFERROR(RIGHT(G89,(LEN(G89)-FIND(",",G89,1))),G89)</f>
        <v xml:space="preserve"> USA</v>
      </c>
    </row>
    <row r="90" spans="1:11" x14ac:dyDescent="0.25">
      <c r="A90">
        <v>3214</v>
      </c>
      <c r="B90">
        <v>2015</v>
      </c>
      <c r="C90">
        <v>11</v>
      </c>
      <c r="D90" t="s">
        <v>11587</v>
      </c>
      <c r="E90" t="s">
        <v>144</v>
      </c>
      <c r="F90" t="e">
        <f>VLOOKUP(E90,FilmsPerYearPerStudio!$K$1:$K$24,2,FALSE)</f>
        <v>#N/A</v>
      </c>
      <c r="G90" t="s">
        <v>4106</v>
      </c>
      <c r="H90">
        <v>195042377</v>
      </c>
      <c r="I90">
        <v>3988</v>
      </c>
      <c r="J90">
        <v>7.5</v>
      </c>
      <c r="K90" t="s">
        <v>25</v>
      </c>
    </row>
    <row r="91" spans="1:11" x14ac:dyDescent="0.25">
      <c r="A91">
        <v>2510</v>
      </c>
      <c r="B91">
        <v>2014</v>
      </c>
      <c r="C91">
        <v>14</v>
      </c>
      <c r="D91" t="s">
        <v>9345</v>
      </c>
      <c r="E91" t="s">
        <v>163</v>
      </c>
      <c r="F91" t="e">
        <f>VLOOKUP(E91,FilmsPerYearPerStudio!$K$1:$K$24,2,FALSE)</f>
        <v>#N/A</v>
      </c>
      <c r="G91" t="s">
        <v>25</v>
      </c>
      <c r="H91">
        <v>191719337</v>
      </c>
      <c r="I91">
        <v>3426</v>
      </c>
      <c r="J91">
        <v>7.1</v>
      </c>
      <c r="K91" t="str">
        <f t="shared" si="3"/>
        <v>USA</v>
      </c>
    </row>
    <row r="92" spans="1:11" x14ac:dyDescent="0.25">
      <c r="A92">
        <v>545</v>
      </c>
      <c r="B92">
        <v>2011</v>
      </c>
      <c r="C92">
        <v>8</v>
      </c>
      <c r="D92" t="s">
        <v>2546</v>
      </c>
      <c r="E92" t="s">
        <v>2553</v>
      </c>
      <c r="F92" t="e">
        <f>VLOOKUP(E92,FilmsPerYearPerStudio!$K$1:$K$24,2,FALSE)</f>
        <v>#N/A</v>
      </c>
      <c r="G92" t="s">
        <v>25</v>
      </c>
      <c r="H92">
        <v>191452396</v>
      </c>
      <c r="I92">
        <v>4115</v>
      </c>
      <c r="J92">
        <v>5.7</v>
      </c>
      <c r="K92" t="str">
        <f t="shared" si="3"/>
        <v>USA</v>
      </c>
    </row>
    <row r="93" spans="1:11" x14ac:dyDescent="0.25">
      <c r="A93">
        <v>2511</v>
      </c>
      <c r="B93">
        <v>2014</v>
      </c>
      <c r="C93">
        <v>15</v>
      </c>
      <c r="D93" t="s">
        <v>9350</v>
      </c>
      <c r="E93" t="s">
        <v>144</v>
      </c>
      <c r="F93" t="e">
        <f>VLOOKUP(E93,FilmsPerYearPerStudio!$K$1:$K$24,2,FALSE)</f>
        <v>#N/A</v>
      </c>
      <c r="G93" t="s">
        <v>25</v>
      </c>
      <c r="H93">
        <v>191204754</v>
      </c>
      <c r="I93">
        <v>3980</v>
      </c>
      <c r="J93">
        <v>3.1</v>
      </c>
      <c r="K93" t="str">
        <f t="shared" si="3"/>
        <v>USA</v>
      </c>
    </row>
    <row r="94" spans="1:11" x14ac:dyDescent="0.25">
      <c r="A94">
        <v>1151</v>
      </c>
      <c r="B94">
        <v>2012</v>
      </c>
      <c r="C94">
        <v>12</v>
      </c>
      <c r="D94" t="s">
        <v>4816</v>
      </c>
      <c r="E94" t="s">
        <v>30</v>
      </c>
      <c r="F94" t="e">
        <f>VLOOKUP(E94,FilmsPerYearPerStudio!$K$1:$K$24,2,FALSE)</f>
        <v>#N/A</v>
      </c>
      <c r="G94" t="s">
        <v>25</v>
      </c>
      <c r="H94">
        <v>189422889</v>
      </c>
      <c r="I94">
        <v>3752</v>
      </c>
      <c r="J94">
        <v>7.2</v>
      </c>
      <c r="K94" t="str">
        <f t="shared" si="3"/>
        <v>USA</v>
      </c>
    </row>
    <row r="95" spans="1:11" x14ac:dyDescent="0.25">
      <c r="A95">
        <v>4660</v>
      </c>
      <c r="B95">
        <v>2017</v>
      </c>
      <c r="C95">
        <v>14</v>
      </c>
      <c r="D95" t="s">
        <v>16227</v>
      </c>
      <c r="E95" t="s">
        <v>72</v>
      </c>
      <c r="F95" t="e">
        <f>VLOOKUP(E95,FilmsPerYearPerStudio!$K$1:$K$24,2,FALSE)</f>
        <v>#N/A</v>
      </c>
      <c r="G95" t="s">
        <v>16232</v>
      </c>
      <c r="H95">
        <v>188045546</v>
      </c>
      <c r="I95">
        <v>4014</v>
      </c>
      <c r="J95">
        <v>9.4</v>
      </c>
      <c r="K95" t="s">
        <v>25</v>
      </c>
    </row>
    <row r="96" spans="1:11" x14ac:dyDescent="0.25">
      <c r="A96">
        <v>2512</v>
      </c>
      <c r="B96">
        <v>2014</v>
      </c>
      <c r="C96">
        <v>16</v>
      </c>
      <c r="D96" t="s">
        <v>9353</v>
      </c>
      <c r="E96" t="s">
        <v>144</v>
      </c>
      <c r="F96" t="e">
        <f>VLOOKUP(E96,FilmsPerYearPerStudio!$K$1:$K$24,2,FALSE)</f>
        <v>#N/A</v>
      </c>
      <c r="G96" t="s">
        <v>79</v>
      </c>
      <c r="H96">
        <v>188020017</v>
      </c>
      <c r="I96">
        <v>3561</v>
      </c>
      <c r="J96">
        <v>7.4</v>
      </c>
      <c r="K96" t="str">
        <f t="shared" si="3"/>
        <v>USA</v>
      </c>
    </row>
    <row r="97" spans="1:11" x14ac:dyDescent="0.25">
      <c r="A97">
        <v>1822</v>
      </c>
      <c r="B97">
        <v>2013</v>
      </c>
      <c r="C97">
        <v>14</v>
      </c>
      <c r="D97" t="s">
        <v>7044</v>
      </c>
      <c r="E97" t="s">
        <v>263</v>
      </c>
      <c r="F97" t="e">
        <f>VLOOKUP(E97,FilmsPerYearPerStudio!$K$1:$K$24,2,FALSE)</f>
        <v>#N/A</v>
      </c>
      <c r="G97" t="s">
        <v>25</v>
      </c>
      <c r="H97">
        <v>187168425</v>
      </c>
      <c r="I97">
        <v>4065</v>
      </c>
      <c r="J97">
        <v>5.5</v>
      </c>
      <c r="K97" t="str">
        <f t="shared" si="3"/>
        <v>USA</v>
      </c>
    </row>
    <row r="98" spans="1:11" x14ac:dyDescent="0.25">
      <c r="A98">
        <v>546</v>
      </c>
      <c r="B98">
        <v>2011</v>
      </c>
      <c r="C98">
        <v>9</v>
      </c>
      <c r="D98" t="s">
        <v>2554</v>
      </c>
      <c r="E98" t="s">
        <v>72</v>
      </c>
      <c r="F98" t="e">
        <f>VLOOKUP(E98,FilmsPerYearPerStudio!$K$1:$K$24,2,FALSE)</f>
        <v>#N/A</v>
      </c>
      <c r="G98" t="s">
        <v>25</v>
      </c>
      <c r="H98">
        <v>186848418</v>
      </c>
      <c r="I98">
        <v>3703</v>
      </c>
      <c r="J98">
        <v>4.8</v>
      </c>
      <c r="K98" t="str">
        <f t="shared" si="3"/>
        <v>USA</v>
      </c>
    </row>
    <row r="99" spans="1:11" x14ac:dyDescent="0.25">
      <c r="A99">
        <v>3215</v>
      </c>
      <c r="B99">
        <v>2015</v>
      </c>
      <c r="C99">
        <v>12</v>
      </c>
      <c r="D99" t="s">
        <v>11593</v>
      </c>
      <c r="E99" t="s">
        <v>94</v>
      </c>
      <c r="F99" t="e">
        <f>VLOOKUP(E99,FilmsPerYearPerStudio!$K$1:$K$24,2,FALSE)</f>
        <v>#N/A</v>
      </c>
      <c r="G99" t="s">
        <v>25</v>
      </c>
      <c r="H99">
        <v>184296230</v>
      </c>
      <c r="I99">
        <v>3660</v>
      </c>
      <c r="J99">
        <v>6.3</v>
      </c>
      <c r="K99" t="str">
        <f t="shared" si="3"/>
        <v>USA</v>
      </c>
    </row>
    <row r="100" spans="1:11" x14ac:dyDescent="0.25">
      <c r="A100">
        <v>3216</v>
      </c>
      <c r="B100">
        <v>2015</v>
      </c>
      <c r="C100">
        <v>13</v>
      </c>
      <c r="D100" t="s">
        <v>11598</v>
      </c>
      <c r="E100" t="s">
        <v>263</v>
      </c>
      <c r="F100" t="e">
        <f>VLOOKUP(E100,FilmsPerYearPerStudio!$K$1:$K$24,2,FALSE)</f>
        <v>#N/A</v>
      </c>
      <c r="G100" t="s">
        <v>11603</v>
      </c>
      <c r="H100">
        <v>183637894</v>
      </c>
      <c r="I100">
        <v>3711</v>
      </c>
      <c r="J100">
        <v>7.6</v>
      </c>
      <c r="K100" t="str">
        <f t="shared" si="3"/>
        <v>USA</v>
      </c>
    </row>
    <row r="101" spans="1:11" x14ac:dyDescent="0.25">
      <c r="A101">
        <v>1152</v>
      </c>
      <c r="B101">
        <v>2012</v>
      </c>
      <c r="C101">
        <v>13</v>
      </c>
      <c r="D101" t="s">
        <v>4820</v>
      </c>
      <c r="E101" t="s">
        <v>4823</v>
      </c>
      <c r="F101" t="e">
        <f>VLOOKUP(E101,FilmsPerYearPerStudio!$K$1:$K$24,2,FALSE)</f>
        <v>#N/A</v>
      </c>
      <c r="G101" t="s">
        <v>2664</v>
      </c>
      <c r="H101">
        <v>182207973</v>
      </c>
      <c r="I101">
        <v>2293</v>
      </c>
      <c r="J101">
        <v>8.6</v>
      </c>
      <c r="K101" t="str">
        <f t="shared" si="3"/>
        <v>USA</v>
      </c>
    </row>
    <row r="102" spans="1:11" x14ac:dyDescent="0.25">
      <c r="A102">
        <v>547</v>
      </c>
      <c r="B102">
        <v>2011</v>
      </c>
      <c r="C102">
        <v>10</v>
      </c>
      <c r="D102" t="s">
        <v>2558</v>
      </c>
      <c r="E102" t="s">
        <v>144</v>
      </c>
      <c r="F102" t="e">
        <f>VLOOKUP(E102,FilmsPerYearPerStudio!$K$1:$K$24,2,FALSE)</f>
        <v>#N/A</v>
      </c>
      <c r="G102" t="s">
        <v>25</v>
      </c>
      <c r="H102">
        <v>181030624</v>
      </c>
      <c r="I102">
        <v>3963</v>
      </c>
      <c r="J102">
        <v>5.7</v>
      </c>
      <c r="K102" t="str">
        <f t="shared" si="3"/>
        <v>USA</v>
      </c>
    </row>
    <row r="103" spans="1:11" x14ac:dyDescent="0.25">
      <c r="A103">
        <v>3217</v>
      </c>
      <c r="B103">
        <v>2015</v>
      </c>
      <c r="C103">
        <v>14</v>
      </c>
      <c r="D103" t="s">
        <v>11606</v>
      </c>
      <c r="E103" t="s">
        <v>11611</v>
      </c>
      <c r="F103" t="e">
        <f>VLOOKUP(E103,FilmsPerYearPerStudio!$K$1:$K$24,2,FALSE)</f>
        <v>#N/A</v>
      </c>
      <c r="G103" t="s">
        <v>25</v>
      </c>
      <c r="H103">
        <v>180202163</v>
      </c>
      <c r="I103">
        <v>3868</v>
      </c>
      <c r="J103">
        <v>6.4</v>
      </c>
      <c r="K103" t="str">
        <f t="shared" si="3"/>
        <v>USA</v>
      </c>
    </row>
    <row r="104" spans="1:11" x14ac:dyDescent="0.25">
      <c r="A104">
        <v>1153</v>
      </c>
      <c r="B104">
        <v>2012</v>
      </c>
      <c r="C104">
        <v>14</v>
      </c>
      <c r="D104" t="s">
        <v>4824</v>
      </c>
      <c r="E104" t="s">
        <v>212</v>
      </c>
      <c r="F104" t="e">
        <f>VLOOKUP(E104,FilmsPerYearPerStudio!$K$1:$K$24,2,FALSE)</f>
        <v>#N/A</v>
      </c>
      <c r="G104" t="s">
        <v>25</v>
      </c>
      <c r="H104">
        <v>179020854</v>
      </c>
      <c r="I104">
        <v>4248</v>
      </c>
      <c r="K104" t="str">
        <f t="shared" si="3"/>
        <v>USA</v>
      </c>
    </row>
    <row r="105" spans="1:11" x14ac:dyDescent="0.25">
      <c r="A105">
        <v>3218</v>
      </c>
      <c r="B105">
        <v>2015</v>
      </c>
      <c r="C105">
        <v>15</v>
      </c>
      <c r="D105" t="s">
        <v>11612</v>
      </c>
      <c r="E105" t="s">
        <v>7163</v>
      </c>
      <c r="F105" t="e">
        <f>VLOOKUP(E105,FilmsPerYearPerStudio!$K$1:$K$24,2,FALSE)</f>
        <v>#N/A</v>
      </c>
      <c r="G105" t="s">
        <v>25</v>
      </c>
      <c r="H105">
        <v>177397510</v>
      </c>
      <c r="I105">
        <v>3801</v>
      </c>
      <c r="J105">
        <v>5.5</v>
      </c>
      <c r="K105" t="str">
        <f t="shared" si="3"/>
        <v>USA</v>
      </c>
    </row>
    <row r="106" spans="1:11" x14ac:dyDescent="0.25">
      <c r="A106">
        <v>2513</v>
      </c>
      <c r="B106">
        <v>2014</v>
      </c>
      <c r="C106">
        <v>17</v>
      </c>
      <c r="D106" t="s">
        <v>9357</v>
      </c>
      <c r="E106" t="s">
        <v>263</v>
      </c>
      <c r="F106" t="e">
        <f>VLOOKUP(E106,FilmsPerYearPerStudio!$K$1:$K$24,2,FALSE)</f>
        <v>#N/A</v>
      </c>
      <c r="G106" t="s">
        <v>25</v>
      </c>
      <c r="H106">
        <v>177002924</v>
      </c>
      <c r="I106">
        <v>4268</v>
      </c>
      <c r="J106">
        <v>7.6</v>
      </c>
      <c r="K106" t="str">
        <f t="shared" si="3"/>
        <v>USA</v>
      </c>
    </row>
    <row r="107" spans="1:11" x14ac:dyDescent="0.25">
      <c r="A107">
        <v>548</v>
      </c>
      <c r="B107">
        <v>2011</v>
      </c>
      <c r="C107">
        <v>11</v>
      </c>
      <c r="D107" t="s">
        <v>2562</v>
      </c>
      <c r="E107" t="s">
        <v>263</v>
      </c>
      <c r="F107" t="e">
        <f>VLOOKUP(E107,FilmsPerYearPerStudio!$K$1:$K$24,2,FALSE)</f>
        <v>#N/A</v>
      </c>
      <c r="G107" t="s">
        <v>2565</v>
      </c>
      <c r="H107">
        <v>176760185</v>
      </c>
      <c r="I107">
        <v>3691</v>
      </c>
      <c r="J107">
        <v>6.8</v>
      </c>
      <c r="K107" t="str">
        <f t="shared" si="3"/>
        <v>USA</v>
      </c>
    </row>
    <row r="108" spans="1:11" x14ac:dyDescent="0.25">
      <c r="A108">
        <v>549</v>
      </c>
      <c r="B108">
        <v>2011</v>
      </c>
      <c r="C108">
        <v>12</v>
      </c>
      <c r="D108" t="s">
        <v>2569</v>
      </c>
      <c r="E108" t="s">
        <v>144</v>
      </c>
      <c r="F108" t="e">
        <f>VLOOKUP(E108,FilmsPerYearPerStudio!$K$1:$K$24,2,FALSE)</f>
        <v>#N/A</v>
      </c>
      <c r="G108" t="s">
        <v>25</v>
      </c>
      <c r="H108">
        <v>176654505</v>
      </c>
      <c r="I108">
        <v>3715</v>
      </c>
      <c r="J108">
        <v>6.6</v>
      </c>
      <c r="K108" t="str">
        <f t="shared" si="3"/>
        <v>USA</v>
      </c>
    </row>
    <row r="109" spans="1:11" x14ac:dyDescent="0.25">
      <c r="A109">
        <v>11</v>
      </c>
      <c r="B109">
        <v>2010</v>
      </c>
      <c r="C109">
        <v>11</v>
      </c>
      <c r="D109" t="s">
        <v>119</v>
      </c>
      <c r="E109" t="s">
        <v>212</v>
      </c>
      <c r="F109" t="e">
        <f>VLOOKUP(E109,FilmsPerYearPerStudio!$K$1:$K$24,2,FALSE)</f>
        <v>#N/A</v>
      </c>
      <c r="G109" t="s">
        <v>124</v>
      </c>
      <c r="H109">
        <v>176591618</v>
      </c>
      <c r="I109">
        <v>3740</v>
      </c>
      <c r="J109">
        <v>6.1</v>
      </c>
      <c r="K109" t="str">
        <f t="shared" si="3"/>
        <v>USA</v>
      </c>
    </row>
    <row r="110" spans="1:11" x14ac:dyDescent="0.25">
      <c r="A110">
        <v>4661</v>
      </c>
      <c r="B110">
        <v>2017</v>
      </c>
      <c r="C110">
        <v>15</v>
      </c>
      <c r="D110" t="s">
        <v>16233</v>
      </c>
      <c r="E110" t="s">
        <v>94</v>
      </c>
      <c r="F110" t="e">
        <f>VLOOKUP(E110,FilmsPerYearPerStudio!$K$1:$K$24,2,FALSE)</f>
        <v>#N/A</v>
      </c>
      <c r="G110" t="s">
        <v>9525</v>
      </c>
      <c r="H110">
        <v>176040665</v>
      </c>
      <c r="I110">
        <v>3143</v>
      </c>
      <c r="J110">
        <v>8.4</v>
      </c>
      <c r="K110" t="str">
        <f>IFERROR(RIGHT(G110,(LEN(G110)-FIND(",",G110,1))),G110)</f>
        <v xml:space="preserve"> USA</v>
      </c>
    </row>
    <row r="111" spans="1:11" x14ac:dyDescent="0.25">
      <c r="A111">
        <v>4662</v>
      </c>
      <c r="B111">
        <v>2017</v>
      </c>
      <c r="C111">
        <v>16</v>
      </c>
      <c r="D111" t="s">
        <v>16239</v>
      </c>
      <c r="E111" t="s">
        <v>72</v>
      </c>
      <c r="F111" t="e">
        <f>VLOOKUP(E111,FilmsPerYearPerStudio!$K$1:$K$24,2,FALSE)</f>
        <v>#N/A</v>
      </c>
      <c r="G111" t="s">
        <v>16242</v>
      </c>
      <c r="H111">
        <v>175750384</v>
      </c>
      <c r="I111">
        <v>4088</v>
      </c>
      <c r="J111">
        <v>7.5</v>
      </c>
      <c r="K111" t="str">
        <f t="shared" si="3"/>
        <v>USA</v>
      </c>
    </row>
    <row r="112" spans="1:11" x14ac:dyDescent="0.25">
      <c r="A112">
        <v>4663</v>
      </c>
      <c r="B112">
        <v>2017</v>
      </c>
      <c r="C112">
        <v>17</v>
      </c>
      <c r="D112" t="s">
        <v>16243</v>
      </c>
      <c r="E112" t="s">
        <v>7163</v>
      </c>
      <c r="F112" t="e">
        <f>VLOOKUP(E112,FilmsPerYearPerStudio!$K$1:$K$24,2,FALSE)</f>
        <v>#N/A</v>
      </c>
      <c r="G112" t="s">
        <v>25</v>
      </c>
      <c r="H112">
        <v>175003033</v>
      </c>
      <c r="I112">
        <v>3829</v>
      </c>
      <c r="J112">
        <v>5</v>
      </c>
      <c r="K112" t="str">
        <f t="shared" si="3"/>
        <v>USA</v>
      </c>
    </row>
    <row r="113" spans="1:11" x14ac:dyDescent="0.25">
      <c r="A113">
        <v>4664</v>
      </c>
      <c r="B113">
        <v>2017</v>
      </c>
      <c r="C113">
        <v>18</v>
      </c>
      <c r="D113" t="s">
        <v>16247</v>
      </c>
      <c r="E113" t="s">
        <v>263</v>
      </c>
      <c r="F113" t="e">
        <f>VLOOKUP(E113,FilmsPerYearPerStudio!$K$1:$K$24,2,FALSE)</f>
        <v>#N/A</v>
      </c>
      <c r="G113" t="s">
        <v>25</v>
      </c>
      <c r="H113">
        <v>174340174</v>
      </c>
      <c r="I113">
        <v>3342</v>
      </c>
      <c r="J113">
        <v>4.8</v>
      </c>
      <c r="K113" t="str">
        <f t="shared" si="3"/>
        <v>USA</v>
      </c>
    </row>
    <row r="114" spans="1:11" x14ac:dyDescent="0.25">
      <c r="A114">
        <v>4665</v>
      </c>
      <c r="B114">
        <v>2017</v>
      </c>
      <c r="C114">
        <v>19</v>
      </c>
      <c r="D114" t="s">
        <v>16252</v>
      </c>
      <c r="E114" t="s">
        <v>30</v>
      </c>
      <c r="F114" t="e">
        <f>VLOOKUP(E114,FilmsPerYearPerStudio!$K$1:$K$24,2,FALSE)</f>
        <v>#N/A</v>
      </c>
      <c r="G114" t="s">
        <v>25</v>
      </c>
      <c r="H114">
        <v>172558876</v>
      </c>
      <c r="I114">
        <v>4276</v>
      </c>
      <c r="J114">
        <v>3.9</v>
      </c>
      <c r="K114" t="str">
        <f t="shared" si="3"/>
        <v>USA</v>
      </c>
    </row>
    <row r="115" spans="1:11" x14ac:dyDescent="0.25">
      <c r="A115">
        <v>12</v>
      </c>
      <c r="B115">
        <v>2010</v>
      </c>
      <c r="C115">
        <v>12</v>
      </c>
      <c r="D115" t="s">
        <v>129</v>
      </c>
      <c r="E115" t="s">
        <v>30</v>
      </c>
      <c r="F115" t="e">
        <f>VLOOKUP(E115,FilmsPerYearPerStudio!$K$1:$K$24,2,FALSE)</f>
        <v>#N/A</v>
      </c>
      <c r="G115" t="s">
        <v>25</v>
      </c>
      <c r="H115">
        <v>172062763</v>
      </c>
      <c r="I115">
        <v>3451</v>
      </c>
      <c r="J115">
        <v>4.9000000000000004</v>
      </c>
      <c r="K115" t="str">
        <f t="shared" si="3"/>
        <v>USA</v>
      </c>
    </row>
    <row r="116" spans="1:11" x14ac:dyDescent="0.25">
      <c r="A116">
        <v>13</v>
      </c>
      <c r="B116">
        <v>2010</v>
      </c>
      <c r="C116">
        <v>13</v>
      </c>
      <c r="D116" t="s">
        <v>137</v>
      </c>
      <c r="E116" t="s">
        <v>144</v>
      </c>
      <c r="F116" t="e">
        <f>VLOOKUP(E116,FilmsPerYearPerStudio!$K$1:$K$24,2,FALSE)</f>
        <v>#N/A</v>
      </c>
      <c r="G116" t="s">
        <v>25</v>
      </c>
      <c r="H116">
        <v>171243005</v>
      </c>
      <c r="I116">
        <v>3464</v>
      </c>
      <c r="J116">
        <v>8</v>
      </c>
      <c r="K116" t="str">
        <f t="shared" si="3"/>
        <v>USA</v>
      </c>
    </row>
    <row r="117" spans="1:11" x14ac:dyDescent="0.25">
      <c r="A117">
        <v>550</v>
      </c>
      <c r="B117">
        <v>2011</v>
      </c>
      <c r="C117">
        <v>13</v>
      </c>
      <c r="D117" t="s">
        <v>2574</v>
      </c>
      <c r="E117" t="s">
        <v>2579</v>
      </c>
      <c r="F117" t="e">
        <f>VLOOKUP(E117,FilmsPerYearPerStudio!$K$1:$K$24,2,FALSE)</f>
        <v>#N/A</v>
      </c>
      <c r="G117" t="s">
        <v>2577</v>
      </c>
      <c r="H117">
        <v>169708112</v>
      </c>
      <c r="I117">
        <v>3014</v>
      </c>
      <c r="J117">
        <v>6.2</v>
      </c>
      <c r="K117" t="str">
        <f t="shared" si="3"/>
        <v>USA</v>
      </c>
    </row>
    <row r="118" spans="1:11" x14ac:dyDescent="0.25">
      <c r="A118">
        <v>3219</v>
      </c>
      <c r="B118">
        <v>2015</v>
      </c>
      <c r="C118">
        <v>16</v>
      </c>
      <c r="D118" t="s">
        <v>11616</v>
      </c>
      <c r="E118" t="s">
        <v>163</v>
      </c>
      <c r="F118" t="e">
        <f>VLOOKUP(E118,FilmsPerYearPerStudio!$K$1:$K$24,2,FALSE)</f>
        <v>#N/A</v>
      </c>
      <c r="G118" t="s">
        <v>25</v>
      </c>
      <c r="H118">
        <v>169700110</v>
      </c>
      <c r="I118">
        <v>3768</v>
      </c>
      <c r="J118">
        <v>4.4000000000000004</v>
      </c>
      <c r="K118" t="str">
        <f t="shared" si="3"/>
        <v>USA</v>
      </c>
    </row>
    <row r="119" spans="1:11" x14ac:dyDescent="0.25">
      <c r="A119">
        <v>3923</v>
      </c>
      <c r="B119">
        <v>2016</v>
      </c>
      <c r="C119">
        <v>14</v>
      </c>
      <c r="D119" t="s">
        <v>13837</v>
      </c>
      <c r="E119" t="s">
        <v>263</v>
      </c>
      <c r="F119" t="e">
        <f>VLOOKUP(E119,FilmsPerYearPerStudio!$K$1:$K$24,2,FALSE)</f>
        <v>#N/A</v>
      </c>
      <c r="G119" t="s">
        <v>25</v>
      </c>
      <c r="H119">
        <v>169607287</v>
      </c>
      <c r="I119">
        <v>3416</v>
      </c>
      <c r="J119">
        <v>7.4</v>
      </c>
      <c r="K119" t="str">
        <f t="shared" si="3"/>
        <v>USA</v>
      </c>
    </row>
    <row r="120" spans="1:11" x14ac:dyDescent="0.25">
      <c r="A120">
        <v>551</v>
      </c>
      <c r="B120">
        <v>2011</v>
      </c>
      <c r="C120">
        <v>14</v>
      </c>
      <c r="D120" t="s">
        <v>2580</v>
      </c>
      <c r="E120" t="s">
        <v>670</v>
      </c>
      <c r="F120" t="e">
        <f>VLOOKUP(E120,FilmsPerYearPerStudio!$K$1:$K$24,2,FALSE)</f>
        <v>#N/A</v>
      </c>
      <c r="G120" t="s">
        <v>25</v>
      </c>
      <c r="H120">
        <v>169106725</v>
      </c>
      <c r="I120">
        <v>2958</v>
      </c>
      <c r="J120">
        <v>7.5</v>
      </c>
      <c r="K120" t="str">
        <f t="shared" si="3"/>
        <v>USA</v>
      </c>
    </row>
    <row r="121" spans="1:11" x14ac:dyDescent="0.25">
      <c r="A121">
        <v>4666</v>
      </c>
      <c r="B121">
        <v>2017</v>
      </c>
      <c r="C121">
        <v>20</v>
      </c>
      <c r="D121" t="s">
        <v>16255</v>
      </c>
      <c r="E121" t="s">
        <v>16259</v>
      </c>
      <c r="F121" t="e">
        <f>VLOOKUP(E121,FilmsPerYearPerStudio!$K$1:$K$24,2,FALSE)</f>
        <v>#N/A</v>
      </c>
      <c r="G121" t="s">
        <v>124</v>
      </c>
      <c r="H121">
        <v>168052812</v>
      </c>
      <c r="I121">
        <v>3846</v>
      </c>
      <c r="J121">
        <v>6.2</v>
      </c>
      <c r="K121" t="str">
        <f t="shared" si="3"/>
        <v>USA</v>
      </c>
    </row>
    <row r="122" spans="1:11" x14ac:dyDescent="0.25">
      <c r="A122">
        <v>2514</v>
      </c>
      <c r="B122">
        <v>2014</v>
      </c>
      <c r="C122">
        <v>18</v>
      </c>
      <c r="D122" t="s">
        <v>9361</v>
      </c>
      <c r="E122" t="s">
        <v>263</v>
      </c>
      <c r="F122" t="e">
        <f>VLOOKUP(E122,FilmsPerYearPerStudio!$K$1:$K$24,2,FALSE)</f>
        <v>#N/A</v>
      </c>
      <c r="G122" t="s">
        <v>25</v>
      </c>
      <c r="H122">
        <v>167767189</v>
      </c>
      <c r="I122">
        <v>3284</v>
      </c>
      <c r="J122">
        <v>7.9</v>
      </c>
      <c r="K122" t="str">
        <f t="shared" si="3"/>
        <v>USA</v>
      </c>
    </row>
    <row r="123" spans="1:11" x14ac:dyDescent="0.25">
      <c r="A123">
        <v>3220</v>
      </c>
      <c r="B123">
        <v>2015</v>
      </c>
      <c r="C123">
        <v>17</v>
      </c>
      <c r="D123" t="s">
        <v>11618</v>
      </c>
      <c r="E123" t="s">
        <v>615</v>
      </c>
      <c r="F123" t="e">
        <f>VLOOKUP(E123,FilmsPerYearPerStudio!$K$1:$K$24,2,FALSE)</f>
        <v>#N/A</v>
      </c>
      <c r="G123" t="s">
        <v>25</v>
      </c>
      <c r="H123">
        <v>166167230</v>
      </c>
      <c r="I123">
        <v>3655</v>
      </c>
      <c r="J123">
        <v>4.5999999999999996</v>
      </c>
      <c r="K123" t="str">
        <f t="shared" si="3"/>
        <v>USA</v>
      </c>
    </row>
    <row r="124" spans="1:11" x14ac:dyDescent="0.25">
      <c r="A124">
        <v>552</v>
      </c>
      <c r="B124">
        <v>2011</v>
      </c>
      <c r="C124">
        <v>15</v>
      </c>
      <c r="D124" t="s">
        <v>2585</v>
      </c>
      <c r="E124" t="s">
        <v>2589</v>
      </c>
      <c r="F124" t="e">
        <f>VLOOKUP(E124,FilmsPerYearPerStudio!$K$1:$K$24,2,FALSE)</f>
        <v>#N/A</v>
      </c>
      <c r="G124" t="s">
        <v>25</v>
      </c>
      <c r="H124">
        <v>165249063</v>
      </c>
      <c r="I124">
        <v>3952</v>
      </c>
      <c r="J124">
        <v>6.7</v>
      </c>
      <c r="K124" t="str">
        <f t="shared" si="3"/>
        <v>USA</v>
      </c>
    </row>
    <row r="125" spans="1:11" x14ac:dyDescent="0.25">
      <c r="A125">
        <v>14</v>
      </c>
      <c r="B125">
        <v>2010</v>
      </c>
      <c r="C125">
        <v>14</v>
      </c>
      <c r="D125" t="s">
        <v>147</v>
      </c>
      <c r="E125" t="s">
        <v>154</v>
      </c>
      <c r="F125" t="e">
        <f>VLOOKUP(E125,FilmsPerYearPerStudio!$K$1:$K$24,2,FALSE)</f>
        <v>#N/A</v>
      </c>
      <c r="G125" t="s">
        <v>150</v>
      </c>
      <c r="H125">
        <v>163214888</v>
      </c>
      <c r="I125">
        <v>3802</v>
      </c>
      <c r="J125">
        <v>3.9</v>
      </c>
      <c r="K125" t="str">
        <f t="shared" si="3"/>
        <v>USA</v>
      </c>
    </row>
    <row r="126" spans="1:11" x14ac:dyDescent="0.25">
      <c r="A126">
        <v>3221</v>
      </c>
      <c r="B126">
        <v>2015</v>
      </c>
      <c r="C126">
        <v>18</v>
      </c>
      <c r="D126" t="s">
        <v>11622</v>
      </c>
      <c r="E126" t="s">
        <v>144</v>
      </c>
      <c r="F126" t="e">
        <f>VLOOKUP(E126,FilmsPerYearPerStudio!$K$1:$K$24,2,FALSE)</f>
        <v>#N/A</v>
      </c>
      <c r="G126" t="s">
        <v>11625</v>
      </c>
      <c r="H126">
        <v>162994032</v>
      </c>
      <c r="I126">
        <v>3680</v>
      </c>
      <c r="J126">
        <v>6.2</v>
      </c>
      <c r="K126" t="str">
        <f t="shared" si="3"/>
        <v>USA</v>
      </c>
    </row>
    <row r="127" spans="1:11" x14ac:dyDescent="0.25">
      <c r="A127">
        <v>1154</v>
      </c>
      <c r="B127">
        <v>2012</v>
      </c>
      <c r="C127">
        <v>15</v>
      </c>
      <c r="D127" t="s">
        <v>4827</v>
      </c>
      <c r="E127" t="s">
        <v>2943</v>
      </c>
      <c r="F127" t="e">
        <f>VLOOKUP(E127,FilmsPerYearPerStudio!$K$1:$K$24,2,FALSE)</f>
        <v>#N/A</v>
      </c>
      <c r="G127" t="s">
        <v>25</v>
      </c>
      <c r="H127">
        <v>162805434</v>
      </c>
      <c r="I127">
        <v>3012</v>
      </c>
      <c r="J127">
        <v>8.1</v>
      </c>
      <c r="K127" t="str">
        <f t="shared" si="3"/>
        <v>USA</v>
      </c>
    </row>
    <row r="128" spans="1:11" x14ac:dyDescent="0.25">
      <c r="A128">
        <v>3924</v>
      </c>
      <c r="B128">
        <v>2016</v>
      </c>
      <c r="C128">
        <v>15</v>
      </c>
      <c r="D128" t="s">
        <v>13841</v>
      </c>
      <c r="E128" t="s">
        <v>256</v>
      </c>
      <c r="F128" t="e">
        <f>VLOOKUP(E128,FilmsPerYearPerStudio!$K$1:$K$24,2,FALSE)</f>
        <v>#N/A</v>
      </c>
      <c r="G128" t="s">
        <v>124</v>
      </c>
      <c r="H128">
        <v>162434410</v>
      </c>
      <c r="I128">
        <v>4039</v>
      </c>
      <c r="J128">
        <v>5.8</v>
      </c>
      <c r="K128" t="str">
        <f t="shared" si="3"/>
        <v>USA</v>
      </c>
    </row>
    <row r="129" spans="1:11" x14ac:dyDescent="0.25">
      <c r="A129">
        <v>15</v>
      </c>
      <c r="B129">
        <v>2010</v>
      </c>
      <c r="C129">
        <v>15</v>
      </c>
      <c r="D129" t="s">
        <v>156</v>
      </c>
      <c r="E129" t="s">
        <v>163</v>
      </c>
      <c r="F129" t="e">
        <f>VLOOKUP(E129,FilmsPerYearPerStudio!$K$1:$K$24,2,FALSE)</f>
        <v>#N/A</v>
      </c>
      <c r="G129" t="s">
        <v>25</v>
      </c>
      <c r="H129">
        <v>162001186</v>
      </c>
      <c r="I129">
        <v>3534</v>
      </c>
      <c r="J129">
        <v>3</v>
      </c>
      <c r="K129" t="str">
        <f t="shared" si="3"/>
        <v>USA</v>
      </c>
    </row>
    <row r="130" spans="1:11" x14ac:dyDescent="0.25">
      <c r="A130">
        <v>1155</v>
      </c>
      <c r="B130">
        <v>2012</v>
      </c>
      <c r="C130">
        <v>16</v>
      </c>
      <c r="D130" t="s">
        <v>4835</v>
      </c>
      <c r="E130" t="s">
        <v>263</v>
      </c>
      <c r="F130" t="e">
        <f>VLOOKUP(E130,FilmsPerYearPerStudio!$K$1:$K$24,2,FALSE)</f>
        <v>#N/A</v>
      </c>
      <c r="G130" t="s">
        <v>25</v>
      </c>
      <c r="H130">
        <v>161321843</v>
      </c>
      <c r="I130">
        <v>3886</v>
      </c>
      <c r="J130">
        <v>4.9000000000000004</v>
      </c>
      <c r="K130" t="str">
        <f t="shared" si="3"/>
        <v>USA</v>
      </c>
    </row>
    <row r="131" spans="1:11" x14ac:dyDescent="0.25">
      <c r="A131">
        <v>3222</v>
      </c>
      <c r="B131">
        <v>2015</v>
      </c>
      <c r="C131">
        <v>19</v>
      </c>
      <c r="D131" t="s">
        <v>11627</v>
      </c>
      <c r="E131" t="s">
        <v>94</v>
      </c>
      <c r="F131" t="e">
        <f>VLOOKUP(E131,FilmsPerYearPerStudio!$K$1:$K$24,2,FALSE)</f>
        <v>#N/A</v>
      </c>
      <c r="G131" t="s">
        <v>25</v>
      </c>
      <c r="H131">
        <v>161197785</v>
      </c>
      <c r="I131">
        <v>3142</v>
      </c>
      <c r="J131">
        <v>7.2</v>
      </c>
      <c r="K131" t="str">
        <f t="shared" ref="K131:K194" si="5">IFERROR(LEFT(G131,FIND(",",G131,1)-1),G131)</f>
        <v>USA</v>
      </c>
    </row>
    <row r="132" spans="1:11" x14ac:dyDescent="0.25">
      <c r="A132">
        <v>1823</v>
      </c>
      <c r="B132">
        <v>2013</v>
      </c>
      <c r="C132">
        <v>15</v>
      </c>
      <c r="D132" t="s">
        <v>7049</v>
      </c>
      <c r="E132" t="s">
        <v>263</v>
      </c>
      <c r="F132" t="e">
        <f>VLOOKUP(E132,FilmsPerYearPerStudio!$K$1:$K$24,2,FALSE)</f>
        <v>#N/A</v>
      </c>
      <c r="G132" t="s">
        <v>25</v>
      </c>
      <c r="H132">
        <v>159582188</v>
      </c>
      <c r="I132">
        <v>3184</v>
      </c>
      <c r="J132">
        <v>6</v>
      </c>
      <c r="K132" t="str">
        <f t="shared" si="5"/>
        <v>USA</v>
      </c>
    </row>
    <row r="133" spans="1:11" x14ac:dyDescent="0.25">
      <c r="A133">
        <v>3925</v>
      </c>
      <c r="B133">
        <v>2016</v>
      </c>
      <c r="C133">
        <v>16</v>
      </c>
      <c r="D133" t="s">
        <v>13846</v>
      </c>
      <c r="E133" t="s">
        <v>144</v>
      </c>
      <c r="F133" t="e">
        <f>VLOOKUP(E133,FilmsPerYearPerStudio!$K$1:$K$24,2,FALSE)</f>
        <v>#N/A</v>
      </c>
      <c r="G133" t="s">
        <v>13851</v>
      </c>
      <c r="H133">
        <v>158848340</v>
      </c>
      <c r="I133">
        <v>3928</v>
      </c>
      <c r="J133">
        <v>6.8</v>
      </c>
      <c r="K133" t="str">
        <f t="shared" si="5"/>
        <v>USA</v>
      </c>
    </row>
    <row r="134" spans="1:11" x14ac:dyDescent="0.25">
      <c r="A134">
        <v>3926</v>
      </c>
      <c r="B134">
        <v>2016</v>
      </c>
      <c r="C134">
        <v>17</v>
      </c>
      <c r="D134" t="s">
        <v>13852</v>
      </c>
      <c r="E134" t="s">
        <v>263</v>
      </c>
      <c r="F134" t="e">
        <f>VLOOKUP(E134,FilmsPerYearPerStudio!$K$1:$K$24,2,FALSE)</f>
        <v>#N/A</v>
      </c>
      <c r="G134" t="s">
        <v>25</v>
      </c>
      <c r="H134">
        <v>155442489</v>
      </c>
      <c r="I134">
        <v>4153</v>
      </c>
      <c r="J134">
        <v>5.2</v>
      </c>
      <c r="K134" t="str">
        <f t="shared" si="5"/>
        <v>USA</v>
      </c>
    </row>
    <row r="135" spans="1:11" x14ac:dyDescent="0.25">
      <c r="A135">
        <v>1156</v>
      </c>
      <c r="B135">
        <v>2012</v>
      </c>
      <c r="C135">
        <v>17</v>
      </c>
      <c r="D135" t="s">
        <v>4839</v>
      </c>
      <c r="E135" t="s">
        <v>94</v>
      </c>
      <c r="F135" t="e">
        <f>VLOOKUP(E135,FilmsPerYearPerStudio!$K$1:$K$24,2,FALSE)</f>
        <v>#N/A</v>
      </c>
      <c r="G135" t="s">
        <v>25</v>
      </c>
      <c r="H135">
        <v>155332381</v>
      </c>
      <c r="I135">
        <v>3777</v>
      </c>
      <c r="J135">
        <v>5.7</v>
      </c>
      <c r="K135" t="str">
        <f t="shared" si="5"/>
        <v>USA</v>
      </c>
    </row>
    <row r="136" spans="1:11" x14ac:dyDescent="0.25">
      <c r="A136">
        <v>3223</v>
      </c>
      <c r="B136">
        <v>2015</v>
      </c>
      <c r="C136">
        <v>20</v>
      </c>
      <c r="D136" t="s">
        <v>11633</v>
      </c>
      <c r="E136" t="s">
        <v>154</v>
      </c>
      <c r="F136" t="e">
        <f>VLOOKUP(E136,FilmsPerYearPerStudio!$K$1:$K$24,2,FALSE)</f>
        <v>#N/A</v>
      </c>
      <c r="G136" t="s">
        <v>25</v>
      </c>
      <c r="H136">
        <v>155190832</v>
      </c>
      <c r="I136">
        <v>3812</v>
      </c>
      <c r="J136">
        <v>4.3</v>
      </c>
      <c r="K136" t="str">
        <f t="shared" si="5"/>
        <v>USA</v>
      </c>
    </row>
    <row r="137" spans="1:11" x14ac:dyDescent="0.25">
      <c r="A137">
        <v>3927</v>
      </c>
      <c r="B137">
        <v>2016</v>
      </c>
      <c r="C137">
        <v>18</v>
      </c>
      <c r="D137" t="s">
        <v>13857</v>
      </c>
      <c r="E137" t="s">
        <v>7163</v>
      </c>
      <c r="F137" t="e">
        <f>VLOOKUP(E137,FilmsPerYearPerStudio!$K$1:$K$24,2,FALSE)</f>
        <v>#N/A</v>
      </c>
      <c r="G137" t="s">
        <v>25</v>
      </c>
      <c r="H137">
        <v>153707064</v>
      </c>
      <c r="I137">
        <v>4066</v>
      </c>
      <c r="J137">
        <v>5.6</v>
      </c>
      <c r="K137" t="str">
        <f t="shared" si="5"/>
        <v>USA</v>
      </c>
    </row>
    <row r="138" spans="1:11" x14ac:dyDescent="0.25">
      <c r="A138">
        <v>3224</v>
      </c>
      <c r="B138">
        <v>2015</v>
      </c>
      <c r="C138">
        <v>21</v>
      </c>
      <c r="D138" t="s">
        <v>11637</v>
      </c>
      <c r="E138" t="s">
        <v>154</v>
      </c>
      <c r="F138" t="e">
        <f>VLOOKUP(E138,FilmsPerYearPerStudio!$K$1:$K$24,2,FALSE)</f>
        <v>#N/A</v>
      </c>
      <c r="G138" t="s">
        <v>663</v>
      </c>
      <c r="H138">
        <v>153636354</v>
      </c>
      <c r="I138">
        <v>3722</v>
      </c>
      <c r="J138">
        <v>9</v>
      </c>
      <c r="K138" t="str">
        <f>IFERROR(RIGHT(G138,(LEN(G138)-FIND(",",G138,1))),G138)</f>
        <v xml:space="preserve"> USA</v>
      </c>
    </row>
    <row r="139" spans="1:11" x14ac:dyDescent="0.25">
      <c r="A139">
        <v>4667</v>
      </c>
      <c r="B139">
        <v>2017</v>
      </c>
      <c r="C139">
        <v>21</v>
      </c>
      <c r="D139" t="s">
        <v>16260</v>
      </c>
      <c r="E139" t="s">
        <v>30</v>
      </c>
      <c r="F139" t="e">
        <f>VLOOKUP(E139,FilmsPerYearPerStudio!$K$1:$K$24,2,FALSE)</f>
        <v>#N/A</v>
      </c>
      <c r="G139" t="s">
        <v>25</v>
      </c>
      <c r="H139">
        <v>152901115</v>
      </c>
      <c r="I139">
        <v>4256</v>
      </c>
      <c r="J139">
        <v>5.9</v>
      </c>
      <c r="K139" t="str">
        <f t="shared" si="5"/>
        <v>USA</v>
      </c>
    </row>
    <row r="140" spans="1:11" x14ac:dyDescent="0.25">
      <c r="A140">
        <v>3928</v>
      </c>
      <c r="B140">
        <v>2016</v>
      </c>
      <c r="C140">
        <v>19</v>
      </c>
      <c r="D140" t="s">
        <v>13861</v>
      </c>
      <c r="E140" t="s">
        <v>12014</v>
      </c>
      <c r="F140" t="e">
        <f>VLOOKUP(E140,FilmsPerYearPerStudio!$K$1:$K$24,2,FALSE)</f>
        <v>#N/A</v>
      </c>
      <c r="G140" t="s">
        <v>5252</v>
      </c>
      <c r="H140">
        <v>151101803</v>
      </c>
      <c r="I140">
        <v>3236</v>
      </c>
      <c r="J140">
        <v>9.3000000000000007</v>
      </c>
      <c r="K140" t="str">
        <f t="shared" si="5"/>
        <v>USA</v>
      </c>
    </row>
    <row r="141" spans="1:11" x14ac:dyDescent="0.25">
      <c r="A141">
        <v>2515</v>
      </c>
      <c r="B141">
        <v>2014</v>
      </c>
      <c r="C141">
        <v>19</v>
      </c>
      <c r="D141" t="s">
        <v>9365</v>
      </c>
      <c r="E141" t="s">
        <v>9369</v>
      </c>
      <c r="F141" t="e">
        <f>VLOOKUP(E141,FilmsPerYearPerStudio!$K$1:$K$24,2,FALSE)</f>
        <v>#N/A</v>
      </c>
      <c r="G141" t="s">
        <v>25</v>
      </c>
      <c r="H141">
        <v>150947895</v>
      </c>
      <c r="I141">
        <v>3936</v>
      </c>
      <c r="J141">
        <v>4.8</v>
      </c>
      <c r="K141" t="str">
        <f t="shared" si="5"/>
        <v>USA</v>
      </c>
    </row>
    <row r="142" spans="1:11" x14ac:dyDescent="0.25">
      <c r="A142">
        <v>1824</v>
      </c>
      <c r="B142">
        <v>2013</v>
      </c>
      <c r="C142">
        <v>16</v>
      </c>
      <c r="D142" t="s">
        <v>7054</v>
      </c>
      <c r="E142" t="s">
        <v>72</v>
      </c>
      <c r="F142" t="e">
        <f>VLOOKUP(E142,FilmsPerYearPerStudio!$K$1:$K$24,2,FALSE)</f>
        <v>#N/A</v>
      </c>
      <c r="G142" t="s">
        <v>25</v>
      </c>
      <c r="H142">
        <v>150394119</v>
      </c>
      <c r="I142">
        <v>3445</v>
      </c>
      <c r="J142">
        <v>4.4000000000000004</v>
      </c>
      <c r="K142" t="str">
        <f t="shared" si="5"/>
        <v>USA</v>
      </c>
    </row>
    <row r="143" spans="1:11" x14ac:dyDescent="0.25">
      <c r="A143">
        <v>3225</v>
      </c>
      <c r="B143">
        <v>2015</v>
      </c>
      <c r="C143">
        <v>22</v>
      </c>
      <c r="D143" t="s">
        <v>11642</v>
      </c>
      <c r="E143" t="s">
        <v>144</v>
      </c>
      <c r="F143" t="e">
        <f>VLOOKUP(E143,FilmsPerYearPerStudio!$K$1:$K$24,2,FALSE)</f>
        <v>#N/A</v>
      </c>
      <c r="G143" t="s">
        <v>25</v>
      </c>
      <c r="H143">
        <v>150357137</v>
      </c>
      <c r="I143">
        <v>3483</v>
      </c>
      <c r="J143">
        <v>4.2</v>
      </c>
      <c r="K143" t="str">
        <f t="shared" si="5"/>
        <v>USA</v>
      </c>
    </row>
    <row r="144" spans="1:11" x14ac:dyDescent="0.25">
      <c r="A144">
        <v>2516</v>
      </c>
      <c r="B144">
        <v>2014</v>
      </c>
      <c r="C144">
        <v>20</v>
      </c>
      <c r="D144" t="s">
        <v>9370</v>
      </c>
      <c r="E144" t="s">
        <v>94</v>
      </c>
      <c r="F144" t="e">
        <f>VLOOKUP(E144,FilmsPerYearPerStudio!$K$1:$K$24,2,FALSE)</f>
        <v>#N/A</v>
      </c>
      <c r="G144" t="s">
        <v>25</v>
      </c>
      <c r="H144">
        <v>150157400</v>
      </c>
      <c r="I144">
        <v>3311</v>
      </c>
      <c r="J144">
        <v>6.8</v>
      </c>
      <c r="K144" t="str">
        <f t="shared" si="5"/>
        <v>USA</v>
      </c>
    </row>
    <row r="145" spans="1:11" x14ac:dyDescent="0.25">
      <c r="A145">
        <v>1825</v>
      </c>
      <c r="B145">
        <v>2013</v>
      </c>
      <c r="C145">
        <v>17</v>
      </c>
      <c r="D145" t="s">
        <v>7057</v>
      </c>
      <c r="E145" t="s">
        <v>163</v>
      </c>
      <c r="F145" t="e">
        <f>VLOOKUP(E145,FilmsPerYearPerStudio!$K$1:$K$24,2,FALSE)</f>
        <v>#N/A</v>
      </c>
      <c r="G145" t="s">
        <v>25</v>
      </c>
      <c r="H145">
        <v>150117807</v>
      </c>
      <c r="I145">
        <v>2629</v>
      </c>
      <c r="J145">
        <v>9</v>
      </c>
      <c r="K145" t="str">
        <f t="shared" si="5"/>
        <v>USA</v>
      </c>
    </row>
    <row r="146" spans="1:11" x14ac:dyDescent="0.25">
      <c r="A146">
        <v>553</v>
      </c>
      <c r="B146">
        <v>2011</v>
      </c>
      <c r="C146">
        <v>16</v>
      </c>
      <c r="D146" t="s">
        <v>2590</v>
      </c>
      <c r="E146" t="s">
        <v>2595</v>
      </c>
      <c r="F146" t="e">
        <f>VLOOKUP(E146,FilmsPerYearPerStudio!$K$1:$K$24,2,FALSE)</f>
        <v>#N/A</v>
      </c>
      <c r="G146" t="s">
        <v>25</v>
      </c>
      <c r="H146">
        <v>149260504</v>
      </c>
      <c r="I146">
        <v>3963</v>
      </c>
      <c r="J146">
        <v>6.5</v>
      </c>
      <c r="K146" t="str">
        <f t="shared" si="5"/>
        <v>USA</v>
      </c>
    </row>
    <row r="147" spans="1:11" x14ac:dyDescent="0.25">
      <c r="A147">
        <v>1157</v>
      </c>
      <c r="B147">
        <v>2012</v>
      </c>
      <c r="C147">
        <v>18</v>
      </c>
      <c r="D147" t="s">
        <v>4843</v>
      </c>
      <c r="E147" t="s">
        <v>94</v>
      </c>
      <c r="F147" t="e">
        <f>VLOOKUP(E147,FilmsPerYearPerStudio!$K$1:$K$24,2,FALSE)</f>
        <v>#N/A</v>
      </c>
      <c r="G147" t="s">
        <v>4846</v>
      </c>
      <c r="H147">
        <v>148809770</v>
      </c>
      <c r="I147">
        <v>2927</v>
      </c>
      <c r="J147">
        <v>6.3</v>
      </c>
      <c r="K147" t="s">
        <v>975</v>
      </c>
    </row>
    <row r="148" spans="1:11" x14ac:dyDescent="0.25">
      <c r="A148">
        <v>16</v>
      </c>
      <c r="B148">
        <v>2010</v>
      </c>
      <c r="C148">
        <v>16</v>
      </c>
      <c r="D148" t="s">
        <v>164</v>
      </c>
      <c r="E148" t="s">
        <v>94</v>
      </c>
      <c r="F148" t="e">
        <f>VLOOKUP(E148,FilmsPerYearPerStudio!$K$1:$K$24,2,FALSE)</f>
        <v>#N/A</v>
      </c>
      <c r="G148" t="s">
        <v>25</v>
      </c>
      <c r="H148">
        <v>148438600</v>
      </c>
      <c r="I148">
        <v>3675</v>
      </c>
      <c r="J148">
        <v>2.7</v>
      </c>
      <c r="K148" t="str">
        <f t="shared" si="5"/>
        <v>USA</v>
      </c>
    </row>
    <row r="149" spans="1:11" x14ac:dyDescent="0.25">
      <c r="A149">
        <v>17</v>
      </c>
      <c r="B149">
        <v>2010</v>
      </c>
      <c r="C149">
        <v>17</v>
      </c>
      <c r="D149" t="s">
        <v>173</v>
      </c>
      <c r="E149" t="s">
        <v>179</v>
      </c>
      <c r="F149" t="e">
        <f>VLOOKUP(E149,FilmsPerYearPerStudio!$K$1:$K$24,2,FALSE)</f>
        <v>#N/A</v>
      </c>
      <c r="G149" t="s">
        <v>25</v>
      </c>
      <c r="H149">
        <v>148415853</v>
      </c>
      <c r="I149">
        <v>3949</v>
      </c>
      <c r="J149">
        <v>6.3</v>
      </c>
      <c r="K149" t="str">
        <f t="shared" si="5"/>
        <v>USA</v>
      </c>
    </row>
    <row r="150" spans="1:11" x14ac:dyDescent="0.25">
      <c r="A150">
        <v>1158</v>
      </c>
      <c r="B150">
        <v>2012</v>
      </c>
      <c r="C150">
        <v>19</v>
      </c>
      <c r="D150" t="s">
        <v>4848</v>
      </c>
      <c r="E150" t="s">
        <v>163</v>
      </c>
      <c r="F150" t="e">
        <f>VLOOKUP(E150,FilmsPerYearPerStudio!$K$1:$K$24,2,FALSE)</f>
        <v>#N/A</v>
      </c>
      <c r="G150" t="s">
        <v>25</v>
      </c>
      <c r="H150">
        <v>148313048</v>
      </c>
      <c r="I150">
        <v>3375</v>
      </c>
      <c r="J150">
        <v>4.7</v>
      </c>
      <c r="K150" t="str">
        <f t="shared" si="5"/>
        <v>USA</v>
      </c>
    </row>
    <row r="151" spans="1:11" x14ac:dyDescent="0.25">
      <c r="A151">
        <v>4668</v>
      </c>
      <c r="B151">
        <v>2017</v>
      </c>
      <c r="C151">
        <v>22</v>
      </c>
      <c r="D151" t="s">
        <v>16265</v>
      </c>
      <c r="E151" t="s">
        <v>263</v>
      </c>
      <c r="F151" t="e">
        <f>VLOOKUP(E151,FilmsPerYearPerStudio!$K$1:$K$24,2,FALSE)</f>
        <v>#N/A</v>
      </c>
      <c r="G151" t="s">
        <v>16269</v>
      </c>
      <c r="H151">
        <v>146880162</v>
      </c>
      <c r="I151">
        <v>4100</v>
      </c>
      <c r="J151">
        <v>8.1999999999999993</v>
      </c>
      <c r="K151" t="str">
        <f t="shared" si="5"/>
        <v>USA</v>
      </c>
    </row>
    <row r="152" spans="1:11" x14ac:dyDescent="0.25">
      <c r="A152">
        <v>554</v>
      </c>
      <c r="B152">
        <v>2011</v>
      </c>
      <c r="C152">
        <v>17</v>
      </c>
      <c r="D152" t="s">
        <v>2596</v>
      </c>
      <c r="E152" t="s">
        <v>263</v>
      </c>
      <c r="F152" t="e">
        <f>VLOOKUP(E152,FilmsPerYearPerStudio!$K$1:$K$24,2,FALSE)</f>
        <v>#N/A</v>
      </c>
      <c r="G152" t="s">
        <v>79</v>
      </c>
      <c r="H152">
        <v>146408305</v>
      </c>
      <c r="I152">
        <v>3692</v>
      </c>
      <c r="J152">
        <v>6.5</v>
      </c>
      <c r="K152" t="str">
        <f t="shared" si="5"/>
        <v>USA</v>
      </c>
    </row>
    <row r="153" spans="1:11" x14ac:dyDescent="0.25">
      <c r="A153">
        <v>1826</v>
      </c>
      <c r="B153">
        <v>2013</v>
      </c>
      <c r="C153">
        <v>18</v>
      </c>
      <c r="D153" t="s">
        <v>7060</v>
      </c>
      <c r="E153" t="s">
        <v>72</v>
      </c>
      <c r="F153" t="e">
        <f>VLOOKUP(E153,FilmsPerYearPerStudio!$K$1:$K$24,2,FALSE)</f>
        <v>#N/A</v>
      </c>
      <c r="G153" t="s">
        <v>663</v>
      </c>
      <c r="H153">
        <v>144840419</v>
      </c>
      <c r="I153">
        <v>3550</v>
      </c>
      <c r="J153">
        <v>5.5</v>
      </c>
      <c r="K153" t="str">
        <f>IFERROR(RIGHT(G153,(LEN(G153)-FIND(",",G153,1))),G153)</f>
        <v xml:space="preserve"> USA</v>
      </c>
    </row>
    <row r="154" spans="1:11" x14ac:dyDescent="0.25">
      <c r="A154">
        <v>555</v>
      </c>
      <c r="B154">
        <v>2011</v>
      </c>
      <c r="C154">
        <v>18</v>
      </c>
      <c r="D154" t="s">
        <v>2600</v>
      </c>
      <c r="E154" t="s">
        <v>263</v>
      </c>
      <c r="F154" t="e">
        <f>VLOOKUP(E154,FilmsPerYearPerStudio!$K$1:$K$24,2,FALSE)</f>
        <v>#N/A</v>
      </c>
      <c r="G154" t="s">
        <v>25</v>
      </c>
      <c r="H154">
        <v>143619809</v>
      </c>
      <c r="I154">
        <v>3842</v>
      </c>
      <c r="J154">
        <v>6.3</v>
      </c>
      <c r="K154" t="str">
        <f t="shared" si="5"/>
        <v>USA</v>
      </c>
    </row>
    <row r="155" spans="1:11" x14ac:dyDescent="0.25">
      <c r="A155">
        <v>3929</v>
      </c>
      <c r="B155">
        <v>2016</v>
      </c>
      <c r="C155">
        <v>20</v>
      </c>
      <c r="D155" t="s">
        <v>13864</v>
      </c>
      <c r="E155" t="s">
        <v>7163</v>
      </c>
      <c r="F155" t="e">
        <f>VLOOKUP(E155,FilmsPerYearPerStudio!$K$1:$K$24,2,FALSE)</f>
        <v>#N/A</v>
      </c>
      <c r="G155" t="s">
        <v>3337</v>
      </c>
      <c r="H155">
        <v>143528619</v>
      </c>
      <c r="I155">
        <v>3987</v>
      </c>
      <c r="J155">
        <v>6.6</v>
      </c>
      <c r="K155" t="str">
        <f>IFERROR(RIGHT(G155,(LEN(G155)-FIND(",",G155,1))),G155)</f>
        <v xml:space="preserve"> USA</v>
      </c>
    </row>
    <row r="156" spans="1:11" x14ac:dyDescent="0.25">
      <c r="A156">
        <v>556</v>
      </c>
      <c r="B156">
        <v>2011</v>
      </c>
      <c r="C156">
        <v>19</v>
      </c>
      <c r="D156" t="s">
        <v>2605</v>
      </c>
      <c r="E156" t="s">
        <v>2610</v>
      </c>
      <c r="F156" t="e">
        <f>VLOOKUP(E156,FilmsPerYearPerStudio!$K$1:$K$24,2,FALSE)</f>
        <v>#N/A</v>
      </c>
      <c r="G156" t="s">
        <v>2608</v>
      </c>
      <c r="H156">
        <v>142614158</v>
      </c>
      <c r="I156">
        <v>3427</v>
      </c>
      <c r="J156">
        <v>3</v>
      </c>
      <c r="K156" t="str">
        <f t="shared" si="5"/>
        <v>USA</v>
      </c>
    </row>
    <row r="157" spans="1:11" x14ac:dyDescent="0.25">
      <c r="A157">
        <v>1159</v>
      </c>
      <c r="B157">
        <v>2012</v>
      </c>
      <c r="C157">
        <v>20</v>
      </c>
      <c r="D157" t="s">
        <v>4854</v>
      </c>
      <c r="E157" t="s">
        <v>263</v>
      </c>
      <c r="F157" t="e">
        <f>VLOOKUP(E157,FilmsPerYearPerStudio!$K$1:$K$24,2,FALSE)</f>
        <v>#N/A</v>
      </c>
      <c r="G157" t="s">
        <v>574</v>
      </c>
      <c r="H157">
        <v>139854287</v>
      </c>
      <c r="I157">
        <v>3706</v>
      </c>
      <c r="J157">
        <v>4.5</v>
      </c>
      <c r="K157" t="str">
        <f>IFERROR(RIGHT(G157,(LEN(G157)-FIND(",",G157,1))),G157)</f>
        <v xml:space="preserve"> USA</v>
      </c>
    </row>
    <row r="158" spans="1:11" x14ac:dyDescent="0.25">
      <c r="A158">
        <v>1160</v>
      </c>
      <c r="B158">
        <v>2012</v>
      </c>
      <c r="C158">
        <v>21</v>
      </c>
      <c r="D158" t="s">
        <v>4858</v>
      </c>
      <c r="E158" t="s">
        <v>163</v>
      </c>
      <c r="F158" t="e">
        <f>VLOOKUP(E158,FilmsPerYearPerStudio!$K$1:$K$24,2,FALSE)</f>
        <v>#N/A</v>
      </c>
      <c r="G158" t="s">
        <v>25</v>
      </c>
      <c r="H158">
        <v>138447667</v>
      </c>
      <c r="I158">
        <v>3148</v>
      </c>
      <c r="J158">
        <v>6.9</v>
      </c>
      <c r="K158" t="str">
        <f t="shared" si="5"/>
        <v>USA</v>
      </c>
    </row>
    <row r="159" spans="1:11" x14ac:dyDescent="0.25">
      <c r="A159">
        <v>1827</v>
      </c>
      <c r="B159">
        <v>2013</v>
      </c>
      <c r="C159">
        <v>19</v>
      </c>
      <c r="D159" t="s">
        <v>7065</v>
      </c>
      <c r="E159" t="s">
        <v>72</v>
      </c>
      <c r="F159" t="e">
        <f>VLOOKUP(E159,FilmsPerYearPerStudio!$K$1:$K$24,2,FALSE)</f>
        <v>#N/A</v>
      </c>
      <c r="G159" t="s">
        <v>25</v>
      </c>
      <c r="H159">
        <v>137400141</v>
      </c>
      <c r="I159">
        <v>3115</v>
      </c>
      <c r="J159">
        <v>6.8</v>
      </c>
      <c r="K159" t="str">
        <f t="shared" si="5"/>
        <v>USA</v>
      </c>
    </row>
    <row r="160" spans="1:11" x14ac:dyDescent="0.25">
      <c r="A160">
        <v>1161</v>
      </c>
      <c r="B160">
        <v>2012</v>
      </c>
      <c r="C160">
        <v>22</v>
      </c>
      <c r="D160" t="s">
        <v>4862</v>
      </c>
      <c r="E160" t="s">
        <v>72</v>
      </c>
      <c r="F160" t="e">
        <f>VLOOKUP(E160,FilmsPerYearPerStudio!$K$1:$K$24,2,FALSE)</f>
        <v>#N/A</v>
      </c>
      <c r="G160" t="s">
        <v>25</v>
      </c>
      <c r="H160">
        <v>136025503</v>
      </c>
      <c r="I160">
        <v>3247</v>
      </c>
      <c r="J160">
        <v>8.6</v>
      </c>
      <c r="K160" t="str">
        <f t="shared" si="5"/>
        <v>USA</v>
      </c>
    </row>
    <row r="161" spans="1:11" x14ac:dyDescent="0.25">
      <c r="A161">
        <v>18</v>
      </c>
      <c r="B161">
        <v>2010</v>
      </c>
      <c r="C161">
        <v>18</v>
      </c>
      <c r="D161" t="s">
        <v>180</v>
      </c>
      <c r="E161" t="s">
        <v>189</v>
      </c>
      <c r="F161" t="e">
        <f>VLOOKUP(E161,FilmsPerYearPerStudio!$K$1:$K$24,2,FALSE)</f>
        <v>#N/A</v>
      </c>
      <c r="G161" t="s">
        <v>186</v>
      </c>
      <c r="H161">
        <v>135453143</v>
      </c>
      <c r="I161">
        <v>2584</v>
      </c>
      <c r="J161">
        <v>8.8000000000000007</v>
      </c>
      <c r="K161" t="s">
        <v>975</v>
      </c>
    </row>
    <row r="162" spans="1:11" x14ac:dyDescent="0.25">
      <c r="A162">
        <v>2517</v>
      </c>
      <c r="B162">
        <v>2014</v>
      </c>
      <c r="C162">
        <v>21</v>
      </c>
      <c r="D162" t="s">
        <v>9372</v>
      </c>
      <c r="E162" t="s">
        <v>94</v>
      </c>
      <c r="F162" t="e">
        <f>VLOOKUP(E162,FilmsPerYearPerStudio!$K$1:$K$24,2,FALSE)</f>
        <v>#N/A</v>
      </c>
      <c r="G162" t="s">
        <v>25</v>
      </c>
      <c r="H162">
        <v>134938200</v>
      </c>
      <c r="I162">
        <v>2867</v>
      </c>
      <c r="J162">
        <v>4.0999999999999996</v>
      </c>
      <c r="K162" t="str">
        <f t="shared" si="5"/>
        <v>USA</v>
      </c>
    </row>
    <row r="163" spans="1:11" x14ac:dyDescent="0.25">
      <c r="A163">
        <v>1828</v>
      </c>
      <c r="B163">
        <v>2013</v>
      </c>
      <c r="C163">
        <v>20</v>
      </c>
      <c r="D163" t="s">
        <v>7070</v>
      </c>
      <c r="E163" t="s">
        <v>94</v>
      </c>
      <c r="F163" t="e">
        <f>VLOOKUP(E163,FilmsPerYearPerStudio!$K$1:$K$24,2,FALSE)</f>
        <v>#N/A</v>
      </c>
      <c r="G163" t="s">
        <v>25</v>
      </c>
      <c r="H163">
        <v>134506920</v>
      </c>
      <c r="I163">
        <v>3230</v>
      </c>
      <c r="J163">
        <v>3.5</v>
      </c>
      <c r="K163" t="str">
        <f t="shared" si="5"/>
        <v>USA</v>
      </c>
    </row>
    <row r="164" spans="1:11" x14ac:dyDescent="0.25">
      <c r="A164">
        <v>1829</v>
      </c>
      <c r="B164">
        <v>2013</v>
      </c>
      <c r="C164">
        <v>21</v>
      </c>
      <c r="D164" t="s">
        <v>7072</v>
      </c>
      <c r="E164" t="s">
        <v>163</v>
      </c>
      <c r="F164" t="e">
        <f>VLOOKUP(E164,FilmsPerYearPerStudio!$K$1:$K$24,2,FALSE)</f>
        <v>#N/A</v>
      </c>
      <c r="G164" t="s">
        <v>25</v>
      </c>
      <c r="H164">
        <v>133668525</v>
      </c>
      <c r="I164">
        <v>3491</v>
      </c>
      <c r="J164">
        <v>1.9</v>
      </c>
      <c r="K164" t="str">
        <f t="shared" si="5"/>
        <v>USA</v>
      </c>
    </row>
    <row r="165" spans="1:11" x14ac:dyDescent="0.25">
      <c r="A165">
        <v>557</v>
      </c>
      <c r="B165">
        <v>2011</v>
      </c>
      <c r="C165">
        <v>20</v>
      </c>
      <c r="D165" t="s">
        <v>2611</v>
      </c>
      <c r="E165" t="s">
        <v>263</v>
      </c>
      <c r="F165" t="e">
        <f>VLOOKUP(E165,FilmsPerYearPerStudio!$K$1:$K$24,2,FALSE)</f>
        <v>#N/A</v>
      </c>
      <c r="G165" t="s">
        <v>25</v>
      </c>
      <c r="H165">
        <v>133110742</v>
      </c>
      <c r="I165">
        <v>3734</v>
      </c>
      <c r="J165">
        <v>2.4</v>
      </c>
      <c r="K165" t="str">
        <f t="shared" si="5"/>
        <v>USA</v>
      </c>
    </row>
    <row r="166" spans="1:11" x14ac:dyDescent="0.25">
      <c r="A166">
        <v>1830</v>
      </c>
      <c r="B166">
        <v>2013</v>
      </c>
      <c r="C166">
        <v>22</v>
      </c>
      <c r="D166" t="s">
        <v>7075</v>
      </c>
      <c r="E166" t="s">
        <v>263</v>
      </c>
      <c r="F166" t="e">
        <f>VLOOKUP(E166,FilmsPerYearPerStudio!$K$1:$K$24,2,FALSE)</f>
        <v>#N/A</v>
      </c>
      <c r="G166" t="s">
        <v>7078</v>
      </c>
      <c r="H166">
        <v>132556852</v>
      </c>
      <c r="I166">
        <v>3924</v>
      </c>
      <c r="J166">
        <v>6.1</v>
      </c>
      <c r="K166" t="str">
        <f t="shared" si="5"/>
        <v>USA</v>
      </c>
    </row>
    <row r="167" spans="1:11" x14ac:dyDescent="0.25">
      <c r="A167">
        <v>4670</v>
      </c>
      <c r="B167">
        <v>2017</v>
      </c>
      <c r="C167">
        <v>24</v>
      </c>
      <c r="D167" t="s">
        <v>15757</v>
      </c>
      <c r="E167" t="s">
        <v>455</v>
      </c>
      <c r="F167" t="e">
        <f>VLOOKUP(E167,FilmsPerYearPerStudio!$K$1:$K$24,2,FALSE)</f>
        <v>#N/A</v>
      </c>
      <c r="G167" t="s">
        <v>5252</v>
      </c>
      <c r="H167">
        <v>132422809</v>
      </c>
      <c r="I167">
        <v>3519</v>
      </c>
      <c r="J167">
        <v>6.6</v>
      </c>
      <c r="K167" t="str">
        <f t="shared" si="5"/>
        <v>USA</v>
      </c>
    </row>
    <row r="168" spans="1:11" x14ac:dyDescent="0.25">
      <c r="A168">
        <v>1162</v>
      </c>
      <c r="B168">
        <v>2012</v>
      </c>
      <c r="C168">
        <v>23</v>
      </c>
      <c r="D168" t="s">
        <v>4867</v>
      </c>
      <c r="E168" t="s">
        <v>189</v>
      </c>
      <c r="F168" t="e">
        <f>VLOOKUP(E168,FilmsPerYearPerStudio!$K$1:$K$24,2,FALSE)</f>
        <v>#N/A</v>
      </c>
      <c r="G168" t="s">
        <v>25</v>
      </c>
      <c r="H168">
        <v>132092958</v>
      </c>
      <c r="I168">
        <v>2809</v>
      </c>
      <c r="J168">
        <v>8.1</v>
      </c>
      <c r="K168" t="str">
        <f t="shared" si="5"/>
        <v>USA</v>
      </c>
    </row>
    <row r="169" spans="1:11" x14ac:dyDescent="0.25">
      <c r="A169">
        <v>19</v>
      </c>
      <c r="B169">
        <v>2010</v>
      </c>
      <c r="C169">
        <v>19</v>
      </c>
      <c r="D169" t="s">
        <v>191</v>
      </c>
      <c r="E169" t="s">
        <v>144</v>
      </c>
      <c r="F169" t="e">
        <f>VLOOKUP(E169,FilmsPerYearPerStudio!$K$1:$K$24,2,FALSE)</f>
        <v>#N/A</v>
      </c>
      <c r="G169" t="s">
        <v>25</v>
      </c>
      <c r="H169">
        <v>131772187</v>
      </c>
      <c r="I169">
        <v>3203</v>
      </c>
      <c r="J169">
        <v>2</v>
      </c>
      <c r="K169" t="str">
        <f t="shared" si="5"/>
        <v>USA</v>
      </c>
    </row>
    <row r="170" spans="1:11" x14ac:dyDescent="0.25">
      <c r="A170">
        <v>2518</v>
      </c>
      <c r="B170">
        <v>2014</v>
      </c>
      <c r="C170">
        <v>22</v>
      </c>
      <c r="D170" t="s">
        <v>9376</v>
      </c>
      <c r="E170" t="s">
        <v>263</v>
      </c>
      <c r="F170" t="e">
        <f>VLOOKUP(E170,FilmsPerYearPerStudio!$K$1:$K$24,2,FALSE)</f>
        <v>#N/A</v>
      </c>
      <c r="G170" t="s">
        <v>25</v>
      </c>
      <c r="H170">
        <v>131538435</v>
      </c>
      <c r="I170">
        <v>3975</v>
      </c>
      <c r="J170">
        <v>4.9000000000000004</v>
      </c>
      <c r="K170" t="str">
        <f t="shared" si="5"/>
        <v>USA</v>
      </c>
    </row>
    <row r="171" spans="1:11" x14ac:dyDescent="0.25">
      <c r="A171">
        <v>3227</v>
      </c>
      <c r="B171">
        <v>2015</v>
      </c>
      <c r="C171">
        <v>24</v>
      </c>
      <c r="D171" t="s">
        <v>11644</v>
      </c>
      <c r="E171" t="s">
        <v>263</v>
      </c>
      <c r="F171" t="e">
        <f>VLOOKUP(E171,FilmsPerYearPerStudio!$K$1:$K$24,2,FALSE)</f>
        <v>#N/A</v>
      </c>
      <c r="G171" t="s">
        <v>25</v>
      </c>
      <c r="H171">
        <v>130178411</v>
      </c>
      <c r="I171">
        <v>3902</v>
      </c>
      <c r="J171">
        <v>6.7</v>
      </c>
      <c r="K171" t="str">
        <f t="shared" si="5"/>
        <v>USA</v>
      </c>
    </row>
    <row r="172" spans="1:11" x14ac:dyDescent="0.25">
      <c r="A172">
        <v>4671</v>
      </c>
      <c r="B172">
        <v>2017</v>
      </c>
      <c r="C172">
        <v>25</v>
      </c>
      <c r="D172" t="s">
        <v>16273</v>
      </c>
      <c r="E172" t="s">
        <v>144</v>
      </c>
      <c r="F172" t="e">
        <f>VLOOKUP(E172,FilmsPerYearPerStudio!$K$1:$K$24,2,FALSE)</f>
        <v>#N/A</v>
      </c>
      <c r="G172" t="s">
        <v>11700</v>
      </c>
      <c r="H172">
        <v>130168683</v>
      </c>
      <c r="I172">
        <v>4132</v>
      </c>
      <c r="J172">
        <v>2.7</v>
      </c>
      <c r="K172" t="str">
        <f t="shared" si="5"/>
        <v>USA</v>
      </c>
    </row>
    <row r="173" spans="1:11" x14ac:dyDescent="0.25">
      <c r="A173">
        <v>3930</v>
      </c>
      <c r="B173">
        <v>2016</v>
      </c>
      <c r="C173">
        <v>21</v>
      </c>
      <c r="D173" t="s">
        <v>13869</v>
      </c>
      <c r="E173" t="s">
        <v>163</v>
      </c>
      <c r="F173" t="e">
        <f>VLOOKUP(E173,FilmsPerYearPerStudio!$K$1:$K$24,2,FALSE)</f>
        <v>#N/A</v>
      </c>
      <c r="G173" t="s">
        <v>483</v>
      </c>
      <c r="H173">
        <v>128350574</v>
      </c>
      <c r="I173">
        <v>3963</v>
      </c>
      <c r="J173">
        <v>6</v>
      </c>
      <c r="K173" t="str">
        <f t="shared" si="5"/>
        <v>USA</v>
      </c>
    </row>
    <row r="174" spans="1:11" x14ac:dyDescent="0.25">
      <c r="A174">
        <v>3228</v>
      </c>
      <c r="B174">
        <v>2015</v>
      </c>
      <c r="C174">
        <v>25</v>
      </c>
      <c r="D174" t="s">
        <v>11649</v>
      </c>
      <c r="E174" t="s">
        <v>263</v>
      </c>
      <c r="F174" t="e">
        <f>VLOOKUP(E174,FilmsPerYearPerStudio!$K$1:$K$24,2,FALSE)</f>
        <v>#N/A</v>
      </c>
      <c r="G174" t="s">
        <v>975</v>
      </c>
      <c r="H174">
        <v>128261724</v>
      </c>
      <c r="I174">
        <v>3282</v>
      </c>
      <c r="K174" t="str">
        <f>IFERROR(RIGHT(G174,(LEN(G174)-FIND(",",G174,1))),G174)</f>
        <v>UK</v>
      </c>
    </row>
    <row r="175" spans="1:11" x14ac:dyDescent="0.25">
      <c r="A175">
        <v>20</v>
      </c>
      <c r="B175">
        <v>2010</v>
      </c>
      <c r="C175">
        <v>20</v>
      </c>
      <c r="D175" t="s">
        <v>197</v>
      </c>
      <c r="E175" t="s">
        <v>51</v>
      </c>
      <c r="F175" t="e">
        <f>VLOOKUP(E175,FilmsPerYearPerStudio!$K$1:$K$24,2,FALSE)</f>
        <v>#N/A</v>
      </c>
      <c r="G175" t="s">
        <v>25</v>
      </c>
      <c r="H175">
        <v>128012934</v>
      </c>
      <c r="I175">
        <v>3356</v>
      </c>
      <c r="J175">
        <v>6.3</v>
      </c>
      <c r="K175" t="str">
        <f t="shared" si="5"/>
        <v>USA</v>
      </c>
    </row>
    <row r="176" spans="1:11" x14ac:dyDescent="0.25">
      <c r="A176">
        <v>2519</v>
      </c>
      <c r="B176">
        <v>2014</v>
      </c>
      <c r="C176">
        <v>23</v>
      </c>
      <c r="D176" t="s">
        <v>9379</v>
      </c>
      <c r="E176" t="s">
        <v>30</v>
      </c>
      <c r="F176" t="e">
        <f>VLOOKUP(E176,FilmsPerYearPerStudio!$K$1:$K$24,2,FALSE)</f>
        <v>#N/A</v>
      </c>
      <c r="G176" t="s">
        <v>25</v>
      </c>
      <c r="H176">
        <v>128002372</v>
      </c>
      <c r="I176">
        <v>2833</v>
      </c>
      <c r="J176">
        <v>6.9</v>
      </c>
      <c r="K176" t="str">
        <f t="shared" si="5"/>
        <v>USA</v>
      </c>
    </row>
    <row r="177" spans="1:11" x14ac:dyDescent="0.25">
      <c r="A177">
        <v>3931</v>
      </c>
      <c r="B177">
        <v>2016</v>
      </c>
      <c r="C177">
        <v>22</v>
      </c>
      <c r="D177" t="s">
        <v>13873</v>
      </c>
      <c r="E177" t="s">
        <v>72</v>
      </c>
      <c r="F177" t="e">
        <f>VLOOKUP(E177,FilmsPerYearPerStudio!$K$1:$K$24,2,FALSE)</f>
        <v>#N/A</v>
      </c>
      <c r="G177" t="s">
        <v>124</v>
      </c>
      <c r="H177">
        <v>127440871</v>
      </c>
      <c r="I177">
        <v>3508</v>
      </c>
      <c r="J177">
        <v>5.2</v>
      </c>
      <c r="K177" t="str">
        <f t="shared" si="5"/>
        <v>USA</v>
      </c>
    </row>
    <row r="178" spans="1:11" x14ac:dyDescent="0.25">
      <c r="A178">
        <v>558</v>
      </c>
      <c r="B178">
        <v>2011</v>
      </c>
      <c r="C178">
        <v>21</v>
      </c>
      <c r="D178" t="s">
        <v>2614</v>
      </c>
      <c r="E178" t="s">
        <v>144</v>
      </c>
      <c r="F178" t="e">
        <f>VLOOKUP(E178,FilmsPerYearPerStudio!$K$1:$K$24,2,FALSE)</f>
        <v>#N/A</v>
      </c>
      <c r="G178" t="s">
        <v>25</v>
      </c>
      <c r="H178">
        <v>127004179</v>
      </c>
      <c r="I178">
        <v>3424</v>
      </c>
      <c r="J178">
        <v>7.2</v>
      </c>
      <c r="K178" t="str">
        <f t="shared" si="5"/>
        <v>USA</v>
      </c>
    </row>
    <row r="179" spans="1:11" x14ac:dyDescent="0.25">
      <c r="A179">
        <v>2520</v>
      </c>
      <c r="B179">
        <v>2014</v>
      </c>
      <c r="C179">
        <v>24</v>
      </c>
      <c r="D179" t="s">
        <v>9383</v>
      </c>
      <c r="E179" t="s">
        <v>94</v>
      </c>
      <c r="F179" t="e">
        <f>VLOOKUP(E179,FilmsPerYearPerStudio!$K$1:$K$24,2,FALSE)</f>
        <v>#N/A</v>
      </c>
      <c r="G179" t="s">
        <v>9386</v>
      </c>
      <c r="H179">
        <v>126663600</v>
      </c>
      <c r="I179">
        <v>3202</v>
      </c>
      <c r="J179">
        <v>6.1</v>
      </c>
      <c r="K179" t="s">
        <v>717</v>
      </c>
    </row>
    <row r="180" spans="1:11" x14ac:dyDescent="0.25">
      <c r="A180">
        <v>3932</v>
      </c>
      <c r="B180">
        <v>2016</v>
      </c>
      <c r="C180">
        <v>23</v>
      </c>
      <c r="D180" t="s">
        <v>13875</v>
      </c>
      <c r="E180" t="s">
        <v>9589</v>
      </c>
      <c r="F180" t="e">
        <f>VLOOKUP(E180,FilmsPerYearPerStudio!$K$1:$K$24,2,FALSE)</f>
        <v>#N/A</v>
      </c>
      <c r="G180" t="s">
        <v>341</v>
      </c>
      <c r="H180">
        <v>126643061</v>
      </c>
      <c r="I180">
        <v>3591</v>
      </c>
      <c r="J180">
        <v>4.4000000000000004</v>
      </c>
      <c r="K180" t="s">
        <v>507</v>
      </c>
    </row>
    <row r="181" spans="1:11" x14ac:dyDescent="0.25">
      <c r="A181">
        <v>1163</v>
      </c>
      <c r="B181">
        <v>2012</v>
      </c>
      <c r="C181">
        <v>24</v>
      </c>
      <c r="D181" t="s">
        <v>4870</v>
      </c>
      <c r="E181" t="s">
        <v>263</v>
      </c>
      <c r="F181" t="e">
        <f>VLOOKUP(E181,FilmsPerYearPerStudio!$K$1:$K$24,2,FALSE)</f>
        <v>#N/A</v>
      </c>
      <c r="G181" t="s">
        <v>79</v>
      </c>
      <c r="H181">
        <v>126477084</v>
      </c>
      <c r="I181">
        <v>3442</v>
      </c>
      <c r="J181">
        <v>6.4</v>
      </c>
      <c r="K181" t="str">
        <f t="shared" si="5"/>
        <v>USA</v>
      </c>
    </row>
    <row r="182" spans="1:11" x14ac:dyDescent="0.25">
      <c r="A182">
        <v>1164</v>
      </c>
      <c r="B182">
        <v>2012</v>
      </c>
      <c r="C182">
        <v>25</v>
      </c>
      <c r="D182" t="s">
        <v>4875</v>
      </c>
      <c r="E182" t="s">
        <v>94</v>
      </c>
      <c r="F182" t="e">
        <f>VLOOKUP(E182,FilmsPerYearPerStudio!$K$1:$K$24,2,FALSE)</f>
        <v>#N/A</v>
      </c>
      <c r="G182" t="s">
        <v>4878</v>
      </c>
      <c r="H182">
        <v>126373434</v>
      </c>
      <c r="I182">
        <v>3121</v>
      </c>
      <c r="J182">
        <v>5.2</v>
      </c>
      <c r="K182" t="s">
        <v>1268</v>
      </c>
    </row>
    <row r="183" spans="1:11" x14ac:dyDescent="0.25">
      <c r="A183">
        <v>1831</v>
      </c>
      <c r="B183">
        <v>2013</v>
      </c>
      <c r="C183">
        <v>23</v>
      </c>
      <c r="D183" t="s">
        <v>7079</v>
      </c>
      <c r="E183" t="s">
        <v>144</v>
      </c>
      <c r="F183" t="e">
        <f>VLOOKUP(E183,FilmsPerYearPerStudio!$K$1:$K$24,2,FALSE)</f>
        <v>#N/A</v>
      </c>
      <c r="G183" t="s">
        <v>25</v>
      </c>
      <c r="H183">
        <v>125168368</v>
      </c>
      <c r="I183">
        <v>3507</v>
      </c>
      <c r="J183">
        <v>6.1</v>
      </c>
      <c r="K183" t="str">
        <f t="shared" si="5"/>
        <v>USA</v>
      </c>
    </row>
    <row r="184" spans="1:11" x14ac:dyDescent="0.25">
      <c r="A184">
        <v>1832</v>
      </c>
      <c r="B184">
        <v>2013</v>
      </c>
      <c r="C184">
        <v>24</v>
      </c>
      <c r="D184" t="s">
        <v>7084</v>
      </c>
      <c r="E184" t="s">
        <v>670</v>
      </c>
      <c r="F184" t="e">
        <f>VLOOKUP(E184,FilmsPerYearPerStudio!$K$1:$K$24,2,FALSE)</f>
        <v>#N/A</v>
      </c>
      <c r="G184" t="s">
        <v>25</v>
      </c>
      <c r="H184">
        <v>125095601</v>
      </c>
      <c r="I184">
        <v>3285</v>
      </c>
      <c r="J184">
        <v>6</v>
      </c>
      <c r="K184" t="str">
        <f t="shared" si="5"/>
        <v>USA</v>
      </c>
    </row>
    <row r="185" spans="1:11" x14ac:dyDescent="0.25">
      <c r="A185">
        <v>3933</v>
      </c>
      <c r="B185">
        <v>2016</v>
      </c>
      <c r="C185">
        <v>24</v>
      </c>
      <c r="D185" t="s">
        <v>13879</v>
      </c>
      <c r="E185" t="s">
        <v>154</v>
      </c>
      <c r="F185" t="e">
        <f>VLOOKUP(E185,FilmsPerYearPerStudio!$K$1:$K$24,2,FALSE)</f>
        <v>#N/A</v>
      </c>
      <c r="G185" t="s">
        <v>25</v>
      </c>
      <c r="H185">
        <v>125070033</v>
      </c>
      <c r="I185">
        <v>3955</v>
      </c>
      <c r="J185">
        <v>7.4</v>
      </c>
      <c r="K185" t="str">
        <f t="shared" si="5"/>
        <v>USA</v>
      </c>
    </row>
    <row r="186" spans="1:11" x14ac:dyDescent="0.25">
      <c r="A186">
        <v>1165</v>
      </c>
      <c r="B186">
        <v>2012</v>
      </c>
      <c r="C186">
        <v>26</v>
      </c>
      <c r="D186" t="s">
        <v>4880</v>
      </c>
      <c r="E186" t="s">
        <v>163</v>
      </c>
      <c r="F186" t="e">
        <f>VLOOKUP(E186,FilmsPerYearPerStudio!$K$1:$K$24,2,FALSE)</f>
        <v>#N/A</v>
      </c>
      <c r="G186" t="s">
        <v>4883</v>
      </c>
      <c r="H186">
        <v>125014030</v>
      </c>
      <c r="I186">
        <v>3038</v>
      </c>
      <c r="J186">
        <v>4.3</v>
      </c>
      <c r="K186" t="str">
        <f t="shared" si="5"/>
        <v>USA</v>
      </c>
    </row>
    <row r="187" spans="1:11" x14ac:dyDescent="0.25">
      <c r="A187">
        <v>1166</v>
      </c>
      <c r="B187">
        <v>2012</v>
      </c>
      <c r="C187">
        <v>27</v>
      </c>
      <c r="D187" t="s">
        <v>4885</v>
      </c>
      <c r="E187" t="s">
        <v>263</v>
      </c>
      <c r="F187" t="e">
        <f>VLOOKUP(E187,FilmsPerYearPerStudio!$K$1:$K$24,2,FALSE)</f>
        <v>#N/A</v>
      </c>
      <c r="G187" t="s">
        <v>4890</v>
      </c>
      <c r="H187">
        <v>124987023</v>
      </c>
      <c r="I187">
        <v>2946</v>
      </c>
      <c r="J187">
        <v>7.9</v>
      </c>
      <c r="K187" t="str">
        <f t="shared" si="5"/>
        <v>USA</v>
      </c>
    </row>
    <row r="188" spans="1:11" x14ac:dyDescent="0.25">
      <c r="A188">
        <v>2521</v>
      </c>
      <c r="B188">
        <v>2014</v>
      </c>
      <c r="C188">
        <v>25</v>
      </c>
      <c r="D188" t="s">
        <v>9388</v>
      </c>
      <c r="E188" t="s">
        <v>263</v>
      </c>
      <c r="F188" t="e">
        <f>VLOOKUP(E188,FilmsPerYearPerStudio!$K$1:$K$24,2,FALSE)</f>
        <v>#N/A</v>
      </c>
      <c r="G188" t="s">
        <v>25</v>
      </c>
      <c r="H188">
        <v>124872350</v>
      </c>
      <c r="I188">
        <v>3340</v>
      </c>
      <c r="J188">
        <v>6.9</v>
      </c>
      <c r="K188" t="str">
        <f t="shared" si="5"/>
        <v>USA</v>
      </c>
    </row>
    <row r="189" spans="1:11" x14ac:dyDescent="0.25">
      <c r="A189">
        <v>559</v>
      </c>
      <c r="B189">
        <v>2011</v>
      </c>
      <c r="C189">
        <v>22</v>
      </c>
      <c r="D189" t="s">
        <v>2619</v>
      </c>
      <c r="E189" t="s">
        <v>144</v>
      </c>
      <c r="F189" t="e">
        <f>VLOOKUP(E189,FilmsPerYearPerStudio!$K$1:$K$24,2,FALSE)</f>
        <v>#N/A</v>
      </c>
      <c r="G189" t="s">
        <v>25</v>
      </c>
      <c r="H189">
        <v>123477607</v>
      </c>
      <c r="I189">
        <v>3923</v>
      </c>
      <c r="J189">
        <v>7.5</v>
      </c>
      <c r="K189" t="str">
        <f t="shared" si="5"/>
        <v>USA</v>
      </c>
    </row>
    <row r="190" spans="1:11" x14ac:dyDescent="0.25">
      <c r="A190">
        <v>3229</v>
      </c>
      <c r="B190">
        <v>2015</v>
      </c>
      <c r="C190">
        <v>26</v>
      </c>
      <c r="D190" t="s">
        <v>11651</v>
      </c>
      <c r="E190" t="s">
        <v>11558</v>
      </c>
      <c r="F190" t="e">
        <f>VLOOKUP(E190,FilmsPerYearPerStudio!$K$1:$K$24,2,FALSE)</f>
        <v>#N/A</v>
      </c>
      <c r="G190" t="s">
        <v>25</v>
      </c>
      <c r="H190">
        <v>123087120</v>
      </c>
      <c r="I190">
        <v>3749</v>
      </c>
      <c r="J190">
        <v>6.6</v>
      </c>
      <c r="K190" t="str">
        <f t="shared" si="5"/>
        <v>USA</v>
      </c>
    </row>
    <row r="191" spans="1:11" x14ac:dyDescent="0.25">
      <c r="A191">
        <v>1833</v>
      </c>
      <c r="B191">
        <v>2013</v>
      </c>
      <c r="C191">
        <v>25</v>
      </c>
      <c r="D191" t="s">
        <v>7090</v>
      </c>
      <c r="E191" t="s">
        <v>102</v>
      </c>
      <c r="F191" t="e">
        <f>VLOOKUP(E191,FilmsPerYearPerStudio!$K$1:$K$24,2,FALSE)</f>
        <v>#N/A</v>
      </c>
      <c r="G191" t="s">
        <v>25</v>
      </c>
      <c r="H191">
        <v>122523060</v>
      </c>
      <c r="I191">
        <v>3734</v>
      </c>
      <c r="J191">
        <v>4.0999999999999996</v>
      </c>
      <c r="K191" t="str">
        <f t="shared" si="5"/>
        <v>USA</v>
      </c>
    </row>
    <row r="192" spans="1:11" x14ac:dyDescent="0.25">
      <c r="A192">
        <v>1834</v>
      </c>
      <c r="B192">
        <v>2013</v>
      </c>
      <c r="C192">
        <v>26</v>
      </c>
      <c r="D192" t="s">
        <v>7093</v>
      </c>
      <c r="E192" t="s">
        <v>163</v>
      </c>
      <c r="F192" t="e">
        <f>VLOOKUP(E192,FilmsPerYearPerStudio!$K$1:$K$24,2,FALSE)</f>
        <v>#N/A</v>
      </c>
      <c r="G192" t="s">
        <v>25</v>
      </c>
      <c r="H192">
        <v>119793567</v>
      </c>
      <c r="I192">
        <v>4001</v>
      </c>
      <c r="J192">
        <v>5.9</v>
      </c>
      <c r="K192" t="str">
        <f t="shared" si="5"/>
        <v>USA</v>
      </c>
    </row>
    <row r="193" spans="1:11" x14ac:dyDescent="0.25">
      <c r="A193">
        <v>21</v>
      </c>
      <c r="B193">
        <v>2010</v>
      </c>
      <c r="C193">
        <v>21</v>
      </c>
      <c r="D193" t="s">
        <v>205</v>
      </c>
      <c r="E193" t="s">
        <v>212</v>
      </c>
      <c r="F193" t="e">
        <f>VLOOKUP(E193,FilmsPerYearPerStudio!$K$1:$K$24,2,FALSE)</f>
        <v>#N/A</v>
      </c>
      <c r="G193" t="s">
        <v>25</v>
      </c>
      <c r="H193">
        <v>119219978</v>
      </c>
      <c r="I193">
        <v>3651</v>
      </c>
      <c r="J193">
        <v>6.4</v>
      </c>
      <c r="K193" t="str">
        <f t="shared" si="5"/>
        <v>USA</v>
      </c>
    </row>
    <row r="194" spans="1:11" x14ac:dyDescent="0.25">
      <c r="A194">
        <v>22</v>
      </c>
      <c r="B194">
        <v>2010</v>
      </c>
      <c r="C194">
        <v>22</v>
      </c>
      <c r="D194" t="s">
        <v>214</v>
      </c>
      <c r="E194" t="s">
        <v>163</v>
      </c>
      <c r="F194" t="e">
        <f>VLOOKUP(E194,FilmsPerYearPerStudio!$K$1:$K$24,2,FALSE)</f>
        <v>#N/A</v>
      </c>
      <c r="G194" t="s">
        <v>25</v>
      </c>
      <c r="H194">
        <v>118311368</v>
      </c>
      <c r="I194">
        <v>3612</v>
      </c>
      <c r="J194">
        <v>6.5</v>
      </c>
      <c r="K194" t="str">
        <f t="shared" si="5"/>
        <v>USA</v>
      </c>
    </row>
    <row r="195" spans="1:11" x14ac:dyDescent="0.25">
      <c r="A195">
        <v>1835</v>
      </c>
      <c r="B195">
        <v>2013</v>
      </c>
      <c r="C195">
        <v>27</v>
      </c>
      <c r="D195" t="s">
        <v>7099</v>
      </c>
      <c r="E195" t="s">
        <v>271</v>
      </c>
      <c r="F195" t="e">
        <f>VLOOKUP(E195,FilmsPerYearPerStudio!$K$1:$K$24,2,FALSE)</f>
        <v>#N/A</v>
      </c>
      <c r="G195" t="s">
        <v>90</v>
      </c>
      <c r="H195">
        <v>117723989</v>
      </c>
      <c r="I195">
        <v>3082</v>
      </c>
      <c r="J195">
        <v>5</v>
      </c>
      <c r="K195" t="str">
        <f t="shared" ref="K195:K258" si="6">IFERROR(LEFT(G195,FIND(",",G195,1)-1),G195)</f>
        <v>USA</v>
      </c>
    </row>
    <row r="196" spans="1:11" x14ac:dyDescent="0.25">
      <c r="A196">
        <v>560</v>
      </c>
      <c r="B196">
        <v>2011</v>
      </c>
      <c r="C196">
        <v>23</v>
      </c>
      <c r="D196" t="s">
        <v>2623</v>
      </c>
      <c r="E196" t="s">
        <v>72</v>
      </c>
      <c r="F196" t="e">
        <f>VLOOKUP(E196,FilmsPerYearPerStudio!$K$1:$K$24,2,FALSE)</f>
        <v>#N/A</v>
      </c>
      <c r="G196" t="s">
        <v>25</v>
      </c>
      <c r="H196">
        <v>117538559</v>
      </c>
      <c r="I196">
        <v>3134</v>
      </c>
      <c r="J196">
        <v>5.7</v>
      </c>
      <c r="K196" t="str">
        <f t="shared" si="6"/>
        <v>USA</v>
      </c>
    </row>
    <row r="197" spans="1:11" x14ac:dyDescent="0.25">
      <c r="A197">
        <v>23</v>
      </c>
      <c r="B197">
        <v>2010</v>
      </c>
      <c r="C197">
        <v>23</v>
      </c>
      <c r="D197" t="s">
        <v>222</v>
      </c>
      <c r="E197" t="s">
        <v>229</v>
      </c>
      <c r="F197" t="e">
        <f>VLOOKUP(E197,FilmsPerYearPerStudio!$K$1:$K$24,2,FALSE)</f>
        <v>#N/A</v>
      </c>
      <c r="G197" t="s">
        <v>25</v>
      </c>
      <c r="H197">
        <v>117229692</v>
      </c>
      <c r="I197">
        <v>3139</v>
      </c>
      <c r="J197">
        <v>5.6</v>
      </c>
      <c r="K197" t="str">
        <f t="shared" si="6"/>
        <v>USA</v>
      </c>
    </row>
    <row r="198" spans="1:11" x14ac:dyDescent="0.25">
      <c r="A198">
        <v>1836</v>
      </c>
      <c r="B198">
        <v>2013</v>
      </c>
      <c r="C198">
        <v>28</v>
      </c>
      <c r="D198" t="s">
        <v>7103</v>
      </c>
      <c r="E198" t="s">
        <v>51</v>
      </c>
      <c r="F198" t="e">
        <f>VLOOKUP(E198,FilmsPerYearPerStudio!$K$1:$K$24,2,FALSE)</f>
        <v>#N/A</v>
      </c>
      <c r="G198" t="s">
        <v>25</v>
      </c>
      <c r="H198">
        <v>116900694</v>
      </c>
      <c r="I198">
        <v>2557</v>
      </c>
      <c r="J198">
        <v>7.5</v>
      </c>
      <c r="K198" t="str">
        <f t="shared" si="6"/>
        <v>USA</v>
      </c>
    </row>
    <row r="199" spans="1:11" x14ac:dyDescent="0.25">
      <c r="A199">
        <v>1837</v>
      </c>
      <c r="B199">
        <v>2013</v>
      </c>
      <c r="C199">
        <v>29</v>
      </c>
      <c r="D199" t="s">
        <v>7106</v>
      </c>
      <c r="E199" t="s">
        <v>189</v>
      </c>
      <c r="F199" t="e">
        <f>VLOOKUP(E199,FilmsPerYearPerStudio!$K$1:$K$24,2,FALSE)</f>
        <v>#N/A</v>
      </c>
      <c r="G199" t="s">
        <v>25</v>
      </c>
      <c r="H199">
        <v>116632095</v>
      </c>
      <c r="I199">
        <v>3330</v>
      </c>
      <c r="J199">
        <v>6.6</v>
      </c>
      <c r="K199" t="str">
        <f t="shared" si="6"/>
        <v>USA</v>
      </c>
    </row>
    <row r="200" spans="1:11" x14ac:dyDescent="0.25">
      <c r="A200">
        <v>561</v>
      </c>
      <c r="B200">
        <v>2011</v>
      </c>
      <c r="C200">
        <v>24</v>
      </c>
      <c r="D200" t="s">
        <v>2627</v>
      </c>
      <c r="E200" t="s">
        <v>72</v>
      </c>
      <c r="F200" t="e">
        <f>VLOOKUP(E200,FilmsPerYearPerStudio!$K$1:$K$24,2,FALSE)</f>
        <v>#N/A</v>
      </c>
      <c r="G200" t="s">
        <v>25</v>
      </c>
      <c r="H200">
        <v>116601172</v>
      </c>
      <c r="I200">
        <v>3816</v>
      </c>
      <c r="J200">
        <v>3.9</v>
      </c>
      <c r="K200" t="str">
        <f t="shared" si="6"/>
        <v>USA</v>
      </c>
    </row>
    <row r="201" spans="1:11" x14ac:dyDescent="0.25">
      <c r="A201">
        <v>2522</v>
      </c>
      <c r="B201">
        <v>2014</v>
      </c>
      <c r="C201">
        <v>26</v>
      </c>
      <c r="D201" t="s">
        <v>9390</v>
      </c>
      <c r="E201" t="s">
        <v>94</v>
      </c>
      <c r="F201" t="e">
        <f>VLOOKUP(E201,FilmsPerYearPerStudio!$K$1:$K$24,2,FALSE)</f>
        <v>#N/A</v>
      </c>
      <c r="G201" t="s">
        <v>25</v>
      </c>
      <c r="H201">
        <v>115637895</v>
      </c>
      <c r="I201">
        <v>3301</v>
      </c>
      <c r="J201">
        <v>5.9</v>
      </c>
      <c r="K201" t="str">
        <f t="shared" si="6"/>
        <v>USA</v>
      </c>
    </row>
    <row r="202" spans="1:11" x14ac:dyDescent="0.25">
      <c r="A202">
        <v>4672</v>
      </c>
      <c r="B202">
        <v>2017</v>
      </c>
      <c r="C202">
        <v>26</v>
      </c>
      <c r="D202" t="s">
        <v>16277</v>
      </c>
      <c r="E202" t="s">
        <v>94</v>
      </c>
      <c r="F202" t="e">
        <f>VLOOKUP(E202,FilmsPerYearPerStudio!$K$1:$K$24,2,FALSE)</f>
        <v>#N/A</v>
      </c>
      <c r="G202" t="s">
        <v>460</v>
      </c>
      <c r="H202">
        <v>115171585</v>
      </c>
      <c r="I202">
        <v>2648</v>
      </c>
      <c r="J202">
        <v>7.1</v>
      </c>
      <c r="K202" t="str">
        <f t="shared" si="6"/>
        <v>USA</v>
      </c>
    </row>
    <row r="203" spans="1:11" x14ac:dyDescent="0.25">
      <c r="A203">
        <v>4673</v>
      </c>
      <c r="B203">
        <v>2017</v>
      </c>
      <c r="C203">
        <v>27</v>
      </c>
      <c r="D203" t="s">
        <v>16281</v>
      </c>
      <c r="E203" t="s">
        <v>94</v>
      </c>
      <c r="F203" t="e">
        <f>VLOOKUP(E203,FilmsPerYearPerStudio!$K$1:$K$24,2,FALSE)</f>
        <v>#N/A</v>
      </c>
      <c r="G203" t="s">
        <v>124</v>
      </c>
      <c r="H203">
        <v>114581250</v>
      </c>
      <c r="I203">
        <v>3714</v>
      </c>
      <c r="J203">
        <v>3.3</v>
      </c>
      <c r="K203" t="str">
        <f t="shared" si="6"/>
        <v>USA</v>
      </c>
    </row>
    <row r="204" spans="1:11" x14ac:dyDescent="0.25">
      <c r="A204">
        <v>2523</v>
      </c>
      <c r="B204">
        <v>2014</v>
      </c>
      <c r="C204">
        <v>27</v>
      </c>
      <c r="D204" t="s">
        <v>9394</v>
      </c>
      <c r="E204" t="s">
        <v>263</v>
      </c>
      <c r="F204" t="e">
        <f>VLOOKUP(E204,FilmsPerYearPerStudio!$K$1:$K$24,2,FALSE)</f>
        <v>#N/A</v>
      </c>
      <c r="G204" t="s">
        <v>70</v>
      </c>
      <c r="H204">
        <v>113746621</v>
      </c>
      <c r="I204">
        <v>3914</v>
      </c>
      <c r="J204">
        <v>4.7</v>
      </c>
      <c r="K204" t="str">
        <f>IFERROR(RIGHT(G204,(LEN(G204)-FIND(",",G204,1))),G204)</f>
        <v xml:space="preserve"> USA</v>
      </c>
    </row>
    <row r="205" spans="1:11" x14ac:dyDescent="0.25">
      <c r="A205">
        <v>1167</v>
      </c>
      <c r="B205">
        <v>2012</v>
      </c>
      <c r="C205">
        <v>28</v>
      </c>
      <c r="D205" t="s">
        <v>4893</v>
      </c>
      <c r="E205" t="s">
        <v>72</v>
      </c>
      <c r="F205" t="e">
        <f>VLOOKUP(E205,FilmsPerYearPerStudio!$K$1:$K$24,2,FALSE)</f>
        <v>#N/A</v>
      </c>
      <c r="G205" t="s">
        <v>25</v>
      </c>
      <c r="H205">
        <v>113721571</v>
      </c>
      <c r="I205">
        <v>3120</v>
      </c>
      <c r="J205">
        <v>7.2</v>
      </c>
      <c r="K205" t="str">
        <f t="shared" si="6"/>
        <v>USA</v>
      </c>
    </row>
    <row r="206" spans="1:11" x14ac:dyDescent="0.25">
      <c r="A206">
        <v>3934</v>
      </c>
      <c r="B206">
        <v>2016</v>
      </c>
      <c r="C206">
        <v>25</v>
      </c>
      <c r="D206" t="s">
        <v>13883</v>
      </c>
      <c r="E206" t="s">
        <v>13886</v>
      </c>
      <c r="F206" t="e">
        <f>VLOOKUP(E206,FilmsPerYearPerStudio!$K$1:$K$24,2,FALSE)</f>
        <v>#N/A</v>
      </c>
      <c r="G206" t="s">
        <v>25</v>
      </c>
      <c r="H206">
        <v>113257297</v>
      </c>
      <c r="I206">
        <v>3215</v>
      </c>
      <c r="J206">
        <v>6</v>
      </c>
      <c r="K206" t="str">
        <f t="shared" si="6"/>
        <v>USA</v>
      </c>
    </row>
    <row r="207" spans="1:11" x14ac:dyDescent="0.25">
      <c r="A207">
        <v>1168</v>
      </c>
      <c r="B207">
        <v>2012</v>
      </c>
      <c r="C207">
        <v>29</v>
      </c>
      <c r="D207" t="s">
        <v>4897</v>
      </c>
      <c r="E207" t="s">
        <v>94</v>
      </c>
      <c r="F207" t="e">
        <f>VLOOKUP(E207,FilmsPerYearPerStudio!$K$1:$K$24,2,FALSE)</f>
        <v>#N/A</v>
      </c>
      <c r="G207" t="s">
        <v>2036</v>
      </c>
      <c r="H207">
        <v>113203870</v>
      </c>
      <c r="I207">
        <v>3753</v>
      </c>
      <c r="J207">
        <v>6.1</v>
      </c>
      <c r="K207" t="str">
        <f t="shared" si="6"/>
        <v>USA</v>
      </c>
    </row>
    <row r="208" spans="1:11" x14ac:dyDescent="0.25">
      <c r="A208">
        <v>1838</v>
      </c>
      <c r="B208">
        <v>2013</v>
      </c>
      <c r="C208">
        <v>30</v>
      </c>
      <c r="D208" t="s">
        <v>7111</v>
      </c>
      <c r="E208" t="s">
        <v>72</v>
      </c>
      <c r="F208" t="e">
        <f>VLOOKUP(E208,FilmsPerYearPerStudio!$K$1:$K$24,2,FALSE)</f>
        <v>#N/A</v>
      </c>
      <c r="G208" t="s">
        <v>25</v>
      </c>
      <c r="H208">
        <v>112200072</v>
      </c>
      <c r="I208">
        <v>3565</v>
      </c>
      <c r="J208">
        <v>3</v>
      </c>
      <c r="K208" t="str">
        <f t="shared" si="6"/>
        <v>USA</v>
      </c>
    </row>
    <row r="209" spans="1:11" x14ac:dyDescent="0.25">
      <c r="A209">
        <v>2524</v>
      </c>
      <c r="B209">
        <v>2014</v>
      </c>
      <c r="C209">
        <v>28</v>
      </c>
      <c r="D209" t="s">
        <v>9397</v>
      </c>
      <c r="E209" t="s">
        <v>263</v>
      </c>
      <c r="F209" t="e">
        <f>VLOOKUP(E209,FilmsPerYearPerStudio!$K$1:$K$24,2,FALSE)</f>
        <v>#N/A</v>
      </c>
      <c r="G209" t="s">
        <v>25</v>
      </c>
      <c r="H209">
        <v>111506430</v>
      </c>
      <c r="I209">
        <v>3951</v>
      </c>
      <c r="J209">
        <v>5.9</v>
      </c>
      <c r="K209" t="str">
        <f t="shared" si="6"/>
        <v>USA</v>
      </c>
    </row>
    <row r="210" spans="1:11" x14ac:dyDescent="0.25">
      <c r="A210">
        <v>3230</v>
      </c>
      <c r="B210">
        <v>2015</v>
      </c>
      <c r="C210">
        <v>27</v>
      </c>
      <c r="D210" t="s">
        <v>11656</v>
      </c>
      <c r="E210" t="s">
        <v>263</v>
      </c>
      <c r="F210" t="e">
        <f>VLOOKUP(E210,FilmsPerYearPerStudio!$K$1:$K$24,2,FALSE)</f>
        <v>#N/A</v>
      </c>
      <c r="G210" t="s">
        <v>25</v>
      </c>
      <c r="H210">
        <v>110825712</v>
      </c>
      <c r="I210">
        <v>3715</v>
      </c>
      <c r="J210">
        <v>7.5</v>
      </c>
      <c r="K210" t="str">
        <f t="shared" si="6"/>
        <v>USA</v>
      </c>
    </row>
    <row r="211" spans="1:11" x14ac:dyDescent="0.25">
      <c r="A211">
        <v>24</v>
      </c>
      <c r="B211">
        <v>2010</v>
      </c>
      <c r="C211">
        <v>24</v>
      </c>
      <c r="D211" t="s">
        <v>230</v>
      </c>
      <c r="E211" t="s">
        <v>237</v>
      </c>
      <c r="F211" t="e">
        <f>VLOOKUP(E211,FilmsPerYearPerStudio!$K$1:$K$24,2,FALSE)</f>
        <v>#N/A</v>
      </c>
      <c r="G211" t="s">
        <v>25</v>
      </c>
      <c r="H211">
        <v>110485654</v>
      </c>
      <c r="I211">
        <v>3665</v>
      </c>
      <c r="J211">
        <v>3.4</v>
      </c>
      <c r="K211" t="str">
        <f t="shared" si="6"/>
        <v>USA</v>
      </c>
    </row>
    <row r="212" spans="1:11" x14ac:dyDescent="0.25">
      <c r="A212">
        <v>3231</v>
      </c>
      <c r="B212">
        <v>2015</v>
      </c>
      <c r="C212">
        <v>28</v>
      </c>
      <c r="D212" t="s">
        <v>11660</v>
      </c>
      <c r="E212" t="s">
        <v>94</v>
      </c>
      <c r="F212" t="e">
        <f>VLOOKUP(E212,FilmsPerYearPerStudio!$K$1:$K$24,2,FALSE)</f>
        <v>#N/A</v>
      </c>
      <c r="G212" t="s">
        <v>25</v>
      </c>
      <c r="H212">
        <v>110212700</v>
      </c>
      <c r="I212">
        <v>3171</v>
      </c>
      <c r="J212">
        <v>7.5</v>
      </c>
      <c r="K212" t="str">
        <f t="shared" si="6"/>
        <v>USA</v>
      </c>
    </row>
    <row r="213" spans="1:11" x14ac:dyDescent="0.25">
      <c r="A213">
        <v>3232</v>
      </c>
      <c r="B213">
        <v>2015</v>
      </c>
      <c r="C213">
        <v>29</v>
      </c>
      <c r="D213" t="s">
        <v>11663</v>
      </c>
      <c r="E213" t="s">
        <v>154</v>
      </c>
      <c r="F213" t="e">
        <f>VLOOKUP(E213,FilmsPerYearPerStudio!$K$1:$K$24,2,FALSE)</f>
        <v>#N/A</v>
      </c>
      <c r="G213" t="s">
        <v>25</v>
      </c>
      <c r="H213">
        <v>109767581</v>
      </c>
      <c r="I213">
        <v>3502</v>
      </c>
      <c r="J213">
        <v>8.1999999999999993</v>
      </c>
      <c r="K213" t="str">
        <f t="shared" si="6"/>
        <v>USA</v>
      </c>
    </row>
    <row r="214" spans="1:11" x14ac:dyDescent="0.25">
      <c r="A214">
        <v>562</v>
      </c>
      <c r="B214">
        <v>2011</v>
      </c>
      <c r="C214">
        <v>25</v>
      </c>
      <c r="D214" t="s">
        <v>2630</v>
      </c>
      <c r="E214" t="s">
        <v>94</v>
      </c>
      <c r="F214" t="e">
        <f>VLOOKUP(E214,FilmsPerYearPerStudio!$K$1:$K$24,2,FALSE)</f>
        <v>#N/A</v>
      </c>
      <c r="G214" t="s">
        <v>25</v>
      </c>
      <c r="H214">
        <v>108085305</v>
      </c>
      <c r="I214">
        <v>3616</v>
      </c>
      <c r="J214">
        <v>4.0999999999999996</v>
      </c>
      <c r="K214" t="str">
        <f t="shared" si="6"/>
        <v>USA</v>
      </c>
    </row>
    <row r="215" spans="1:11" x14ac:dyDescent="0.25">
      <c r="A215">
        <v>4674</v>
      </c>
      <c r="B215">
        <v>2017</v>
      </c>
      <c r="C215">
        <v>28</v>
      </c>
      <c r="D215" t="s">
        <v>16284</v>
      </c>
      <c r="E215" t="s">
        <v>163</v>
      </c>
      <c r="F215" t="e">
        <f>VLOOKUP(E215,FilmsPerYearPerStudio!$K$1:$K$24,2,FALSE)</f>
        <v>#N/A</v>
      </c>
      <c r="G215" t="s">
        <v>70</v>
      </c>
      <c r="H215">
        <v>107825862</v>
      </c>
      <c r="I215">
        <v>3226</v>
      </c>
      <c r="J215">
        <v>8.6</v>
      </c>
      <c r="K215" t="str">
        <f>IFERROR(RIGHT(G215,(LEN(G215)-FIND(",",G215,1))),G215)</f>
        <v xml:space="preserve"> USA</v>
      </c>
    </row>
    <row r="216" spans="1:11" x14ac:dyDescent="0.25">
      <c r="A216">
        <v>1839</v>
      </c>
      <c r="B216">
        <v>2013</v>
      </c>
      <c r="C216">
        <v>31</v>
      </c>
      <c r="D216" t="s">
        <v>7114</v>
      </c>
      <c r="E216" t="s">
        <v>5023</v>
      </c>
      <c r="F216" t="e">
        <f>VLOOKUP(E216,FilmsPerYearPerStudio!$K$1:$K$24,2,FALSE)</f>
        <v>#N/A</v>
      </c>
      <c r="G216" t="s">
        <v>25</v>
      </c>
      <c r="H216">
        <v>107518682</v>
      </c>
      <c r="I216">
        <v>3894</v>
      </c>
      <c r="J216">
        <v>5.2</v>
      </c>
      <c r="K216" t="str">
        <f t="shared" si="6"/>
        <v>USA</v>
      </c>
    </row>
    <row r="217" spans="1:11" x14ac:dyDescent="0.25">
      <c r="A217">
        <v>3935</v>
      </c>
      <c r="B217">
        <v>2016</v>
      </c>
      <c r="C217">
        <v>26</v>
      </c>
      <c r="D217" t="s">
        <v>13887</v>
      </c>
      <c r="E217" t="s">
        <v>163</v>
      </c>
      <c r="F217" t="e">
        <f>VLOOKUP(E217,FilmsPerYearPerStudio!$K$1:$K$24,2,FALSE)</f>
        <v>#N/A</v>
      </c>
      <c r="G217" t="s">
        <v>13890</v>
      </c>
      <c r="H217">
        <v>107509366</v>
      </c>
      <c r="I217">
        <v>3932</v>
      </c>
      <c r="J217">
        <v>4.3</v>
      </c>
      <c r="K217" t="str">
        <f>IFERROR(RIGHT(G217,(LEN(G217)-FIND(",",G217,1))),G217)</f>
        <v xml:space="preserve"> USA</v>
      </c>
    </row>
    <row r="218" spans="1:11" x14ac:dyDescent="0.25">
      <c r="A218">
        <v>1840</v>
      </c>
      <c r="B218">
        <v>2013</v>
      </c>
      <c r="C218">
        <v>32</v>
      </c>
      <c r="D218" t="s">
        <v>7118</v>
      </c>
      <c r="E218" t="s">
        <v>163</v>
      </c>
      <c r="F218" t="e">
        <f>VLOOKUP(E218,FilmsPerYearPerStudio!$K$1:$K$24,2,FALSE)</f>
        <v>#N/A</v>
      </c>
      <c r="G218" t="s">
        <v>25</v>
      </c>
      <c r="H218">
        <v>107100855</v>
      </c>
      <c r="I218">
        <v>3143</v>
      </c>
      <c r="J218">
        <v>8.3000000000000007</v>
      </c>
      <c r="K218" t="str">
        <f t="shared" si="6"/>
        <v>USA</v>
      </c>
    </row>
    <row r="219" spans="1:11" x14ac:dyDescent="0.25">
      <c r="A219">
        <v>25</v>
      </c>
      <c r="B219">
        <v>2010</v>
      </c>
      <c r="C219">
        <v>25</v>
      </c>
      <c r="D219" t="s">
        <v>239</v>
      </c>
      <c r="E219" t="s">
        <v>247</v>
      </c>
      <c r="F219" t="e">
        <f>VLOOKUP(E219,FilmsPerYearPerStudio!$K$1:$K$24,2,FALSE)</f>
        <v>#N/A</v>
      </c>
      <c r="G219" t="s">
        <v>25</v>
      </c>
      <c r="H219">
        <v>106954678</v>
      </c>
      <c r="I219">
        <v>2407</v>
      </c>
      <c r="J219">
        <v>7.9</v>
      </c>
      <c r="K219" t="str">
        <f t="shared" si="6"/>
        <v>USA</v>
      </c>
    </row>
    <row r="220" spans="1:11" x14ac:dyDescent="0.25">
      <c r="A220">
        <v>2525</v>
      </c>
      <c r="B220">
        <v>2014</v>
      </c>
      <c r="C220">
        <v>29</v>
      </c>
      <c r="D220" t="s">
        <v>9399</v>
      </c>
      <c r="E220" t="s">
        <v>72</v>
      </c>
      <c r="F220" t="e">
        <f>VLOOKUP(E220,FilmsPerYearPerStudio!$K$1:$K$24,2,FALSE)</f>
        <v>#N/A</v>
      </c>
      <c r="G220" t="s">
        <v>25</v>
      </c>
      <c r="H220">
        <v>106580051</v>
      </c>
      <c r="I220">
        <v>3490</v>
      </c>
      <c r="J220">
        <v>4.8</v>
      </c>
      <c r="K220" t="str">
        <f t="shared" si="6"/>
        <v>USA</v>
      </c>
    </row>
    <row r="221" spans="1:11" x14ac:dyDescent="0.25">
      <c r="A221">
        <v>26</v>
      </c>
      <c r="B221">
        <v>2010</v>
      </c>
      <c r="C221">
        <v>26</v>
      </c>
      <c r="D221" t="s">
        <v>249</v>
      </c>
      <c r="E221" t="s">
        <v>256</v>
      </c>
      <c r="F221" t="e">
        <f>VLOOKUP(E221,FilmsPerYearPerStudio!$K$1:$K$24,2,FALSE)</f>
        <v>#N/A</v>
      </c>
      <c r="G221" t="s">
        <v>79</v>
      </c>
      <c r="H221">
        <v>105269730</v>
      </c>
      <c r="I221">
        <v>3505</v>
      </c>
      <c r="J221">
        <v>5.3</v>
      </c>
      <c r="K221" t="str">
        <f t="shared" si="6"/>
        <v>USA</v>
      </c>
    </row>
    <row r="222" spans="1:11" x14ac:dyDescent="0.25">
      <c r="A222">
        <v>4675</v>
      </c>
      <c r="B222">
        <v>2017</v>
      </c>
      <c r="C222">
        <v>29</v>
      </c>
      <c r="D222" t="s">
        <v>16288</v>
      </c>
      <c r="E222" t="s">
        <v>94</v>
      </c>
      <c r="F222" t="e">
        <f>VLOOKUP(E222,FilmsPerYearPerStudio!$K$1:$K$24,2,FALSE)</f>
        <v>#N/A</v>
      </c>
      <c r="G222" t="s">
        <v>25</v>
      </c>
      <c r="H222">
        <v>104897530</v>
      </c>
      <c r="I222">
        <v>3468</v>
      </c>
      <c r="J222">
        <v>4</v>
      </c>
      <c r="K222" t="str">
        <f t="shared" si="6"/>
        <v>USA</v>
      </c>
    </row>
    <row r="223" spans="1:11" x14ac:dyDescent="0.25">
      <c r="A223">
        <v>27</v>
      </c>
      <c r="B223">
        <v>2010</v>
      </c>
      <c r="C223">
        <v>27</v>
      </c>
      <c r="D223" t="s">
        <v>258</v>
      </c>
      <c r="E223" t="s">
        <v>263</v>
      </c>
      <c r="F223" t="e">
        <f>VLOOKUP(E223,FilmsPerYearPerStudio!$K$1:$K$24,2,FALSE)</f>
        <v>#N/A</v>
      </c>
      <c r="G223" t="s">
        <v>25</v>
      </c>
      <c r="H223">
        <v>104386950</v>
      </c>
      <c r="I223">
        <v>3555</v>
      </c>
      <c r="J223">
        <v>5.3</v>
      </c>
      <c r="K223" t="str">
        <f t="shared" si="6"/>
        <v>USA</v>
      </c>
    </row>
    <row r="224" spans="1:11" x14ac:dyDescent="0.25">
      <c r="A224">
        <v>4676</v>
      </c>
      <c r="B224">
        <v>2017</v>
      </c>
      <c r="C224">
        <v>30</v>
      </c>
      <c r="D224" t="s">
        <v>16292</v>
      </c>
      <c r="E224" t="s">
        <v>144</v>
      </c>
      <c r="F224" t="e">
        <f>VLOOKUP(E224,FilmsPerYearPerStudio!$K$1:$K$24,2,FALSE)</f>
        <v>#N/A</v>
      </c>
      <c r="G224" t="s">
        <v>25</v>
      </c>
      <c r="H224">
        <v>104029443</v>
      </c>
      <c r="I224">
        <v>3575</v>
      </c>
      <c r="J224">
        <v>3</v>
      </c>
      <c r="K224" t="str">
        <f t="shared" si="6"/>
        <v>USA</v>
      </c>
    </row>
    <row r="225" spans="1:11" x14ac:dyDescent="0.25">
      <c r="A225">
        <v>563</v>
      </c>
      <c r="B225">
        <v>2011</v>
      </c>
      <c r="C225">
        <v>26</v>
      </c>
      <c r="D225" t="s">
        <v>2634</v>
      </c>
      <c r="E225" t="s">
        <v>144</v>
      </c>
      <c r="F225" t="e">
        <f>VLOOKUP(E225,FilmsPerYearPerStudio!$K$1:$K$24,2,FALSE)</f>
        <v>#N/A</v>
      </c>
      <c r="G225" t="s">
        <v>25</v>
      </c>
      <c r="H225">
        <v>104028807</v>
      </c>
      <c r="I225">
        <v>3329</v>
      </c>
      <c r="J225">
        <v>5.9</v>
      </c>
      <c r="K225" t="str">
        <f t="shared" si="6"/>
        <v>USA</v>
      </c>
    </row>
    <row r="226" spans="1:11" x14ac:dyDescent="0.25">
      <c r="A226">
        <v>1169</v>
      </c>
      <c r="B226">
        <v>2012</v>
      </c>
      <c r="C226">
        <v>30</v>
      </c>
      <c r="D226" t="s">
        <v>4901</v>
      </c>
      <c r="E226" t="s">
        <v>777</v>
      </c>
      <c r="F226" t="e">
        <f>VLOOKUP(E226,FilmsPerYearPerStudio!$K$1:$K$24,2,FALSE)</f>
        <v>#N/A</v>
      </c>
      <c r="G226" t="s">
        <v>25</v>
      </c>
      <c r="H226">
        <v>103860290</v>
      </c>
      <c r="I226">
        <v>3500</v>
      </c>
      <c r="J226">
        <v>4.0999999999999996</v>
      </c>
      <c r="K226" t="str">
        <f t="shared" si="6"/>
        <v>USA</v>
      </c>
    </row>
    <row r="227" spans="1:11" x14ac:dyDescent="0.25">
      <c r="A227">
        <v>1170</v>
      </c>
      <c r="B227">
        <v>2012</v>
      </c>
      <c r="C227">
        <v>31</v>
      </c>
      <c r="D227" t="s">
        <v>4905</v>
      </c>
      <c r="E227" t="s">
        <v>51</v>
      </c>
      <c r="F227" t="e">
        <f>VLOOKUP(E227,FilmsPerYearPerStudio!$K$1:$K$24,2,FALSE)</f>
        <v>#N/A</v>
      </c>
      <c r="G227" t="s">
        <v>25</v>
      </c>
      <c r="H227">
        <v>103412758</v>
      </c>
      <c r="I227">
        <v>3672</v>
      </c>
      <c r="J227">
        <v>5.7</v>
      </c>
      <c r="K227" t="str">
        <f t="shared" si="6"/>
        <v>USA</v>
      </c>
    </row>
    <row r="228" spans="1:11" x14ac:dyDescent="0.25">
      <c r="A228">
        <v>3936</v>
      </c>
      <c r="B228">
        <v>2016</v>
      </c>
      <c r="C228">
        <v>27</v>
      </c>
      <c r="D228" t="s">
        <v>13892</v>
      </c>
      <c r="E228" t="s">
        <v>263</v>
      </c>
      <c r="F228" t="e">
        <f>VLOOKUP(E228,FilmsPerYearPerStudio!$K$1:$K$24,2,FALSE)</f>
        <v>#N/A</v>
      </c>
      <c r="G228" t="s">
        <v>25</v>
      </c>
      <c r="H228">
        <v>103144286</v>
      </c>
      <c r="I228">
        <v>4130</v>
      </c>
      <c r="J228">
        <v>3.2</v>
      </c>
      <c r="K228" t="str">
        <f t="shared" si="6"/>
        <v>USA</v>
      </c>
    </row>
    <row r="229" spans="1:11" x14ac:dyDescent="0.25">
      <c r="A229">
        <v>28</v>
      </c>
      <c r="B229">
        <v>2010</v>
      </c>
      <c r="C229">
        <v>28</v>
      </c>
      <c r="D229" t="s">
        <v>264</v>
      </c>
      <c r="E229" t="s">
        <v>271</v>
      </c>
      <c r="F229" t="e">
        <f>VLOOKUP(E229,FilmsPerYearPerStudio!$K$1:$K$24,2,FALSE)</f>
        <v>#N/A</v>
      </c>
      <c r="G229" t="s">
        <v>25</v>
      </c>
      <c r="H229">
        <v>103068524</v>
      </c>
      <c r="I229">
        <v>3398</v>
      </c>
      <c r="J229">
        <v>4.5</v>
      </c>
      <c r="K229" t="str">
        <f t="shared" si="6"/>
        <v>USA</v>
      </c>
    </row>
    <row r="230" spans="1:11" x14ac:dyDescent="0.25">
      <c r="A230">
        <v>564</v>
      </c>
      <c r="B230">
        <v>2011</v>
      </c>
      <c r="C230">
        <v>27</v>
      </c>
      <c r="D230" t="s">
        <v>2637</v>
      </c>
      <c r="E230" t="s">
        <v>163</v>
      </c>
      <c r="F230" t="e">
        <f>VLOOKUP(E230,FilmsPerYearPerStudio!$K$1:$K$24,2,FALSE)</f>
        <v>#N/A</v>
      </c>
      <c r="G230" t="s">
        <v>25</v>
      </c>
      <c r="H230">
        <v>103028109</v>
      </c>
      <c r="I230">
        <v>3548</v>
      </c>
      <c r="J230">
        <v>3.3</v>
      </c>
      <c r="K230" t="str">
        <f t="shared" si="6"/>
        <v>USA</v>
      </c>
    </row>
    <row r="231" spans="1:11" x14ac:dyDescent="0.25">
      <c r="A231">
        <v>4677</v>
      </c>
      <c r="B231">
        <v>2017</v>
      </c>
      <c r="C231">
        <v>31</v>
      </c>
      <c r="D231" t="s">
        <v>16294</v>
      </c>
      <c r="E231" t="s">
        <v>263</v>
      </c>
      <c r="F231" t="e">
        <f>VLOOKUP(E231,FilmsPerYearPerStudio!$K$1:$K$24,2,FALSE)</f>
        <v>#N/A</v>
      </c>
      <c r="G231" t="s">
        <v>16297</v>
      </c>
      <c r="H231">
        <v>102826543</v>
      </c>
      <c r="I231">
        <v>3354</v>
      </c>
      <c r="J231">
        <v>5.2</v>
      </c>
      <c r="K231" t="str">
        <f>IFERROR(RIGHT(G231,(LEN(G231)-FIND(",",G231,1))),G231)</f>
        <v xml:space="preserve"> USA</v>
      </c>
    </row>
    <row r="232" spans="1:11" x14ac:dyDescent="0.25">
      <c r="A232">
        <v>565</v>
      </c>
      <c r="B232">
        <v>2011</v>
      </c>
      <c r="C232">
        <v>28</v>
      </c>
      <c r="D232" t="s">
        <v>2640</v>
      </c>
      <c r="E232" t="s">
        <v>163</v>
      </c>
      <c r="F232" t="e">
        <f>VLOOKUP(E232,FilmsPerYearPerStudio!$K$1:$K$24,2,FALSE)</f>
        <v>#N/A</v>
      </c>
      <c r="G232" t="s">
        <v>829</v>
      </c>
      <c r="H232">
        <v>102515793</v>
      </c>
      <c r="I232">
        <v>2950</v>
      </c>
      <c r="J232">
        <v>7.1</v>
      </c>
      <c r="K232" t="str">
        <f t="shared" si="6"/>
        <v>USA</v>
      </c>
    </row>
    <row r="233" spans="1:11" x14ac:dyDescent="0.25">
      <c r="A233">
        <v>3937</v>
      </c>
      <c r="B233">
        <v>2016</v>
      </c>
      <c r="C233">
        <v>28</v>
      </c>
      <c r="D233" t="s">
        <v>13895</v>
      </c>
      <c r="E233" t="s">
        <v>72</v>
      </c>
      <c r="F233" t="e">
        <f>VLOOKUP(E233,FilmsPerYearPerStudio!$K$1:$K$24,2,FALSE)</f>
        <v>#N/A</v>
      </c>
      <c r="G233" t="s">
        <v>2733</v>
      </c>
      <c r="H233">
        <v>102470008</v>
      </c>
      <c r="I233">
        <v>3356</v>
      </c>
      <c r="J233">
        <v>6.5</v>
      </c>
      <c r="K233" t="str">
        <f>IFERROR(RIGHT(G233,(LEN(G233)-FIND(",",G233,1))),G233)</f>
        <v xml:space="preserve"> USA</v>
      </c>
    </row>
    <row r="234" spans="1:11" x14ac:dyDescent="0.25">
      <c r="A234">
        <v>2526</v>
      </c>
      <c r="B234">
        <v>2014</v>
      </c>
      <c r="C234">
        <v>30</v>
      </c>
      <c r="D234" t="s">
        <v>9404</v>
      </c>
      <c r="E234" t="s">
        <v>263</v>
      </c>
      <c r="F234" t="e">
        <f>VLOOKUP(E234,FilmsPerYearPerStudio!$K$1:$K$24,2,FALSE)</f>
        <v>#N/A</v>
      </c>
      <c r="G234" t="s">
        <v>79</v>
      </c>
      <c r="H234">
        <v>102427862</v>
      </c>
      <c r="I234">
        <v>3638</v>
      </c>
      <c r="J234">
        <v>5.7</v>
      </c>
      <c r="K234" t="str">
        <f t="shared" si="6"/>
        <v>USA</v>
      </c>
    </row>
    <row r="235" spans="1:11" x14ac:dyDescent="0.25">
      <c r="A235">
        <v>4678</v>
      </c>
      <c r="B235">
        <v>2017</v>
      </c>
      <c r="C235">
        <v>32</v>
      </c>
      <c r="D235" t="s">
        <v>16298</v>
      </c>
      <c r="E235" t="s">
        <v>777</v>
      </c>
      <c r="F235" t="e">
        <f>VLOOKUP(E235,FilmsPerYearPerStudio!$K$1:$K$24,2,FALSE)</f>
        <v>#N/A</v>
      </c>
      <c r="G235" t="s">
        <v>25</v>
      </c>
      <c r="H235">
        <v>102092201</v>
      </c>
      <c r="I235">
        <v>3565</v>
      </c>
      <c r="J235">
        <v>6.2</v>
      </c>
      <c r="K235" t="str">
        <f t="shared" si="6"/>
        <v>USA</v>
      </c>
    </row>
    <row r="236" spans="1:11" x14ac:dyDescent="0.25">
      <c r="A236">
        <v>1842</v>
      </c>
      <c r="B236">
        <v>2013</v>
      </c>
      <c r="C236">
        <v>34</v>
      </c>
      <c r="D236" t="s">
        <v>7122</v>
      </c>
      <c r="E236" t="s">
        <v>72</v>
      </c>
      <c r="F236" t="e">
        <f>VLOOKUP(E236,FilmsPerYearPerStudio!$K$1:$K$24,2,FALSE)</f>
        <v>#N/A</v>
      </c>
      <c r="G236" t="s">
        <v>25</v>
      </c>
      <c r="H236">
        <v>101802906</v>
      </c>
      <c r="I236">
        <v>3285</v>
      </c>
      <c r="J236">
        <v>6.5</v>
      </c>
      <c r="K236" t="str">
        <f t="shared" si="6"/>
        <v>USA</v>
      </c>
    </row>
    <row r="237" spans="1:11" x14ac:dyDescent="0.25">
      <c r="A237">
        <v>2527</v>
      </c>
      <c r="B237">
        <v>2014</v>
      </c>
      <c r="C237">
        <v>31</v>
      </c>
      <c r="D237" t="s">
        <v>9409</v>
      </c>
      <c r="E237" t="s">
        <v>163</v>
      </c>
      <c r="F237" t="e">
        <f>VLOOKUP(E237,FilmsPerYearPerStudio!$K$1:$K$24,2,FALSE)</f>
        <v>#N/A</v>
      </c>
      <c r="G237" t="s">
        <v>25</v>
      </c>
      <c r="H237">
        <v>101530738</v>
      </c>
      <c r="I237">
        <v>3236</v>
      </c>
      <c r="J237">
        <v>5.7</v>
      </c>
      <c r="K237" t="str">
        <f t="shared" si="6"/>
        <v>USA</v>
      </c>
    </row>
    <row r="238" spans="1:11" x14ac:dyDescent="0.25">
      <c r="A238">
        <v>1843</v>
      </c>
      <c r="B238">
        <v>2013</v>
      </c>
      <c r="C238">
        <v>35</v>
      </c>
      <c r="D238" t="s">
        <v>7128</v>
      </c>
      <c r="E238" t="s">
        <v>163</v>
      </c>
      <c r="F238" t="e">
        <f>VLOOKUP(E238,FilmsPerYearPerStudio!$K$1:$K$24,2,FALSE)</f>
        <v>#N/A</v>
      </c>
      <c r="G238" t="s">
        <v>25</v>
      </c>
      <c r="H238">
        <v>101470202</v>
      </c>
      <c r="I238">
        <v>3055</v>
      </c>
      <c r="J238">
        <v>6.7</v>
      </c>
      <c r="K238" t="str">
        <f t="shared" si="6"/>
        <v>USA</v>
      </c>
    </row>
    <row r="239" spans="1:11" x14ac:dyDescent="0.25">
      <c r="A239">
        <v>2528</v>
      </c>
      <c r="B239">
        <v>2014</v>
      </c>
      <c r="C239">
        <v>32</v>
      </c>
      <c r="D239" t="s">
        <v>9412</v>
      </c>
      <c r="E239" t="s">
        <v>144</v>
      </c>
      <c r="F239" t="e">
        <f>VLOOKUP(E239,FilmsPerYearPerStudio!$K$1:$K$24,2,FALSE)</f>
        <v>#N/A</v>
      </c>
      <c r="G239" t="s">
        <v>25</v>
      </c>
      <c r="H239">
        <v>101200044</v>
      </c>
      <c r="I239">
        <v>3571</v>
      </c>
      <c r="J239">
        <v>6.8</v>
      </c>
      <c r="K239" t="str">
        <f t="shared" si="6"/>
        <v>USA</v>
      </c>
    </row>
    <row r="240" spans="1:11" x14ac:dyDescent="0.25">
      <c r="A240">
        <v>3938</v>
      </c>
      <c r="B240">
        <v>2016</v>
      </c>
      <c r="C240">
        <v>29</v>
      </c>
      <c r="D240" t="s">
        <v>13898</v>
      </c>
      <c r="E240" t="s">
        <v>13902</v>
      </c>
      <c r="F240" t="e">
        <f>VLOOKUP(E240,FilmsPerYearPerStudio!$K$1:$K$24,2,FALSE)</f>
        <v>#N/A</v>
      </c>
      <c r="G240" t="s">
        <v>460</v>
      </c>
      <c r="H240">
        <v>100546139</v>
      </c>
      <c r="I240">
        <v>3115</v>
      </c>
      <c r="J240">
        <v>8.1</v>
      </c>
      <c r="K240" t="str">
        <f t="shared" si="6"/>
        <v>USA</v>
      </c>
    </row>
    <row r="241" spans="1:11" x14ac:dyDescent="0.25">
      <c r="A241">
        <v>29</v>
      </c>
      <c r="B241">
        <v>2010</v>
      </c>
      <c r="C241">
        <v>29</v>
      </c>
      <c r="D241" t="s">
        <v>273</v>
      </c>
      <c r="E241" t="s">
        <v>72</v>
      </c>
      <c r="F241" t="e">
        <f>VLOOKUP(E241,FilmsPerYearPerStudio!$K$1:$K$24,2,FALSE)</f>
        <v>#N/A</v>
      </c>
      <c r="G241" t="s">
        <v>25</v>
      </c>
      <c r="H241">
        <v>100539043</v>
      </c>
      <c r="I241">
        <v>3365</v>
      </c>
      <c r="J241">
        <v>5.0999999999999996</v>
      </c>
      <c r="K241" t="str">
        <f t="shared" si="6"/>
        <v>USA</v>
      </c>
    </row>
    <row r="242" spans="1:11" x14ac:dyDescent="0.25">
      <c r="A242">
        <v>566</v>
      </c>
      <c r="B242">
        <v>2011</v>
      </c>
      <c r="C242">
        <v>29</v>
      </c>
      <c r="D242" t="s">
        <v>2643</v>
      </c>
      <c r="E242" t="s">
        <v>163</v>
      </c>
      <c r="F242" t="e">
        <f>VLOOKUP(E242,FilmsPerYearPerStudio!$K$1:$K$24,2,FALSE)</f>
        <v>#N/A</v>
      </c>
      <c r="G242" t="s">
        <v>25</v>
      </c>
      <c r="H242">
        <v>100292856</v>
      </c>
      <c r="I242">
        <v>3049</v>
      </c>
      <c r="J242">
        <v>4.7</v>
      </c>
      <c r="K242" t="str">
        <f t="shared" si="6"/>
        <v>USA</v>
      </c>
    </row>
    <row r="243" spans="1:11" x14ac:dyDescent="0.25">
      <c r="A243">
        <v>30</v>
      </c>
      <c r="B243">
        <v>2010</v>
      </c>
      <c r="C243">
        <v>30</v>
      </c>
      <c r="D243" t="s">
        <v>280</v>
      </c>
      <c r="E243" t="s">
        <v>72</v>
      </c>
      <c r="F243" t="e">
        <f>VLOOKUP(E243,FilmsPerYearPerStudio!$K$1:$K$24,2,FALSE)</f>
        <v>#N/A</v>
      </c>
      <c r="G243" t="s">
        <v>283</v>
      </c>
      <c r="H243">
        <v>100246011</v>
      </c>
      <c r="I243">
        <v>3515</v>
      </c>
      <c r="J243">
        <v>3.5</v>
      </c>
      <c r="K243" t="str">
        <f t="shared" si="6"/>
        <v>USA</v>
      </c>
    </row>
    <row r="244" spans="1:11" x14ac:dyDescent="0.25">
      <c r="A244">
        <v>567</v>
      </c>
      <c r="B244">
        <v>2011</v>
      </c>
      <c r="C244">
        <v>30</v>
      </c>
      <c r="D244" t="s">
        <v>2647</v>
      </c>
      <c r="E244" t="s">
        <v>94</v>
      </c>
      <c r="F244" t="e">
        <f>VLOOKUP(E244,FilmsPerYearPerStudio!$K$1:$K$24,2,FALSE)</f>
        <v>#N/A</v>
      </c>
      <c r="G244" t="s">
        <v>25</v>
      </c>
      <c r="H244">
        <v>100240551</v>
      </c>
      <c r="I244">
        <v>3754</v>
      </c>
      <c r="J244">
        <v>5</v>
      </c>
      <c r="K244" t="str">
        <f t="shared" si="6"/>
        <v>USA</v>
      </c>
    </row>
    <row r="245" spans="1:11" x14ac:dyDescent="0.25">
      <c r="A245">
        <v>4679</v>
      </c>
      <c r="B245">
        <v>2017</v>
      </c>
      <c r="C245">
        <v>33</v>
      </c>
      <c r="D245" t="s">
        <v>16300</v>
      </c>
      <c r="E245" t="s">
        <v>263</v>
      </c>
      <c r="F245" t="e">
        <f>VLOOKUP(E245,FilmsPerYearPerStudio!$K$1:$K$24,2,FALSE)</f>
        <v>#N/A</v>
      </c>
      <c r="G245" t="s">
        <v>70</v>
      </c>
      <c r="H245">
        <v>100234838</v>
      </c>
      <c r="I245">
        <v>4038</v>
      </c>
      <c r="J245">
        <v>4.4000000000000004</v>
      </c>
      <c r="K245" t="str">
        <f>IFERROR(LEFT(G245,FIND(",",G245,1)-1),G245)</f>
        <v>UK</v>
      </c>
    </row>
    <row r="246" spans="1:11" x14ac:dyDescent="0.25">
      <c r="A246">
        <v>2529</v>
      </c>
      <c r="B246">
        <v>2014</v>
      </c>
      <c r="C246">
        <v>33</v>
      </c>
      <c r="D246" t="s">
        <v>9416</v>
      </c>
      <c r="E246" t="s">
        <v>72</v>
      </c>
      <c r="F246" t="e">
        <f>VLOOKUP(E246,FilmsPerYearPerStudio!$K$1:$K$24,2,FALSE)</f>
        <v>#N/A</v>
      </c>
      <c r="G246" t="s">
        <v>460</v>
      </c>
      <c r="H246">
        <v>100206256</v>
      </c>
      <c r="I246">
        <v>3505</v>
      </c>
      <c r="J246">
        <v>7.1</v>
      </c>
      <c r="K246" t="str">
        <f t="shared" si="6"/>
        <v>USA</v>
      </c>
    </row>
    <row r="247" spans="1:11" x14ac:dyDescent="0.25">
      <c r="A247">
        <v>3939</v>
      </c>
      <c r="B247">
        <v>2016</v>
      </c>
      <c r="C247">
        <v>30</v>
      </c>
      <c r="D247" t="s">
        <v>13903</v>
      </c>
      <c r="E247" t="s">
        <v>212</v>
      </c>
      <c r="F247" t="e">
        <f>VLOOKUP(E247,FilmsPerYearPerStudio!$K$1:$K$24,2,FALSE)</f>
        <v>#N/A</v>
      </c>
      <c r="G247" t="s">
        <v>483</v>
      </c>
      <c r="H247">
        <v>100014699</v>
      </c>
      <c r="I247">
        <v>3478</v>
      </c>
      <c r="J247">
        <v>4.0999999999999996</v>
      </c>
      <c r="K247" t="str">
        <f t="shared" si="6"/>
        <v>USA</v>
      </c>
    </row>
    <row r="248" spans="1:11" x14ac:dyDescent="0.25">
      <c r="A248">
        <v>1844</v>
      </c>
      <c r="B248">
        <v>2013</v>
      </c>
      <c r="C248">
        <v>36</v>
      </c>
      <c r="D248" t="s">
        <v>7131</v>
      </c>
      <c r="E248" t="s">
        <v>2796</v>
      </c>
      <c r="F248" t="e">
        <f>VLOOKUP(E248,FilmsPerYearPerStudio!$K$1:$K$24,2,FALSE)</f>
        <v>#N/A</v>
      </c>
      <c r="G248" t="s">
        <v>25</v>
      </c>
      <c r="H248">
        <v>98925640</v>
      </c>
      <c r="I248">
        <v>3106</v>
      </c>
      <c r="J248">
        <v>4.0999999999999996</v>
      </c>
      <c r="K248" t="str">
        <f t="shared" si="6"/>
        <v>USA</v>
      </c>
    </row>
    <row r="249" spans="1:11" x14ac:dyDescent="0.25">
      <c r="A249">
        <v>569</v>
      </c>
      <c r="B249">
        <v>2011</v>
      </c>
      <c r="C249">
        <v>32</v>
      </c>
      <c r="D249" t="s">
        <v>2651</v>
      </c>
      <c r="E249" t="s">
        <v>163</v>
      </c>
      <c r="F249" t="e">
        <f>VLOOKUP(E249,FilmsPerYearPerStudio!$K$1:$K$24,2,FALSE)</f>
        <v>#N/A</v>
      </c>
      <c r="G249" t="s">
        <v>25</v>
      </c>
      <c r="H249">
        <v>98780042</v>
      </c>
      <c r="I249">
        <v>3584</v>
      </c>
      <c r="J249">
        <v>3.9</v>
      </c>
      <c r="K249" t="str">
        <f t="shared" si="6"/>
        <v>USA</v>
      </c>
    </row>
    <row r="250" spans="1:11" x14ac:dyDescent="0.25">
      <c r="A250">
        <v>31</v>
      </c>
      <c r="B250">
        <v>2010</v>
      </c>
      <c r="C250">
        <v>31</v>
      </c>
      <c r="D250" t="s">
        <v>288</v>
      </c>
      <c r="E250" t="s">
        <v>263</v>
      </c>
      <c r="F250" t="e">
        <f>VLOOKUP(E250,FilmsPerYearPerStudio!$K$1:$K$24,2,FALSE)</f>
        <v>#N/A</v>
      </c>
      <c r="G250" t="s">
        <v>25</v>
      </c>
      <c r="H250">
        <v>98711404</v>
      </c>
      <c r="I250">
        <v>3380</v>
      </c>
      <c r="J250">
        <v>5.6</v>
      </c>
      <c r="K250" t="str">
        <f t="shared" si="6"/>
        <v>USA</v>
      </c>
    </row>
    <row r="251" spans="1:11" x14ac:dyDescent="0.25">
      <c r="A251">
        <v>3940</v>
      </c>
      <c r="B251">
        <v>2016</v>
      </c>
      <c r="C251">
        <v>31</v>
      </c>
      <c r="D251" t="s">
        <v>13907</v>
      </c>
      <c r="E251" t="s">
        <v>163</v>
      </c>
      <c r="F251" t="e">
        <f>VLOOKUP(E251,FilmsPerYearPerStudio!$K$1:$K$24,2,FALSE)</f>
        <v>#N/A</v>
      </c>
      <c r="G251" t="s">
        <v>25</v>
      </c>
      <c r="H251">
        <v>97685686</v>
      </c>
      <c r="I251">
        <v>3135</v>
      </c>
      <c r="J251">
        <v>6.6</v>
      </c>
      <c r="K251" t="str">
        <f t="shared" si="6"/>
        <v>USA</v>
      </c>
    </row>
    <row r="252" spans="1:11" x14ac:dyDescent="0.25">
      <c r="A252">
        <v>32</v>
      </c>
      <c r="B252">
        <v>2010</v>
      </c>
      <c r="C252">
        <v>32</v>
      </c>
      <c r="D252" t="s">
        <v>294</v>
      </c>
      <c r="E252" t="s">
        <v>212</v>
      </c>
      <c r="F252" t="e">
        <f>VLOOKUP(E252,FilmsPerYearPerStudio!$K$1:$K$24,2,FALSE)</f>
        <v>#N/A</v>
      </c>
      <c r="G252" t="s">
        <v>25</v>
      </c>
      <c r="H252">
        <v>96962694</v>
      </c>
      <c r="I252">
        <v>2921</v>
      </c>
      <c r="J252">
        <v>9.5</v>
      </c>
      <c r="K252" t="str">
        <f t="shared" si="6"/>
        <v>USA</v>
      </c>
    </row>
    <row r="253" spans="1:11" x14ac:dyDescent="0.25">
      <c r="A253">
        <v>1171</v>
      </c>
      <c r="B253">
        <v>2012</v>
      </c>
      <c r="C253">
        <v>32</v>
      </c>
      <c r="D253" t="s">
        <v>4909</v>
      </c>
      <c r="E253" t="s">
        <v>212</v>
      </c>
      <c r="F253" t="e">
        <f>VLOOKUP(E253,FilmsPerYearPerStudio!$K$1:$K$24,2,FALSE)</f>
        <v>#N/A</v>
      </c>
      <c r="G253" t="s">
        <v>25</v>
      </c>
      <c r="H253">
        <v>95720716</v>
      </c>
      <c r="I253">
        <v>2946</v>
      </c>
      <c r="J253">
        <v>9.5</v>
      </c>
      <c r="K253" t="str">
        <f t="shared" si="6"/>
        <v>USA</v>
      </c>
    </row>
    <row r="254" spans="1:11" x14ac:dyDescent="0.25">
      <c r="A254">
        <v>33</v>
      </c>
      <c r="B254">
        <v>2010</v>
      </c>
      <c r="C254">
        <v>33</v>
      </c>
      <c r="D254" t="s">
        <v>300</v>
      </c>
      <c r="E254" t="s">
        <v>72</v>
      </c>
      <c r="F254" t="e">
        <f>VLOOKUP(E254,FilmsPerYearPerStudio!$K$1:$K$24,2,FALSE)</f>
        <v>#N/A</v>
      </c>
      <c r="G254" t="s">
        <v>25</v>
      </c>
      <c r="H254">
        <v>95347692</v>
      </c>
      <c r="I254">
        <v>3445</v>
      </c>
      <c r="J254">
        <v>2.7</v>
      </c>
      <c r="K254" t="str">
        <f t="shared" si="6"/>
        <v>USA</v>
      </c>
    </row>
    <row r="255" spans="1:11" x14ac:dyDescent="0.25">
      <c r="A255">
        <v>1845</v>
      </c>
      <c r="B255">
        <v>2013</v>
      </c>
      <c r="C255">
        <v>37</v>
      </c>
      <c r="D255">
        <v>42</v>
      </c>
      <c r="E255" t="s">
        <v>72</v>
      </c>
      <c r="F255" t="e">
        <f>VLOOKUP(E255,FilmsPerYearPerStudio!$K$1:$K$24,2,FALSE)</f>
        <v>#N/A</v>
      </c>
      <c r="G255" t="s">
        <v>25</v>
      </c>
      <c r="H255">
        <v>95020213</v>
      </c>
      <c r="I255">
        <v>3405</v>
      </c>
      <c r="J255">
        <v>6.2</v>
      </c>
      <c r="K255" t="str">
        <f t="shared" si="6"/>
        <v>USA</v>
      </c>
    </row>
    <row r="256" spans="1:11" x14ac:dyDescent="0.25">
      <c r="A256">
        <v>34</v>
      </c>
      <c r="B256">
        <v>2010</v>
      </c>
      <c r="C256">
        <v>34</v>
      </c>
      <c r="D256" t="s">
        <v>308</v>
      </c>
      <c r="E256" t="s">
        <v>72</v>
      </c>
      <c r="F256" t="e">
        <f>VLOOKUP(E256,FilmsPerYearPerStudio!$K$1:$K$24,2,FALSE)</f>
        <v>#N/A</v>
      </c>
      <c r="G256" t="s">
        <v>25</v>
      </c>
      <c r="H256">
        <v>94835059</v>
      </c>
      <c r="I256">
        <v>3111</v>
      </c>
      <c r="J256">
        <v>5.3</v>
      </c>
      <c r="K256" t="str">
        <f t="shared" si="6"/>
        <v>USA</v>
      </c>
    </row>
    <row r="257" spans="1:11" x14ac:dyDescent="0.25">
      <c r="A257">
        <v>1172</v>
      </c>
      <c r="B257">
        <v>2012</v>
      </c>
      <c r="C257">
        <v>33</v>
      </c>
      <c r="D257" t="s">
        <v>4915</v>
      </c>
      <c r="E257" t="s">
        <v>144</v>
      </c>
      <c r="F257" t="e">
        <f>VLOOKUP(E257,FilmsPerYearPerStudio!$K$1:$K$24,2,FALSE)</f>
        <v>#N/A</v>
      </c>
      <c r="G257" t="s">
        <v>25</v>
      </c>
      <c r="H257">
        <v>93772375</v>
      </c>
      <c r="I257">
        <v>2638</v>
      </c>
      <c r="J257">
        <v>7.6</v>
      </c>
      <c r="K257" t="str">
        <f t="shared" si="6"/>
        <v>USA</v>
      </c>
    </row>
    <row r="258" spans="1:11" x14ac:dyDescent="0.25">
      <c r="A258">
        <v>35</v>
      </c>
      <c r="B258">
        <v>2010</v>
      </c>
      <c r="C258">
        <v>35</v>
      </c>
      <c r="D258" t="s">
        <v>315</v>
      </c>
      <c r="E258" t="s">
        <v>144</v>
      </c>
      <c r="F258" t="e">
        <f>VLOOKUP(E258,FilmsPerYearPerStudio!$K$1:$K$24,2,FALSE)</f>
        <v>#N/A</v>
      </c>
      <c r="G258" t="s">
        <v>25</v>
      </c>
      <c r="H258">
        <v>93617009</v>
      </c>
      <c r="I258">
        <v>2534</v>
      </c>
      <c r="J258">
        <v>7.9</v>
      </c>
      <c r="K258" t="str">
        <f t="shared" si="6"/>
        <v>USA</v>
      </c>
    </row>
    <row r="259" spans="1:11" x14ac:dyDescent="0.25">
      <c r="A259">
        <v>3233</v>
      </c>
      <c r="B259">
        <v>2015</v>
      </c>
      <c r="C259">
        <v>30</v>
      </c>
      <c r="D259" t="s">
        <v>11666</v>
      </c>
      <c r="E259" t="s">
        <v>30</v>
      </c>
      <c r="F259" t="e">
        <f>VLOOKUP(E259,FilmsPerYearPerStudio!$K$1:$K$24,2,FALSE)</f>
        <v>#N/A</v>
      </c>
      <c r="G259" t="s">
        <v>11669</v>
      </c>
      <c r="H259">
        <v>93436322</v>
      </c>
      <c r="I259">
        <v>3972</v>
      </c>
      <c r="J259">
        <v>6</v>
      </c>
      <c r="K259" t="str">
        <f t="shared" ref="K259:K322" si="7">IFERROR(LEFT(G259,FIND(",",G259,1)-1),G259)</f>
        <v>USA</v>
      </c>
    </row>
    <row r="260" spans="1:11" x14ac:dyDescent="0.25">
      <c r="A260">
        <v>3941</v>
      </c>
      <c r="B260">
        <v>2016</v>
      </c>
      <c r="C260">
        <v>32</v>
      </c>
      <c r="D260" t="s">
        <v>13911</v>
      </c>
      <c r="E260" t="s">
        <v>163</v>
      </c>
      <c r="F260" t="e">
        <f>VLOOKUP(E260,FilmsPerYearPerStudio!$K$1:$K$24,2,FALSE)</f>
        <v>#N/A</v>
      </c>
      <c r="G260" t="s">
        <v>25</v>
      </c>
      <c r="H260">
        <v>93432655</v>
      </c>
      <c r="I260">
        <v>3696</v>
      </c>
      <c r="J260">
        <v>5.4</v>
      </c>
      <c r="K260" t="str">
        <f t="shared" si="7"/>
        <v>USA</v>
      </c>
    </row>
    <row r="261" spans="1:11" x14ac:dyDescent="0.25">
      <c r="A261">
        <v>1846</v>
      </c>
      <c r="B261">
        <v>2013</v>
      </c>
      <c r="C261">
        <v>38</v>
      </c>
      <c r="D261" t="s">
        <v>7137</v>
      </c>
      <c r="E261" t="s">
        <v>7142</v>
      </c>
      <c r="F261" t="e">
        <f>VLOOKUP(E261,FilmsPerYearPerStudio!$K$1:$K$24,2,FALSE)</f>
        <v>#N/A</v>
      </c>
      <c r="G261" t="s">
        <v>25</v>
      </c>
      <c r="H261">
        <v>93050117</v>
      </c>
      <c r="I261">
        <v>3284</v>
      </c>
      <c r="J261">
        <v>6.1</v>
      </c>
      <c r="K261" t="str">
        <f t="shared" si="7"/>
        <v>USA</v>
      </c>
    </row>
    <row r="262" spans="1:11" x14ac:dyDescent="0.25">
      <c r="A262">
        <v>36</v>
      </c>
      <c r="B262">
        <v>2010</v>
      </c>
      <c r="C262">
        <v>36</v>
      </c>
      <c r="D262" t="s">
        <v>320</v>
      </c>
      <c r="E262" t="s">
        <v>72</v>
      </c>
      <c r="F262" t="e">
        <f>VLOOKUP(E262,FilmsPerYearPerStudio!$K$1:$K$24,2,FALSE)</f>
        <v>#N/A</v>
      </c>
      <c r="G262" t="s">
        <v>25</v>
      </c>
      <c r="H262">
        <v>92186262</v>
      </c>
      <c r="I262">
        <v>2935</v>
      </c>
      <c r="J262">
        <v>7.4</v>
      </c>
      <c r="K262" t="str">
        <f t="shared" si="7"/>
        <v>USA</v>
      </c>
    </row>
    <row r="263" spans="1:11" x14ac:dyDescent="0.25">
      <c r="A263">
        <v>2530</v>
      </c>
      <c r="B263">
        <v>2014</v>
      </c>
      <c r="C263">
        <v>34</v>
      </c>
      <c r="D263" t="s">
        <v>9419</v>
      </c>
      <c r="E263" t="s">
        <v>94</v>
      </c>
      <c r="F263" t="e">
        <f>VLOOKUP(E263,FilmsPerYearPerStudio!$K$1:$K$24,2,FALSE)</f>
        <v>#N/A</v>
      </c>
      <c r="G263" t="s">
        <v>9422</v>
      </c>
      <c r="H263">
        <v>92168600</v>
      </c>
      <c r="I263">
        <v>3183</v>
      </c>
      <c r="J263">
        <v>5.6</v>
      </c>
      <c r="K263" t="str">
        <f>IFERROR(LEFT(G263,FIND(",",G263,1)-1),G263)</f>
        <v>UK</v>
      </c>
    </row>
    <row r="264" spans="1:11" x14ac:dyDescent="0.25">
      <c r="A264">
        <v>4680</v>
      </c>
      <c r="B264">
        <v>2017</v>
      </c>
      <c r="C264">
        <v>34</v>
      </c>
      <c r="D264" t="s">
        <v>16304</v>
      </c>
      <c r="E264" t="s">
        <v>72</v>
      </c>
      <c r="F264" t="e">
        <f>VLOOKUP(E264,FilmsPerYearPerStudio!$K$1:$K$24,2,FALSE)</f>
        <v>#N/A</v>
      </c>
      <c r="G264" t="s">
        <v>16307</v>
      </c>
      <c r="H264">
        <v>92054159</v>
      </c>
      <c r="I264">
        <v>4058</v>
      </c>
      <c r="J264">
        <v>8.1</v>
      </c>
      <c r="K264" t="str">
        <f t="shared" si="7"/>
        <v>USA</v>
      </c>
    </row>
    <row r="265" spans="1:11" x14ac:dyDescent="0.25">
      <c r="A265">
        <v>4681</v>
      </c>
      <c r="B265">
        <v>2017</v>
      </c>
      <c r="C265">
        <v>35</v>
      </c>
      <c r="D265" t="s">
        <v>16309</v>
      </c>
      <c r="E265" t="s">
        <v>9579</v>
      </c>
      <c r="F265" t="e">
        <f>VLOOKUP(E265,FilmsPerYearPerStudio!$K$1:$K$24,2,FALSE)</f>
        <v>#N/A</v>
      </c>
      <c r="G265" t="s">
        <v>3337</v>
      </c>
      <c r="H265">
        <v>92029184</v>
      </c>
      <c r="I265">
        <v>3113</v>
      </c>
      <c r="J265">
        <v>6.8</v>
      </c>
      <c r="K265" t="str">
        <f>IFERROR(LEFT(G265,FIND(",",G265,1)-1),G265)</f>
        <v>China</v>
      </c>
    </row>
    <row r="266" spans="1:11" x14ac:dyDescent="0.25">
      <c r="A266">
        <v>1173</v>
      </c>
      <c r="B266">
        <v>2012</v>
      </c>
      <c r="C266">
        <v>34</v>
      </c>
      <c r="D266" t="s">
        <v>4920</v>
      </c>
      <c r="E266" t="s">
        <v>4925</v>
      </c>
      <c r="F266" t="e">
        <f>VLOOKUP(E266,FilmsPerYearPerStudio!$K$1:$K$24,2,FALSE)</f>
        <v>#N/A</v>
      </c>
      <c r="G266" t="s">
        <v>25</v>
      </c>
      <c r="H266">
        <v>91547205</v>
      </c>
      <c r="I266">
        <v>2052</v>
      </c>
      <c r="J266">
        <v>5.0999999999999996</v>
      </c>
      <c r="K266" t="str">
        <f t="shared" si="7"/>
        <v>USA</v>
      </c>
    </row>
    <row r="267" spans="1:11" x14ac:dyDescent="0.25">
      <c r="A267">
        <v>2531</v>
      </c>
      <c r="B267">
        <v>2014</v>
      </c>
      <c r="C267">
        <v>35</v>
      </c>
      <c r="D267" t="s">
        <v>9423</v>
      </c>
      <c r="E267" t="s">
        <v>163</v>
      </c>
      <c r="F267" t="e">
        <f>VLOOKUP(E267,FilmsPerYearPerStudio!$K$1:$K$24,2,FALSE)</f>
        <v>#N/A</v>
      </c>
      <c r="G267" t="s">
        <v>25</v>
      </c>
      <c r="H267">
        <v>91443253</v>
      </c>
      <c r="I267">
        <v>3048</v>
      </c>
      <c r="J267">
        <v>4.7</v>
      </c>
      <c r="K267" t="str">
        <f t="shared" si="7"/>
        <v>USA</v>
      </c>
    </row>
    <row r="268" spans="1:11" x14ac:dyDescent="0.25">
      <c r="A268">
        <v>3942</v>
      </c>
      <c r="B268">
        <v>2016</v>
      </c>
      <c r="C268">
        <v>33</v>
      </c>
      <c r="D268" t="s">
        <v>13915</v>
      </c>
      <c r="E268" t="s">
        <v>94</v>
      </c>
      <c r="F268" t="e">
        <f>VLOOKUP(E268,FilmsPerYearPerStudio!$K$1:$K$24,2,FALSE)</f>
        <v>#N/A</v>
      </c>
      <c r="G268" t="s">
        <v>25</v>
      </c>
      <c r="H268">
        <v>91221830</v>
      </c>
      <c r="I268">
        <v>3192</v>
      </c>
      <c r="J268">
        <v>3.2</v>
      </c>
      <c r="K268" t="str">
        <f t="shared" si="7"/>
        <v>USA</v>
      </c>
    </row>
    <row r="269" spans="1:11" x14ac:dyDescent="0.25">
      <c r="A269">
        <v>2532</v>
      </c>
      <c r="B269">
        <v>2014</v>
      </c>
      <c r="C269">
        <v>36</v>
      </c>
      <c r="D269" t="s">
        <v>9425</v>
      </c>
      <c r="E269" t="s">
        <v>189</v>
      </c>
      <c r="F269" t="e">
        <f>VLOOKUP(E269,FilmsPerYearPerStudio!$K$1:$K$24,2,FALSE)</f>
        <v>#N/A</v>
      </c>
      <c r="G269" t="s">
        <v>25</v>
      </c>
      <c r="H269">
        <v>91125683</v>
      </c>
      <c r="I269">
        <v>2402</v>
      </c>
      <c r="J269">
        <v>7.3</v>
      </c>
      <c r="K269" t="str">
        <f t="shared" si="7"/>
        <v>USA</v>
      </c>
    </row>
    <row r="270" spans="1:11" x14ac:dyDescent="0.25">
      <c r="A270">
        <v>37</v>
      </c>
      <c r="B270">
        <v>2010</v>
      </c>
      <c r="C270">
        <v>37</v>
      </c>
      <c r="D270" t="s">
        <v>327</v>
      </c>
      <c r="E270" t="s">
        <v>30</v>
      </c>
      <c r="F270" t="e">
        <f>VLOOKUP(E270,FilmsPerYearPerStudio!$K$1:$K$24,2,FALSE)</f>
        <v>#N/A</v>
      </c>
      <c r="G270" t="s">
        <v>25</v>
      </c>
      <c r="H270">
        <v>90759676</v>
      </c>
      <c r="I270">
        <v>3646</v>
      </c>
      <c r="J270">
        <v>5</v>
      </c>
      <c r="K270" t="str">
        <f t="shared" si="7"/>
        <v>USA</v>
      </c>
    </row>
    <row r="271" spans="1:11" x14ac:dyDescent="0.25">
      <c r="A271">
        <v>3234</v>
      </c>
      <c r="B271">
        <v>2015</v>
      </c>
      <c r="C271">
        <v>31</v>
      </c>
      <c r="D271" t="s">
        <v>11671</v>
      </c>
      <c r="E271" t="s">
        <v>72</v>
      </c>
      <c r="F271" t="e">
        <f>VLOOKUP(E271,FilmsPerYearPerStudio!$K$1:$K$24,2,FALSE)</f>
        <v>#N/A</v>
      </c>
      <c r="G271" t="s">
        <v>25</v>
      </c>
      <c r="H271">
        <v>90411453</v>
      </c>
      <c r="I271">
        <v>3212</v>
      </c>
      <c r="J271">
        <v>3.4</v>
      </c>
      <c r="K271" t="str">
        <f t="shared" si="7"/>
        <v>USA</v>
      </c>
    </row>
    <row r="272" spans="1:11" x14ac:dyDescent="0.25">
      <c r="A272">
        <v>38</v>
      </c>
      <c r="B272">
        <v>2010</v>
      </c>
      <c r="C272">
        <v>38</v>
      </c>
      <c r="D272" t="s">
        <v>333</v>
      </c>
      <c r="E272" t="s">
        <v>63</v>
      </c>
      <c r="F272" t="e">
        <f>VLOOKUP(E272,FilmsPerYearPerStudio!$K$1:$K$24,2,FALSE)</f>
        <v>#N/A</v>
      </c>
      <c r="G272" t="s">
        <v>25</v>
      </c>
      <c r="H272">
        <v>90380162</v>
      </c>
      <c r="I272">
        <v>3349</v>
      </c>
      <c r="J272">
        <v>6</v>
      </c>
      <c r="K272" t="str">
        <f t="shared" si="7"/>
        <v>USA</v>
      </c>
    </row>
    <row r="273" spans="1:11" x14ac:dyDescent="0.25">
      <c r="A273">
        <v>1847</v>
      </c>
      <c r="B273">
        <v>2013</v>
      </c>
      <c r="C273">
        <v>39</v>
      </c>
      <c r="D273" t="s">
        <v>7143</v>
      </c>
      <c r="E273" t="s">
        <v>30</v>
      </c>
      <c r="F273" t="e">
        <f>VLOOKUP(E273,FilmsPerYearPerStudio!$K$1:$K$24,2,FALSE)</f>
        <v>#N/A</v>
      </c>
      <c r="G273" t="s">
        <v>25</v>
      </c>
      <c r="H273">
        <v>90288712</v>
      </c>
      <c r="I273">
        <v>3716</v>
      </c>
      <c r="J273">
        <v>3.9</v>
      </c>
      <c r="K273" t="str">
        <f t="shared" si="7"/>
        <v>USA</v>
      </c>
    </row>
    <row r="274" spans="1:11" x14ac:dyDescent="0.25">
      <c r="A274">
        <v>3235</v>
      </c>
      <c r="B274">
        <v>2015</v>
      </c>
      <c r="C274">
        <v>32</v>
      </c>
      <c r="D274" t="s">
        <v>11674</v>
      </c>
      <c r="E274" t="s">
        <v>144</v>
      </c>
      <c r="F274" t="e">
        <f>VLOOKUP(E274,FilmsPerYearPerStudio!$K$1:$K$24,2,FALSE)</f>
        <v>#N/A</v>
      </c>
      <c r="G274" t="s">
        <v>25</v>
      </c>
      <c r="H274">
        <v>89760956</v>
      </c>
      <c r="I274">
        <v>3783</v>
      </c>
      <c r="J274">
        <v>3.8</v>
      </c>
      <c r="K274" t="str">
        <f t="shared" si="7"/>
        <v>USA</v>
      </c>
    </row>
    <row r="275" spans="1:11" x14ac:dyDescent="0.25">
      <c r="A275">
        <v>1848</v>
      </c>
      <c r="B275">
        <v>2013</v>
      </c>
      <c r="C275">
        <v>40</v>
      </c>
      <c r="D275" t="s">
        <v>7146</v>
      </c>
      <c r="E275" t="s">
        <v>30</v>
      </c>
      <c r="F275" t="e">
        <f>VLOOKUP(E275,FilmsPerYearPerStudio!$K$1:$K$24,2,FALSE)</f>
        <v>#N/A</v>
      </c>
      <c r="G275" t="s">
        <v>25</v>
      </c>
      <c r="H275">
        <v>89302115</v>
      </c>
      <c r="I275">
        <v>3904</v>
      </c>
      <c r="J275">
        <v>3.7</v>
      </c>
      <c r="K275" t="str">
        <f t="shared" si="7"/>
        <v>USA</v>
      </c>
    </row>
    <row r="276" spans="1:11" x14ac:dyDescent="0.25">
      <c r="A276">
        <v>3236</v>
      </c>
      <c r="B276">
        <v>2015</v>
      </c>
      <c r="C276">
        <v>33</v>
      </c>
      <c r="D276" t="s">
        <v>11676</v>
      </c>
      <c r="E276" t="s">
        <v>263</v>
      </c>
      <c r="F276" t="e">
        <f>VLOOKUP(E276,FilmsPerYearPerStudio!$K$1:$K$24,2,FALSE)</f>
        <v>#N/A</v>
      </c>
      <c r="G276" t="s">
        <v>11679</v>
      </c>
      <c r="H276">
        <v>89256424</v>
      </c>
      <c r="I276">
        <v>3594</v>
      </c>
      <c r="J276">
        <v>2.6</v>
      </c>
      <c r="K276" t="str">
        <f>IFERROR(LEFT(G276,FIND(",",G276,1)-1),G276)</f>
        <v>France</v>
      </c>
    </row>
    <row r="277" spans="1:11" x14ac:dyDescent="0.25">
      <c r="A277">
        <v>3943</v>
      </c>
      <c r="B277">
        <v>2016</v>
      </c>
      <c r="C277">
        <v>34</v>
      </c>
      <c r="D277" t="s">
        <v>13918</v>
      </c>
      <c r="E277" t="s">
        <v>13922</v>
      </c>
      <c r="F277" t="e">
        <f>VLOOKUP(E277,FilmsPerYearPerStudio!$K$1:$K$24,2,FALSE)</f>
        <v>#N/A</v>
      </c>
      <c r="G277" t="s">
        <v>25</v>
      </c>
      <c r="H277">
        <v>89217875</v>
      </c>
      <c r="I277">
        <v>3384</v>
      </c>
      <c r="J277">
        <v>7.1</v>
      </c>
      <c r="K277" t="str">
        <f t="shared" si="7"/>
        <v>USA</v>
      </c>
    </row>
    <row r="278" spans="1:11" x14ac:dyDescent="0.25">
      <c r="A278">
        <v>1849</v>
      </c>
      <c r="B278">
        <v>2013</v>
      </c>
      <c r="C278">
        <v>41</v>
      </c>
      <c r="D278" t="s">
        <v>7150</v>
      </c>
      <c r="E278" t="s">
        <v>94</v>
      </c>
      <c r="F278" t="e">
        <f>VLOOKUP(E278,FilmsPerYearPerStudio!$K$1:$K$24,2,FALSE)</f>
        <v>#N/A</v>
      </c>
      <c r="G278" t="s">
        <v>25</v>
      </c>
      <c r="H278">
        <v>89107235</v>
      </c>
      <c r="I278">
        <v>3792</v>
      </c>
      <c r="J278">
        <v>5.4</v>
      </c>
      <c r="K278" t="str">
        <f t="shared" si="7"/>
        <v>USA</v>
      </c>
    </row>
    <row r="279" spans="1:11" x14ac:dyDescent="0.25">
      <c r="A279">
        <v>39</v>
      </c>
      <c r="B279">
        <v>2010</v>
      </c>
      <c r="C279">
        <v>39</v>
      </c>
      <c r="D279" t="s">
        <v>338</v>
      </c>
      <c r="E279" t="s">
        <v>263</v>
      </c>
      <c r="F279" t="e">
        <f>VLOOKUP(E279,FilmsPerYearPerStudio!$K$1:$K$24,2,FALSE)</f>
        <v>#N/A</v>
      </c>
      <c r="G279" t="s">
        <v>341</v>
      </c>
      <c r="H279">
        <v>88768303</v>
      </c>
      <c r="I279">
        <v>3396</v>
      </c>
      <c r="J279">
        <v>4.7</v>
      </c>
      <c r="K279" t="str">
        <f>IFERROR(LEFT(G279,FIND(",",G279,1)-1),G279)</f>
        <v>UK</v>
      </c>
    </row>
    <row r="280" spans="1:11" x14ac:dyDescent="0.25">
      <c r="A280">
        <v>571</v>
      </c>
      <c r="B280">
        <v>2011</v>
      </c>
      <c r="C280">
        <v>34</v>
      </c>
      <c r="D280" t="s">
        <v>2655</v>
      </c>
      <c r="E280" t="s">
        <v>30</v>
      </c>
      <c r="F280" t="e">
        <f>VLOOKUP(E280,FilmsPerYearPerStudio!$K$1:$K$24,2,FALSE)</f>
        <v>#N/A</v>
      </c>
      <c r="G280" t="s">
        <v>25</v>
      </c>
      <c r="H280">
        <v>88631237</v>
      </c>
      <c r="I280">
        <v>3440</v>
      </c>
      <c r="J280">
        <v>7.5</v>
      </c>
      <c r="K280" t="str">
        <f t="shared" si="7"/>
        <v>USA</v>
      </c>
    </row>
    <row r="281" spans="1:11" x14ac:dyDescent="0.25">
      <c r="A281">
        <v>3944</v>
      </c>
      <c r="B281">
        <v>2016</v>
      </c>
      <c r="C281">
        <v>35</v>
      </c>
      <c r="D281" t="s">
        <v>13923</v>
      </c>
      <c r="E281" t="s">
        <v>263</v>
      </c>
      <c r="F281" t="e">
        <f>VLOOKUP(E281,FilmsPerYearPerStudio!$K$1:$K$24,2,FALSE)</f>
        <v>#N/A</v>
      </c>
      <c r="G281" t="s">
        <v>13926</v>
      </c>
      <c r="H281">
        <v>87242834</v>
      </c>
      <c r="I281">
        <v>3835</v>
      </c>
      <c r="J281">
        <v>5.7</v>
      </c>
      <c r="K281" t="str">
        <f t="shared" si="7"/>
        <v>USA</v>
      </c>
    </row>
    <row r="282" spans="1:11" x14ac:dyDescent="0.25">
      <c r="A282">
        <v>3237</v>
      </c>
      <c r="B282">
        <v>2015</v>
      </c>
      <c r="C282">
        <v>34</v>
      </c>
      <c r="D282" t="s">
        <v>11680</v>
      </c>
      <c r="E282" t="s">
        <v>94</v>
      </c>
      <c r="F282" t="e">
        <f>VLOOKUP(E282,FilmsPerYearPerStudio!$K$1:$K$24,2,FALSE)</f>
        <v>#N/A</v>
      </c>
      <c r="G282" t="s">
        <v>25</v>
      </c>
      <c r="H282">
        <v>87044645</v>
      </c>
      <c r="I282">
        <v>2978</v>
      </c>
      <c r="J282">
        <v>5.8</v>
      </c>
      <c r="K282" t="str">
        <f t="shared" si="7"/>
        <v>USA</v>
      </c>
    </row>
    <row r="283" spans="1:11" x14ac:dyDescent="0.25">
      <c r="A283">
        <v>1174</v>
      </c>
      <c r="B283">
        <v>2012</v>
      </c>
      <c r="C283">
        <v>35</v>
      </c>
      <c r="D283" t="s">
        <v>4926</v>
      </c>
      <c r="E283" t="s">
        <v>72</v>
      </c>
      <c r="F283" t="e">
        <f>VLOOKUP(E283,FilmsPerYearPerStudio!$K$1:$K$24,2,FALSE)</f>
        <v>#N/A</v>
      </c>
      <c r="G283" t="s">
        <v>25</v>
      </c>
      <c r="H283">
        <v>86907746</v>
      </c>
      <c r="I283">
        <v>3302</v>
      </c>
      <c r="J283">
        <v>5</v>
      </c>
      <c r="K283" t="str">
        <f t="shared" si="7"/>
        <v>USA</v>
      </c>
    </row>
    <row r="284" spans="1:11" x14ac:dyDescent="0.25">
      <c r="A284">
        <v>3945</v>
      </c>
      <c r="B284">
        <v>2016</v>
      </c>
      <c r="C284">
        <v>36</v>
      </c>
      <c r="D284" t="s">
        <v>13927</v>
      </c>
      <c r="E284" t="s">
        <v>72</v>
      </c>
      <c r="F284" t="e">
        <f>VLOOKUP(E284,FilmsPerYearPerStudio!$K$1:$K$24,2,FALSE)</f>
        <v>#N/A</v>
      </c>
      <c r="G284" t="s">
        <v>25</v>
      </c>
      <c r="H284">
        <v>86260045</v>
      </c>
      <c r="I284">
        <v>3402</v>
      </c>
      <c r="J284">
        <v>5.0999999999999996</v>
      </c>
      <c r="K284" t="str">
        <f t="shared" si="7"/>
        <v>USA</v>
      </c>
    </row>
    <row r="285" spans="1:11" x14ac:dyDescent="0.25">
      <c r="A285">
        <v>2533</v>
      </c>
      <c r="B285">
        <v>2014</v>
      </c>
      <c r="C285">
        <v>37</v>
      </c>
      <c r="D285" t="s">
        <v>9430</v>
      </c>
      <c r="E285" t="s">
        <v>94</v>
      </c>
      <c r="F285" t="e">
        <f>VLOOKUP(E285,FilmsPerYearPerStudio!$K$1:$K$24,2,FALSE)</f>
        <v>#N/A</v>
      </c>
      <c r="G285" t="s">
        <v>25</v>
      </c>
      <c r="H285">
        <v>86208010</v>
      </c>
      <c r="I285">
        <v>3188</v>
      </c>
      <c r="J285">
        <v>3.6</v>
      </c>
      <c r="K285" t="str">
        <f t="shared" si="7"/>
        <v>USA</v>
      </c>
    </row>
    <row r="286" spans="1:11" x14ac:dyDescent="0.25">
      <c r="A286">
        <v>4682</v>
      </c>
      <c r="B286">
        <v>2017</v>
      </c>
      <c r="C286">
        <v>36</v>
      </c>
      <c r="D286" t="s">
        <v>16311</v>
      </c>
      <c r="E286" t="s">
        <v>16315</v>
      </c>
      <c r="F286" t="e">
        <f>VLOOKUP(E286,FilmsPerYearPerStudio!$K$1:$K$24,2,FALSE)</f>
        <v>#N/A</v>
      </c>
      <c r="G286" t="s">
        <v>25</v>
      </c>
      <c r="H286">
        <v>86089513</v>
      </c>
      <c r="I286">
        <v>4075</v>
      </c>
      <c r="J286">
        <v>1.2</v>
      </c>
      <c r="K286" t="str">
        <f t="shared" si="7"/>
        <v>USA</v>
      </c>
    </row>
    <row r="287" spans="1:11" x14ac:dyDescent="0.25">
      <c r="A287">
        <v>2534</v>
      </c>
      <c r="B287">
        <v>2014</v>
      </c>
      <c r="C287">
        <v>38</v>
      </c>
      <c r="D287" t="s">
        <v>9433</v>
      </c>
      <c r="E287" t="s">
        <v>163</v>
      </c>
      <c r="F287" t="e">
        <f>VLOOKUP(E287,FilmsPerYearPerStudio!$K$1:$K$24,2,FALSE)</f>
        <v>#N/A</v>
      </c>
      <c r="G287" t="s">
        <v>25</v>
      </c>
      <c r="H287">
        <v>85911262</v>
      </c>
      <c r="I287">
        <v>3197</v>
      </c>
      <c r="J287">
        <v>3.3</v>
      </c>
      <c r="K287" t="str">
        <f t="shared" si="7"/>
        <v>USA</v>
      </c>
    </row>
    <row r="288" spans="1:11" x14ac:dyDescent="0.25">
      <c r="A288">
        <v>3238</v>
      </c>
      <c r="B288">
        <v>2015</v>
      </c>
      <c r="C288">
        <v>35</v>
      </c>
      <c r="D288" t="s">
        <v>11682</v>
      </c>
      <c r="E288" t="s">
        <v>263</v>
      </c>
      <c r="F288" t="e">
        <f>VLOOKUP(E288,FilmsPerYearPerStudio!$K$1:$K$24,2,FALSE)</f>
        <v>#N/A</v>
      </c>
      <c r="G288" t="s">
        <v>25</v>
      </c>
      <c r="H288">
        <v>85886987</v>
      </c>
      <c r="I288">
        <v>3705</v>
      </c>
      <c r="J288">
        <v>3.3</v>
      </c>
      <c r="K288" t="str">
        <f t="shared" si="7"/>
        <v>USA</v>
      </c>
    </row>
    <row r="289" spans="1:11" x14ac:dyDescent="0.25">
      <c r="A289">
        <v>2535</v>
      </c>
      <c r="B289">
        <v>2014</v>
      </c>
      <c r="C289">
        <v>39</v>
      </c>
      <c r="D289" t="s">
        <v>9437</v>
      </c>
      <c r="E289" t="s">
        <v>163</v>
      </c>
      <c r="F289" t="e">
        <f>VLOOKUP(E289,FilmsPerYearPerStudio!$K$1:$K$24,2,FALSE)</f>
        <v>#N/A</v>
      </c>
      <c r="G289" t="s">
        <v>9441</v>
      </c>
      <c r="H289">
        <v>85817906</v>
      </c>
      <c r="I289">
        <v>3313</v>
      </c>
      <c r="J289">
        <v>6.4</v>
      </c>
      <c r="K289" t="str">
        <f t="shared" si="7"/>
        <v>USA</v>
      </c>
    </row>
    <row r="290" spans="1:11" x14ac:dyDescent="0.25">
      <c r="A290">
        <v>572</v>
      </c>
      <c r="B290">
        <v>2011</v>
      </c>
      <c r="C290">
        <v>35</v>
      </c>
      <c r="D290" t="s">
        <v>2660</v>
      </c>
      <c r="E290" t="s">
        <v>30</v>
      </c>
      <c r="F290" t="e">
        <f>VLOOKUP(E290,FilmsPerYearPerStudio!$K$1:$K$24,2,FALSE)</f>
        <v>#N/A</v>
      </c>
      <c r="G290" t="s">
        <v>2664</v>
      </c>
      <c r="H290">
        <v>85468508</v>
      </c>
      <c r="I290">
        <v>3440</v>
      </c>
      <c r="J290">
        <v>5.6</v>
      </c>
      <c r="K290" t="str">
        <f t="shared" si="7"/>
        <v>USA</v>
      </c>
    </row>
    <row r="291" spans="1:11" x14ac:dyDescent="0.25">
      <c r="A291">
        <v>4683</v>
      </c>
      <c r="B291">
        <v>2017</v>
      </c>
      <c r="C291">
        <v>37</v>
      </c>
      <c r="D291" t="s">
        <v>16316</v>
      </c>
      <c r="E291" t="s">
        <v>271</v>
      </c>
      <c r="F291" t="e">
        <f>VLOOKUP(E291,FilmsPerYearPerStudio!$K$1:$K$24,2,FALSE)</f>
        <v>#N/A</v>
      </c>
      <c r="G291" t="s">
        <v>16319</v>
      </c>
      <c r="H291">
        <v>85364450</v>
      </c>
      <c r="I291">
        <v>3693</v>
      </c>
      <c r="J291">
        <v>4.4000000000000004</v>
      </c>
      <c r="K291" t="str">
        <f t="shared" si="7"/>
        <v>USA</v>
      </c>
    </row>
    <row r="292" spans="1:11" x14ac:dyDescent="0.25">
      <c r="A292">
        <v>1175</v>
      </c>
      <c r="B292">
        <v>2012</v>
      </c>
      <c r="C292">
        <v>36</v>
      </c>
      <c r="D292" t="s">
        <v>4929</v>
      </c>
      <c r="E292" t="s">
        <v>455</v>
      </c>
      <c r="F292" t="e">
        <f>VLOOKUP(E292,FilmsPerYearPerStudio!$K$1:$K$24,2,FALSE)</f>
        <v>#N/A</v>
      </c>
      <c r="G292" t="s">
        <v>25</v>
      </c>
      <c r="H292">
        <v>85028192</v>
      </c>
      <c r="I292">
        <v>3355</v>
      </c>
      <c r="J292">
        <v>5.0999999999999996</v>
      </c>
      <c r="K292" t="str">
        <f t="shared" si="7"/>
        <v>USA</v>
      </c>
    </row>
    <row r="293" spans="1:11" x14ac:dyDescent="0.25">
      <c r="A293">
        <v>40</v>
      </c>
      <c r="B293">
        <v>2010</v>
      </c>
      <c r="C293">
        <v>40</v>
      </c>
      <c r="D293" t="s">
        <v>345</v>
      </c>
      <c r="E293" t="s">
        <v>144</v>
      </c>
      <c r="F293" t="e">
        <f>VLOOKUP(E293,FilmsPerYearPerStudio!$K$1:$K$24,2,FALSE)</f>
        <v>#N/A</v>
      </c>
      <c r="G293" t="s">
        <v>25</v>
      </c>
      <c r="H293">
        <v>84752907</v>
      </c>
      <c r="I293">
        <v>3239</v>
      </c>
      <c r="J293">
        <v>5.3</v>
      </c>
      <c r="K293" t="str">
        <f t="shared" si="7"/>
        <v>USA</v>
      </c>
    </row>
    <row r="294" spans="1:11" x14ac:dyDescent="0.25">
      <c r="A294">
        <v>2536</v>
      </c>
      <c r="B294">
        <v>2014</v>
      </c>
      <c r="C294">
        <v>40</v>
      </c>
      <c r="D294" t="s">
        <v>9442</v>
      </c>
      <c r="E294" t="s">
        <v>72</v>
      </c>
      <c r="F294" t="e">
        <f>VLOOKUP(E294,FilmsPerYearPerStudio!$K$1:$K$24,2,FALSE)</f>
        <v>#N/A</v>
      </c>
      <c r="G294" t="s">
        <v>25</v>
      </c>
      <c r="H294">
        <v>84525432</v>
      </c>
      <c r="I294">
        <v>3465</v>
      </c>
      <c r="J294">
        <v>3.9</v>
      </c>
      <c r="K294" t="str">
        <f t="shared" si="7"/>
        <v>USA</v>
      </c>
    </row>
    <row r="295" spans="1:11" x14ac:dyDescent="0.25">
      <c r="A295">
        <v>4684</v>
      </c>
      <c r="B295">
        <v>2017</v>
      </c>
      <c r="C295">
        <v>38</v>
      </c>
      <c r="D295" t="s">
        <v>16320</v>
      </c>
      <c r="E295" t="s">
        <v>16323</v>
      </c>
      <c r="F295" t="e">
        <f>VLOOKUP(E295,FilmsPerYearPerStudio!$K$1:$K$24,2,FALSE)</f>
        <v>#N/A</v>
      </c>
      <c r="G295" t="s">
        <v>25</v>
      </c>
      <c r="H295">
        <v>84410380</v>
      </c>
      <c r="I295">
        <v>3630</v>
      </c>
      <c r="J295">
        <v>5.8</v>
      </c>
      <c r="K295" t="str">
        <f t="shared" si="7"/>
        <v>USA</v>
      </c>
    </row>
    <row r="296" spans="1:11" x14ac:dyDescent="0.25">
      <c r="A296">
        <v>573</v>
      </c>
      <c r="B296">
        <v>2011</v>
      </c>
      <c r="C296">
        <v>36</v>
      </c>
      <c r="D296" t="s">
        <v>2665</v>
      </c>
      <c r="E296" t="s">
        <v>72</v>
      </c>
      <c r="F296" t="e">
        <f>VLOOKUP(E296,FilmsPerYearPerStudio!$K$1:$K$24,2,FALSE)</f>
        <v>#N/A</v>
      </c>
      <c r="G296" t="s">
        <v>25</v>
      </c>
      <c r="H296">
        <v>84351197</v>
      </c>
      <c r="I296">
        <v>3020</v>
      </c>
      <c r="J296">
        <v>6.8</v>
      </c>
      <c r="K296" t="str">
        <f t="shared" si="7"/>
        <v>USA</v>
      </c>
    </row>
    <row r="297" spans="1:11" x14ac:dyDescent="0.25">
      <c r="A297">
        <v>2537</v>
      </c>
      <c r="B297">
        <v>2014</v>
      </c>
      <c r="C297">
        <v>41</v>
      </c>
      <c r="D297" t="s">
        <v>9446</v>
      </c>
      <c r="E297" t="s">
        <v>777</v>
      </c>
      <c r="F297" t="e">
        <f>VLOOKUP(E297,FilmsPerYearPerStudio!$K$1:$K$24,2,FALSE)</f>
        <v>#N/A</v>
      </c>
      <c r="G297" t="s">
        <v>25</v>
      </c>
      <c r="H297">
        <v>84273813</v>
      </c>
      <c r="I297">
        <v>3215</v>
      </c>
      <c r="J297">
        <v>3.7</v>
      </c>
      <c r="K297" t="str">
        <f t="shared" si="7"/>
        <v>USA</v>
      </c>
    </row>
    <row r="298" spans="1:11" x14ac:dyDescent="0.25">
      <c r="A298">
        <v>2538</v>
      </c>
      <c r="B298">
        <v>2014</v>
      </c>
      <c r="C298">
        <v>42</v>
      </c>
      <c r="D298" t="s">
        <v>9450</v>
      </c>
      <c r="E298" t="s">
        <v>263</v>
      </c>
      <c r="F298" t="e">
        <f>VLOOKUP(E298,FilmsPerYearPerStudio!$K$1:$K$24,2,FALSE)</f>
        <v>#N/A</v>
      </c>
      <c r="G298" t="s">
        <v>25</v>
      </c>
      <c r="H298">
        <v>83911193</v>
      </c>
      <c r="I298">
        <v>3306</v>
      </c>
      <c r="J298">
        <v>3.9</v>
      </c>
      <c r="K298" t="str">
        <f t="shared" si="7"/>
        <v>USA</v>
      </c>
    </row>
    <row r="299" spans="1:11" x14ac:dyDescent="0.25">
      <c r="A299">
        <v>1176</v>
      </c>
      <c r="B299">
        <v>2012</v>
      </c>
      <c r="C299">
        <v>37</v>
      </c>
      <c r="D299" t="s">
        <v>4931</v>
      </c>
      <c r="E299" t="s">
        <v>154</v>
      </c>
      <c r="F299" t="e">
        <f>VLOOKUP(E299,FilmsPerYearPerStudio!$K$1:$K$24,2,FALSE)</f>
        <v>#N/A</v>
      </c>
      <c r="G299" t="s">
        <v>3370</v>
      </c>
      <c r="H299">
        <v>83670083</v>
      </c>
      <c r="I299">
        <v>3545</v>
      </c>
      <c r="J299">
        <v>3.7</v>
      </c>
      <c r="K299" t="str">
        <f>IFERROR(LEFT(G299,FIND(",",G299,1)-1),G299)</f>
        <v>Spain</v>
      </c>
    </row>
    <row r="300" spans="1:11" x14ac:dyDescent="0.25">
      <c r="A300">
        <v>1850</v>
      </c>
      <c r="B300">
        <v>2013</v>
      </c>
      <c r="C300">
        <v>42</v>
      </c>
      <c r="D300" t="s">
        <v>7154</v>
      </c>
      <c r="E300" t="s">
        <v>2796</v>
      </c>
      <c r="F300" t="e">
        <f>VLOOKUP(E300,FilmsPerYearPerStudio!$K$1:$K$24,2,FALSE)</f>
        <v>#N/A</v>
      </c>
      <c r="G300" t="s">
        <v>460</v>
      </c>
      <c r="H300">
        <v>83586447</v>
      </c>
      <c r="I300">
        <v>3155</v>
      </c>
      <c r="J300">
        <v>4</v>
      </c>
      <c r="K300" t="str">
        <f t="shared" si="7"/>
        <v>USA</v>
      </c>
    </row>
    <row r="301" spans="1:11" x14ac:dyDescent="0.25">
      <c r="A301">
        <v>574</v>
      </c>
      <c r="B301">
        <v>2011</v>
      </c>
      <c r="C301">
        <v>37</v>
      </c>
      <c r="D301" t="s">
        <v>2669</v>
      </c>
      <c r="E301" t="s">
        <v>2673</v>
      </c>
      <c r="F301" t="e">
        <f>VLOOKUP(E301,FilmsPerYearPerStudio!$K$1:$K$24,2,FALSE)</f>
        <v>#N/A</v>
      </c>
      <c r="G301" t="s">
        <v>25</v>
      </c>
      <c r="H301">
        <v>83552429</v>
      </c>
      <c r="I301">
        <v>3417</v>
      </c>
      <c r="J301">
        <v>3.7</v>
      </c>
      <c r="K301" t="str">
        <f t="shared" si="7"/>
        <v>USA</v>
      </c>
    </row>
    <row r="302" spans="1:11" x14ac:dyDescent="0.25">
      <c r="A302">
        <v>575</v>
      </c>
      <c r="B302">
        <v>2011</v>
      </c>
      <c r="C302">
        <v>38</v>
      </c>
      <c r="D302" t="s">
        <v>2674</v>
      </c>
      <c r="E302" t="s">
        <v>2678</v>
      </c>
      <c r="F302" t="e">
        <f>VLOOKUP(E302,FilmsPerYearPerStudio!$K$1:$K$24,2,FALSE)</f>
        <v>#N/A</v>
      </c>
      <c r="G302" t="s">
        <v>25</v>
      </c>
      <c r="H302">
        <v>83504017</v>
      </c>
      <c r="I302">
        <v>3120</v>
      </c>
      <c r="J302">
        <v>4.5999999999999996</v>
      </c>
      <c r="K302" t="str">
        <f t="shared" si="7"/>
        <v>USA</v>
      </c>
    </row>
    <row r="303" spans="1:11" x14ac:dyDescent="0.25">
      <c r="A303">
        <v>2539</v>
      </c>
      <c r="B303">
        <v>2014</v>
      </c>
      <c r="C303">
        <v>43</v>
      </c>
      <c r="D303" t="s">
        <v>9455</v>
      </c>
      <c r="E303" t="s">
        <v>7163</v>
      </c>
      <c r="F303" t="e">
        <f>VLOOKUP(E303,FilmsPerYearPerStudio!$K$1:$K$24,2,FALSE)</f>
        <v>#N/A</v>
      </c>
      <c r="G303" t="s">
        <v>25</v>
      </c>
      <c r="H303">
        <v>83350911</v>
      </c>
      <c r="I303">
        <v>3775</v>
      </c>
      <c r="J303">
        <v>5.3</v>
      </c>
      <c r="K303" t="str">
        <f t="shared" si="7"/>
        <v>USA</v>
      </c>
    </row>
    <row r="304" spans="1:11" x14ac:dyDescent="0.25">
      <c r="A304">
        <v>1851</v>
      </c>
      <c r="B304">
        <v>2013</v>
      </c>
      <c r="C304">
        <v>43</v>
      </c>
      <c r="D304" t="s">
        <v>7156</v>
      </c>
      <c r="E304" t="s">
        <v>30</v>
      </c>
      <c r="F304" t="e">
        <f>VLOOKUP(E304,FilmsPerYearPerStudio!$K$1:$K$24,2,FALSE)</f>
        <v>#N/A</v>
      </c>
      <c r="G304" t="s">
        <v>150</v>
      </c>
      <c r="H304">
        <v>83301580</v>
      </c>
      <c r="I304">
        <v>2671</v>
      </c>
      <c r="J304">
        <v>6.5</v>
      </c>
      <c r="K304" t="str">
        <f t="shared" si="7"/>
        <v>USA</v>
      </c>
    </row>
    <row r="305" spans="1:11" x14ac:dyDescent="0.25">
      <c r="A305">
        <v>1852</v>
      </c>
      <c r="B305">
        <v>2013</v>
      </c>
      <c r="C305">
        <v>44</v>
      </c>
      <c r="D305" t="s">
        <v>7160</v>
      </c>
      <c r="E305" t="s">
        <v>7163</v>
      </c>
      <c r="F305" t="e">
        <f>VLOOKUP(E305,FilmsPerYearPerStudio!$K$1:$K$24,2,FALSE)</f>
        <v>#N/A</v>
      </c>
      <c r="G305" t="s">
        <v>25</v>
      </c>
      <c r="H305">
        <v>83028128</v>
      </c>
      <c r="I305">
        <v>3809</v>
      </c>
      <c r="J305">
        <v>5.8</v>
      </c>
      <c r="K305" t="str">
        <f t="shared" si="7"/>
        <v>USA</v>
      </c>
    </row>
    <row r="306" spans="1:11" x14ac:dyDescent="0.25">
      <c r="A306">
        <v>576</v>
      </c>
      <c r="B306">
        <v>2011</v>
      </c>
      <c r="C306">
        <v>39</v>
      </c>
      <c r="D306" t="s">
        <v>2679</v>
      </c>
      <c r="E306" t="s">
        <v>1018</v>
      </c>
      <c r="F306" t="e">
        <f>VLOOKUP(E306,FilmsPerYearPerStudio!$K$1:$K$24,2,FALSE)</f>
        <v>#N/A</v>
      </c>
      <c r="G306" t="s">
        <v>25</v>
      </c>
      <c r="H306">
        <v>82584160</v>
      </c>
      <c r="I306">
        <v>2038</v>
      </c>
      <c r="J306">
        <v>8.4</v>
      </c>
      <c r="K306" t="str">
        <f t="shared" si="7"/>
        <v>USA</v>
      </c>
    </row>
    <row r="307" spans="1:11" x14ac:dyDescent="0.25">
      <c r="A307">
        <v>2540</v>
      </c>
      <c r="B307">
        <v>2014</v>
      </c>
      <c r="C307">
        <v>44</v>
      </c>
      <c r="D307" t="s">
        <v>9459</v>
      </c>
      <c r="E307" t="s">
        <v>263</v>
      </c>
      <c r="F307" t="e">
        <f>VLOOKUP(E307,FilmsPerYearPerStudio!$K$1:$K$24,2,FALSE)</f>
        <v>#N/A</v>
      </c>
      <c r="G307" t="s">
        <v>25</v>
      </c>
      <c r="H307">
        <v>82390774</v>
      </c>
      <c r="I307">
        <v>3140</v>
      </c>
      <c r="J307">
        <v>3</v>
      </c>
      <c r="K307" t="str">
        <f t="shared" si="7"/>
        <v>USA</v>
      </c>
    </row>
    <row r="308" spans="1:11" x14ac:dyDescent="0.25">
      <c r="A308">
        <v>3946</v>
      </c>
      <c r="B308">
        <v>2016</v>
      </c>
      <c r="C308">
        <v>37</v>
      </c>
      <c r="D308" t="s">
        <v>13931</v>
      </c>
      <c r="E308" t="s">
        <v>144</v>
      </c>
      <c r="F308" t="e">
        <f>VLOOKUP(E308,FilmsPerYearPerStudio!$K$1:$K$24,2,FALSE)</f>
        <v>#N/A</v>
      </c>
      <c r="G308" t="s">
        <v>13933</v>
      </c>
      <c r="H308">
        <v>82051601</v>
      </c>
      <c r="I308">
        <v>4071</v>
      </c>
      <c r="J308">
        <v>4</v>
      </c>
      <c r="K308" t="str">
        <f t="shared" si="7"/>
        <v>USA</v>
      </c>
    </row>
    <row r="309" spans="1:11" x14ac:dyDescent="0.25">
      <c r="A309">
        <v>4685</v>
      </c>
      <c r="B309">
        <v>2017</v>
      </c>
      <c r="C309">
        <v>39</v>
      </c>
      <c r="D309" t="s">
        <v>16324</v>
      </c>
      <c r="E309" t="s">
        <v>263</v>
      </c>
      <c r="F309" t="e">
        <f>VLOOKUP(E309,FilmsPerYearPerStudio!$K$1:$K$24,2,FALSE)</f>
        <v>#N/A</v>
      </c>
      <c r="G309" t="s">
        <v>79</v>
      </c>
      <c r="H309">
        <v>81903458</v>
      </c>
      <c r="I309">
        <v>2851</v>
      </c>
      <c r="J309">
        <v>8.3000000000000007</v>
      </c>
      <c r="K309" t="str">
        <f t="shared" si="7"/>
        <v>USA</v>
      </c>
    </row>
    <row r="310" spans="1:11" x14ac:dyDescent="0.25">
      <c r="A310">
        <v>3239</v>
      </c>
      <c r="B310">
        <v>2015</v>
      </c>
      <c r="C310">
        <v>36</v>
      </c>
      <c r="D310" t="s">
        <v>11686</v>
      </c>
      <c r="E310" t="s">
        <v>263</v>
      </c>
      <c r="F310" t="e">
        <f>VLOOKUP(E310,FilmsPerYearPerStudio!$K$1:$K$24,2,FALSE)</f>
        <v>#N/A</v>
      </c>
      <c r="G310" t="s">
        <v>25</v>
      </c>
      <c r="H310">
        <v>81697192</v>
      </c>
      <c r="I310">
        <v>3792</v>
      </c>
      <c r="J310">
        <v>4.3</v>
      </c>
      <c r="K310" t="str">
        <f t="shared" si="7"/>
        <v>USA</v>
      </c>
    </row>
    <row r="311" spans="1:11" x14ac:dyDescent="0.25">
      <c r="A311">
        <v>41</v>
      </c>
      <c r="B311">
        <v>2010</v>
      </c>
      <c r="C311">
        <v>41</v>
      </c>
      <c r="D311" t="s">
        <v>351</v>
      </c>
      <c r="E311" t="s">
        <v>263</v>
      </c>
      <c r="F311" t="e">
        <f>VLOOKUP(E311,FilmsPerYearPerStudio!$K$1:$K$24,2,FALSE)</f>
        <v>#N/A</v>
      </c>
      <c r="G311" t="s">
        <v>25</v>
      </c>
      <c r="H311">
        <v>81562942</v>
      </c>
      <c r="I311">
        <v>3261</v>
      </c>
      <c r="J311">
        <v>6.9</v>
      </c>
      <c r="K311" t="str">
        <f t="shared" si="7"/>
        <v>USA</v>
      </c>
    </row>
    <row r="312" spans="1:11" x14ac:dyDescent="0.25">
      <c r="A312">
        <v>3240</v>
      </c>
      <c r="B312">
        <v>2015</v>
      </c>
      <c r="C312">
        <v>37</v>
      </c>
      <c r="D312" t="s">
        <v>11690</v>
      </c>
      <c r="E312" t="s">
        <v>94</v>
      </c>
      <c r="F312" t="e">
        <f>VLOOKUP(E312,FilmsPerYearPerStudio!$K$1:$K$24,2,FALSE)</f>
        <v>#N/A</v>
      </c>
      <c r="G312" t="s">
        <v>25</v>
      </c>
      <c r="H312">
        <v>81476385</v>
      </c>
      <c r="I312">
        <v>3448</v>
      </c>
      <c r="J312">
        <v>4.8</v>
      </c>
      <c r="K312" t="str">
        <f t="shared" si="7"/>
        <v>USA</v>
      </c>
    </row>
    <row r="313" spans="1:11" x14ac:dyDescent="0.25">
      <c r="A313">
        <v>42</v>
      </c>
      <c r="B313">
        <v>2010</v>
      </c>
      <c r="C313">
        <v>42</v>
      </c>
      <c r="D313" t="s">
        <v>356</v>
      </c>
      <c r="E313" t="s">
        <v>163</v>
      </c>
      <c r="F313" t="e">
        <f>VLOOKUP(E313,FilmsPerYearPerStudio!$K$1:$K$24,2,FALSE)</f>
        <v>#N/A</v>
      </c>
      <c r="G313" t="s">
        <v>25</v>
      </c>
      <c r="H313">
        <v>80574010</v>
      </c>
      <c r="I313">
        <v>3108</v>
      </c>
      <c r="J313">
        <v>5</v>
      </c>
      <c r="K313" t="str">
        <f t="shared" si="7"/>
        <v>USA</v>
      </c>
    </row>
    <row r="314" spans="1:11" x14ac:dyDescent="0.25">
      <c r="A314">
        <v>577</v>
      </c>
      <c r="B314">
        <v>2011</v>
      </c>
      <c r="C314">
        <v>40</v>
      </c>
      <c r="D314" t="s">
        <v>2685</v>
      </c>
      <c r="E314" t="s">
        <v>212</v>
      </c>
      <c r="F314" t="e">
        <f>VLOOKUP(E314,FilmsPerYearPerStudio!$K$1:$K$24,2,FALSE)</f>
        <v>#N/A</v>
      </c>
      <c r="G314" t="s">
        <v>25</v>
      </c>
      <c r="H314">
        <v>80360843</v>
      </c>
      <c r="I314">
        <v>3482</v>
      </c>
      <c r="J314">
        <v>3</v>
      </c>
      <c r="K314" t="str">
        <f t="shared" si="7"/>
        <v>USA</v>
      </c>
    </row>
    <row r="315" spans="1:11" x14ac:dyDescent="0.25">
      <c r="A315">
        <v>4686</v>
      </c>
      <c r="B315">
        <v>2017</v>
      </c>
      <c r="C315">
        <v>40</v>
      </c>
      <c r="D315" t="s">
        <v>16328</v>
      </c>
      <c r="E315" t="s">
        <v>94</v>
      </c>
      <c r="F315" t="e">
        <f>VLOOKUP(E315,FilmsPerYearPerStudio!$K$1:$K$24,2,FALSE)</f>
        <v>#N/A</v>
      </c>
      <c r="G315" t="s">
        <v>16330</v>
      </c>
      <c r="H315">
        <v>80227895</v>
      </c>
      <c r="I315">
        <v>4035</v>
      </c>
      <c r="J315">
        <v>3.4</v>
      </c>
      <c r="K315" t="str">
        <f>IFERROR(LEFT(G315,FIND(",",G315,1)-1),G315)</f>
        <v>China</v>
      </c>
    </row>
    <row r="316" spans="1:11" x14ac:dyDescent="0.25">
      <c r="A316">
        <v>3241</v>
      </c>
      <c r="B316">
        <v>2015</v>
      </c>
      <c r="C316">
        <v>38</v>
      </c>
      <c r="D316" t="s">
        <v>11694</v>
      </c>
      <c r="E316" t="s">
        <v>163</v>
      </c>
      <c r="F316" t="e">
        <f>VLOOKUP(E316,FilmsPerYearPerStudio!$K$1:$K$24,2,FALSE)</f>
        <v>#N/A</v>
      </c>
      <c r="G316" t="s">
        <v>483</v>
      </c>
      <c r="H316">
        <v>80080379</v>
      </c>
      <c r="I316">
        <v>3618</v>
      </c>
      <c r="J316">
        <v>6</v>
      </c>
      <c r="K316" t="str">
        <f t="shared" si="7"/>
        <v>USA</v>
      </c>
    </row>
    <row r="317" spans="1:11" x14ac:dyDescent="0.25">
      <c r="A317">
        <v>1177</v>
      </c>
      <c r="B317">
        <v>2012</v>
      </c>
      <c r="C317">
        <v>38</v>
      </c>
      <c r="D317" t="s">
        <v>4934</v>
      </c>
      <c r="E317" t="s">
        <v>144</v>
      </c>
      <c r="F317" t="e">
        <f>VLOOKUP(E317,FilmsPerYearPerStudio!$K$1:$K$24,2,FALSE)</f>
        <v>#N/A</v>
      </c>
      <c r="G317" t="s">
        <v>25</v>
      </c>
      <c r="H317">
        <v>80070736</v>
      </c>
      <c r="I317">
        <v>3352</v>
      </c>
      <c r="J317">
        <v>5</v>
      </c>
      <c r="K317" t="str">
        <f t="shared" si="7"/>
        <v>USA</v>
      </c>
    </row>
    <row r="318" spans="1:11" x14ac:dyDescent="0.25">
      <c r="A318">
        <v>43</v>
      </c>
      <c r="B318">
        <v>2010</v>
      </c>
      <c r="C318">
        <v>43</v>
      </c>
      <c r="D318" t="s">
        <v>362</v>
      </c>
      <c r="E318" t="s">
        <v>368</v>
      </c>
      <c r="F318" t="e">
        <f>VLOOKUP(E318,FilmsPerYearPerStudio!$K$1:$K$24,2,FALSE)</f>
        <v>#N/A</v>
      </c>
      <c r="G318" t="s">
        <v>25</v>
      </c>
      <c r="H318">
        <v>80014842</v>
      </c>
      <c r="I318">
        <v>3062</v>
      </c>
      <c r="J318">
        <v>4.3</v>
      </c>
      <c r="K318" t="str">
        <f t="shared" si="7"/>
        <v>USA</v>
      </c>
    </row>
    <row r="319" spans="1:11" x14ac:dyDescent="0.25">
      <c r="A319">
        <v>578</v>
      </c>
      <c r="B319">
        <v>2011</v>
      </c>
      <c r="C319">
        <v>41</v>
      </c>
      <c r="D319" t="s">
        <v>2688</v>
      </c>
      <c r="E319" t="s">
        <v>30</v>
      </c>
      <c r="F319" t="e">
        <f>VLOOKUP(E319,FilmsPerYearPerStudio!$K$1:$K$24,2,FALSE)</f>
        <v>#N/A</v>
      </c>
      <c r="G319" t="s">
        <v>2664</v>
      </c>
      <c r="H319">
        <v>79884879</v>
      </c>
      <c r="I319">
        <v>2856</v>
      </c>
      <c r="J319">
        <v>7.2</v>
      </c>
      <c r="K319" t="str">
        <f t="shared" si="7"/>
        <v>USA</v>
      </c>
    </row>
    <row r="320" spans="1:11" x14ac:dyDescent="0.25">
      <c r="A320">
        <v>1178</v>
      </c>
      <c r="B320">
        <v>2012</v>
      </c>
      <c r="C320">
        <v>39</v>
      </c>
      <c r="D320" t="s">
        <v>4939</v>
      </c>
      <c r="E320" t="s">
        <v>72</v>
      </c>
      <c r="F320" t="e">
        <f>VLOOKUP(E320,FilmsPerYearPerStudio!$K$1:$K$24,2,FALSE)</f>
        <v>#N/A</v>
      </c>
      <c r="G320" t="s">
        <v>483</v>
      </c>
      <c r="H320">
        <v>79727149</v>
      </c>
      <c r="I320">
        <v>3755</v>
      </c>
      <c r="J320">
        <v>5.5</v>
      </c>
      <c r="K320" t="str">
        <f t="shared" si="7"/>
        <v>USA</v>
      </c>
    </row>
    <row r="321" spans="1:11" x14ac:dyDescent="0.25">
      <c r="A321">
        <v>579</v>
      </c>
      <c r="B321">
        <v>2011</v>
      </c>
      <c r="C321">
        <v>42</v>
      </c>
      <c r="D321" t="s">
        <v>2693</v>
      </c>
      <c r="E321" t="s">
        <v>2678</v>
      </c>
      <c r="F321" t="e">
        <f>VLOOKUP(E321,FilmsPerYearPerStudio!$K$1:$K$24,2,FALSE)</f>
        <v>#N/A</v>
      </c>
      <c r="G321" t="s">
        <v>25</v>
      </c>
      <c r="H321">
        <v>79249455</v>
      </c>
      <c r="I321">
        <v>2838</v>
      </c>
      <c r="J321">
        <v>5.9</v>
      </c>
      <c r="K321" t="str">
        <f t="shared" si="7"/>
        <v>USA</v>
      </c>
    </row>
    <row r="322" spans="1:11" x14ac:dyDescent="0.25">
      <c r="A322">
        <v>3947</v>
      </c>
      <c r="B322">
        <v>2016</v>
      </c>
      <c r="C322">
        <v>38</v>
      </c>
      <c r="D322" t="s">
        <v>13934</v>
      </c>
      <c r="E322" t="s">
        <v>94</v>
      </c>
      <c r="F322" t="e">
        <f>VLOOKUP(E322,FilmsPerYearPerStudio!$K$1:$K$24,2,FALSE)</f>
        <v>#N/A</v>
      </c>
      <c r="G322" t="s">
        <v>2036</v>
      </c>
      <c r="H322">
        <v>79213375</v>
      </c>
      <c r="I322">
        <v>2821</v>
      </c>
      <c r="J322">
        <v>5.5</v>
      </c>
      <c r="K322" t="str">
        <f t="shared" si="7"/>
        <v>USA</v>
      </c>
    </row>
    <row r="323" spans="1:11" x14ac:dyDescent="0.25">
      <c r="A323">
        <v>3242</v>
      </c>
      <c r="B323">
        <v>2015</v>
      </c>
      <c r="C323">
        <v>39</v>
      </c>
      <c r="D323" t="s">
        <v>11698</v>
      </c>
      <c r="E323" t="s">
        <v>163</v>
      </c>
      <c r="F323" t="e">
        <f>VLOOKUP(E323,FilmsPerYearPerStudio!$K$1:$K$24,2,FALSE)</f>
        <v>#N/A</v>
      </c>
      <c r="G323" t="s">
        <v>11700</v>
      </c>
      <c r="H323">
        <v>78747585</v>
      </c>
      <c r="I323">
        <v>3723</v>
      </c>
      <c r="J323">
        <v>2.7</v>
      </c>
      <c r="K323" t="str">
        <f t="shared" ref="K323:K386" si="8">IFERROR(LEFT(G323,FIND(",",G323,1)-1),G323)</f>
        <v>USA</v>
      </c>
    </row>
    <row r="324" spans="1:11" x14ac:dyDescent="0.25">
      <c r="A324">
        <v>580</v>
      </c>
      <c r="B324">
        <v>2011</v>
      </c>
      <c r="C324">
        <v>43</v>
      </c>
      <c r="D324" t="s">
        <v>2698</v>
      </c>
      <c r="E324" t="s">
        <v>94</v>
      </c>
      <c r="F324" t="e">
        <f>VLOOKUP(E324,FilmsPerYearPerStudio!$K$1:$K$24,2,FALSE)</f>
        <v>#N/A</v>
      </c>
      <c r="G324" t="s">
        <v>25</v>
      </c>
      <c r="H324">
        <v>78046570</v>
      </c>
      <c r="I324">
        <v>3370</v>
      </c>
      <c r="J324">
        <v>5.9</v>
      </c>
      <c r="K324" t="str">
        <f t="shared" si="8"/>
        <v>USA</v>
      </c>
    </row>
    <row r="325" spans="1:11" x14ac:dyDescent="0.25">
      <c r="A325">
        <v>2541</v>
      </c>
      <c r="B325">
        <v>2014</v>
      </c>
      <c r="C325">
        <v>45</v>
      </c>
      <c r="D325" t="s">
        <v>9462</v>
      </c>
      <c r="E325" t="s">
        <v>163</v>
      </c>
      <c r="F325" t="e">
        <f>VLOOKUP(E325,FilmsPerYearPerStudio!$K$1:$K$24,2,FALSE)</f>
        <v>#N/A</v>
      </c>
      <c r="G325" t="s">
        <v>1649</v>
      </c>
      <c r="H325">
        <v>78031620</v>
      </c>
      <c r="I325">
        <v>3083</v>
      </c>
      <c r="J325">
        <v>5.2</v>
      </c>
      <c r="K325" t="str">
        <f t="shared" si="8"/>
        <v>USA</v>
      </c>
    </row>
    <row r="326" spans="1:11" x14ac:dyDescent="0.25">
      <c r="A326">
        <v>581</v>
      </c>
      <c r="B326">
        <v>2011</v>
      </c>
      <c r="C326">
        <v>44</v>
      </c>
      <c r="D326" t="s">
        <v>2702</v>
      </c>
      <c r="E326" t="s">
        <v>102</v>
      </c>
      <c r="F326" t="e">
        <f>VLOOKUP(E326,FilmsPerYearPerStudio!$K$1:$K$24,2,FALSE)</f>
        <v>#N/A</v>
      </c>
      <c r="G326" t="s">
        <v>283</v>
      </c>
      <c r="H326">
        <v>77591831</v>
      </c>
      <c r="I326">
        <v>3087</v>
      </c>
      <c r="J326">
        <v>6.8</v>
      </c>
      <c r="K326" t="str">
        <f t="shared" si="8"/>
        <v>USA</v>
      </c>
    </row>
    <row r="327" spans="1:11" x14ac:dyDescent="0.25">
      <c r="A327">
        <v>1179</v>
      </c>
      <c r="B327">
        <v>2012</v>
      </c>
      <c r="C327">
        <v>40</v>
      </c>
      <c r="D327" t="s">
        <v>4943</v>
      </c>
      <c r="E327" t="s">
        <v>263</v>
      </c>
      <c r="F327" t="e">
        <f>VLOOKUP(E327,FilmsPerYearPerStudio!$K$1:$K$24,2,FALSE)</f>
        <v>#N/A</v>
      </c>
      <c r="G327" t="s">
        <v>25</v>
      </c>
      <c r="H327">
        <v>77267296</v>
      </c>
      <c r="I327">
        <v>3368</v>
      </c>
      <c r="J327">
        <v>3.6</v>
      </c>
      <c r="K327" t="str">
        <f t="shared" si="8"/>
        <v>USA</v>
      </c>
    </row>
    <row r="328" spans="1:11" x14ac:dyDescent="0.25">
      <c r="A328">
        <v>44</v>
      </c>
      <c r="B328">
        <v>2010</v>
      </c>
      <c r="C328">
        <v>44</v>
      </c>
      <c r="D328" t="s">
        <v>370</v>
      </c>
      <c r="E328" t="s">
        <v>263</v>
      </c>
      <c r="F328" t="e">
        <f>VLOOKUP(E328,FilmsPerYearPerStudio!$K$1:$K$24,2,FALSE)</f>
        <v>#N/A</v>
      </c>
      <c r="G328" t="s">
        <v>25</v>
      </c>
      <c r="H328">
        <v>77222099</v>
      </c>
      <c r="I328">
        <v>3544</v>
      </c>
      <c r="J328">
        <v>4.7</v>
      </c>
      <c r="K328" t="str">
        <f t="shared" si="8"/>
        <v>USA</v>
      </c>
    </row>
    <row r="329" spans="1:11" x14ac:dyDescent="0.25">
      <c r="A329">
        <v>3948</v>
      </c>
      <c r="B329">
        <v>2016</v>
      </c>
      <c r="C329">
        <v>39</v>
      </c>
      <c r="D329" t="s">
        <v>13937</v>
      </c>
      <c r="E329" t="s">
        <v>30</v>
      </c>
      <c r="F329" t="e">
        <f>VLOOKUP(E329,FilmsPerYearPerStudio!$K$1:$K$24,2,FALSE)</f>
        <v>#N/A</v>
      </c>
      <c r="G329" t="s">
        <v>79</v>
      </c>
      <c r="H329">
        <v>77041381</v>
      </c>
      <c r="I329">
        <v>3763</v>
      </c>
      <c r="J329">
        <v>3.4</v>
      </c>
      <c r="K329" t="str">
        <f t="shared" si="8"/>
        <v>USA</v>
      </c>
    </row>
    <row r="330" spans="1:11" x14ac:dyDescent="0.25">
      <c r="A330">
        <v>45</v>
      </c>
      <c r="B330">
        <v>2010</v>
      </c>
      <c r="C330">
        <v>45</v>
      </c>
      <c r="D330" t="s">
        <v>377</v>
      </c>
      <c r="E330" t="s">
        <v>263</v>
      </c>
      <c r="F330" t="e">
        <f>VLOOKUP(E330,FilmsPerYearPerStudio!$K$1:$K$24,2,FALSE)</f>
        <v>#N/A</v>
      </c>
      <c r="G330" t="s">
        <v>25</v>
      </c>
      <c r="H330">
        <v>76423035</v>
      </c>
      <c r="I330">
        <v>3104</v>
      </c>
      <c r="J330">
        <v>4.5999999999999996</v>
      </c>
      <c r="K330" t="str">
        <f t="shared" si="8"/>
        <v>USA</v>
      </c>
    </row>
    <row r="331" spans="1:11" x14ac:dyDescent="0.25">
      <c r="A331">
        <v>3243</v>
      </c>
      <c r="B331">
        <v>2015</v>
      </c>
      <c r="C331">
        <v>40</v>
      </c>
      <c r="D331" t="s">
        <v>11702</v>
      </c>
      <c r="E331" t="s">
        <v>189</v>
      </c>
      <c r="F331" t="e">
        <f>VLOOKUP(E331,FilmsPerYearPerStudio!$K$1:$K$24,2,FALSE)</f>
        <v>#N/A</v>
      </c>
      <c r="G331" t="s">
        <v>668</v>
      </c>
      <c r="H331">
        <v>76271832</v>
      </c>
      <c r="I331">
        <v>3355</v>
      </c>
      <c r="J331">
        <v>7.7</v>
      </c>
      <c r="K331" t="str">
        <f>IFERROR(LEFT(G331,FIND(",",G331,1)-1),G331)</f>
        <v>UK</v>
      </c>
    </row>
    <row r="332" spans="1:11" x14ac:dyDescent="0.25">
      <c r="A332">
        <v>3949</v>
      </c>
      <c r="B332">
        <v>2016</v>
      </c>
      <c r="C332">
        <v>40</v>
      </c>
      <c r="D332" t="s">
        <v>13939</v>
      </c>
      <c r="E332" t="s">
        <v>30</v>
      </c>
      <c r="F332" t="e">
        <f>VLOOKUP(E332,FilmsPerYearPerStudio!$K$1:$K$24,2,FALSE)</f>
        <v>#N/A</v>
      </c>
      <c r="G332" t="s">
        <v>25</v>
      </c>
      <c r="H332">
        <v>76233151</v>
      </c>
      <c r="I332">
        <v>3702</v>
      </c>
      <c r="J332">
        <v>7.1</v>
      </c>
      <c r="K332" t="str">
        <f t="shared" si="8"/>
        <v>USA</v>
      </c>
    </row>
    <row r="333" spans="1:11" x14ac:dyDescent="0.25">
      <c r="A333">
        <v>3244</v>
      </c>
      <c r="B333">
        <v>2015</v>
      </c>
      <c r="C333">
        <v>41</v>
      </c>
      <c r="D333" t="s">
        <v>11707</v>
      </c>
      <c r="E333" t="s">
        <v>72</v>
      </c>
      <c r="F333" t="e">
        <f>VLOOKUP(E333,FilmsPerYearPerStudio!$K$1:$K$24,2,FALSE)</f>
        <v>#N/A</v>
      </c>
      <c r="G333" t="s">
        <v>25</v>
      </c>
      <c r="H333">
        <v>75764672</v>
      </c>
      <c r="I333">
        <v>3320</v>
      </c>
      <c r="J333">
        <v>5.0999999999999996</v>
      </c>
      <c r="K333" t="str">
        <f t="shared" si="8"/>
        <v>USA</v>
      </c>
    </row>
    <row r="334" spans="1:11" x14ac:dyDescent="0.25">
      <c r="A334">
        <v>582</v>
      </c>
      <c r="B334">
        <v>2011</v>
      </c>
      <c r="C334">
        <v>45</v>
      </c>
      <c r="D334" t="s">
        <v>2705</v>
      </c>
      <c r="E334" t="s">
        <v>154</v>
      </c>
      <c r="F334" t="e">
        <f>VLOOKUP(E334,FilmsPerYearPerStudio!$K$1:$K$24,2,FALSE)</f>
        <v>#N/A</v>
      </c>
      <c r="G334" t="s">
        <v>593</v>
      </c>
      <c r="H334">
        <v>75658097</v>
      </c>
      <c r="I334">
        <v>3222</v>
      </c>
      <c r="J334">
        <v>7</v>
      </c>
      <c r="K334" t="str">
        <f t="shared" si="8"/>
        <v>USA</v>
      </c>
    </row>
    <row r="335" spans="1:11" x14ac:dyDescent="0.25">
      <c r="A335">
        <v>583</v>
      </c>
      <c r="B335">
        <v>2011</v>
      </c>
      <c r="C335">
        <v>46</v>
      </c>
      <c r="D335" t="s">
        <v>2709</v>
      </c>
      <c r="E335" t="s">
        <v>263</v>
      </c>
      <c r="F335" t="e">
        <f>VLOOKUP(E335,FilmsPerYearPerStudio!$K$1:$K$24,2,FALSE)</f>
        <v>#N/A</v>
      </c>
      <c r="G335" t="s">
        <v>25</v>
      </c>
      <c r="H335">
        <v>75624550</v>
      </c>
      <c r="I335">
        <v>3170</v>
      </c>
      <c r="J335">
        <v>5.8</v>
      </c>
      <c r="K335" t="str">
        <f t="shared" si="8"/>
        <v>USA</v>
      </c>
    </row>
    <row r="336" spans="1:11" x14ac:dyDescent="0.25">
      <c r="A336">
        <v>1853</v>
      </c>
      <c r="B336">
        <v>2013</v>
      </c>
      <c r="C336">
        <v>45</v>
      </c>
      <c r="D336" t="s">
        <v>7164</v>
      </c>
      <c r="E336" t="s">
        <v>94</v>
      </c>
      <c r="F336" t="e">
        <f>VLOOKUP(E336,FilmsPerYearPerStudio!$K$1:$K$24,2,FALSE)</f>
        <v>#N/A</v>
      </c>
      <c r="G336" t="s">
        <v>25</v>
      </c>
      <c r="H336">
        <v>75612460</v>
      </c>
      <c r="I336">
        <v>3028</v>
      </c>
      <c r="J336">
        <v>5.5</v>
      </c>
      <c r="K336" t="str">
        <f t="shared" si="8"/>
        <v>USA</v>
      </c>
    </row>
    <row r="337" spans="1:11" x14ac:dyDescent="0.25">
      <c r="A337">
        <v>584</v>
      </c>
      <c r="B337">
        <v>2011</v>
      </c>
      <c r="C337">
        <v>47</v>
      </c>
      <c r="D337" t="s">
        <v>2715</v>
      </c>
      <c r="E337" t="s">
        <v>163</v>
      </c>
      <c r="F337" t="e">
        <f>VLOOKUP(E337,FilmsPerYearPerStudio!$K$1:$K$24,2,FALSE)</f>
        <v>#N/A</v>
      </c>
      <c r="G337" t="s">
        <v>25</v>
      </c>
      <c r="H337">
        <v>75605492</v>
      </c>
      <c r="I337">
        <v>3018</v>
      </c>
      <c r="J337">
        <v>8.6999999999999993</v>
      </c>
      <c r="K337" t="str">
        <f t="shared" si="8"/>
        <v>USA</v>
      </c>
    </row>
    <row r="338" spans="1:11" x14ac:dyDescent="0.25">
      <c r="A338">
        <v>4687</v>
      </c>
      <c r="B338">
        <v>2017</v>
      </c>
      <c r="C338">
        <v>41</v>
      </c>
      <c r="D338" t="s">
        <v>16332</v>
      </c>
      <c r="E338" t="s">
        <v>63</v>
      </c>
      <c r="F338" t="e">
        <f>VLOOKUP(E338,FilmsPerYearPerStudio!$K$1:$K$24,2,FALSE)</f>
        <v>#N/A</v>
      </c>
      <c r="G338" t="s">
        <v>16335</v>
      </c>
      <c r="H338">
        <v>75468583</v>
      </c>
      <c r="I338">
        <v>3377</v>
      </c>
      <c r="J338">
        <v>4.7</v>
      </c>
      <c r="K338" t="str">
        <f t="shared" si="8"/>
        <v>USA</v>
      </c>
    </row>
    <row r="339" spans="1:11" x14ac:dyDescent="0.25">
      <c r="A339">
        <v>3950</v>
      </c>
      <c r="B339">
        <v>2016</v>
      </c>
      <c r="C339">
        <v>41</v>
      </c>
      <c r="D339" t="s">
        <v>13942</v>
      </c>
      <c r="E339" t="s">
        <v>94</v>
      </c>
      <c r="F339" t="e">
        <f>VLOOKUP(E339,FilmsPerYearPerStudio!$K$1:$K$24,2,FALSE)</f>
        <v>#N/A</v>
      </c>
      <c r="G339" t="s">
        <v>25</v>
      </c>
      <c r="H339">
        <v>75395035</v>
      </c>
      <c r="I339">
        <v>3241</v>
      </c>
      <c r="J339">
        <v>4.8</v>
      </c>
      <c r="K339" t="str">
        <f t="shared" si="8"/>
        <v>USA</v>
      </c>
    </row>
    <row r="340" spans="1:11" x14ac:dyDescent="0.25">
      <c r="A340">
        <v>4688</v>
      </c>
      <c r="B340">
        <v>2017</v>
      </c>
      <c r="C340">
        <v>42</v>
      </c>
      <c r="D340" t="s">
        <v>16337</v>
      </c>
      <c r="E340" t="s">
        <v>263</v>
      </c>
      <c r="F340" t="e">
        <f>VLOOKUP(E340,FilmsPerYearPerStudio!$K$1:$K$24,2,FALSE)</f>
        <v>#N/A</v>
      </c>
      <c r="G340" t="s">
        <v>79</v>
      </c>
      <c r="H340">
        <v>74262031</v>
      </c>
      <c r="I340">
        <v>3772</v>
      </c>
      <c r="J340">
        <v>6.5</v>
      </c>
      <c r="K340" t="str">
        <f t="shared" si="8"/>
        <v>USA</v>
      </c>
    </row>
    <row r="341" spans="1:11" x14ac:dyDescent="0.25">
      <c r="A341">
        <v>585</v>
      </c>
      <c r="B341">
        <v>2011</v>
      </c>
      <c r="C341">
        <v>48</v>
      </c>
      <c r="D341" t="s">
        <v>2720</v>
      </c>
      <c r="E341" t="s">
        <v>163</v>
      </c>
      <c r="F341" t="e">
        <f>VLOOKUP(E341,FilmsPerYearPerStudio!$K$1:$K$24,2,FALSE)</f>
        <v>#N/A</v>
      </c>
      <c r="G341" t="s">
        <v>25</v>
      </c>
      <c r="H341">
        <v>74158157</v>
      </c>
      <c r="I341">
        <v>3438</v>
      </c>
      <c r="J341">
        <v>2.2999999999999998</v>
      </c>
      <c r="K341" t="str">
        <f t="shared" si="8"/>
        <v>USA</v>
      </c>
    </row>
    <row r="342" spans="1:11" x14ac:dyDescent="0.25">
      <c r="A342">
        <v>4689</v>
      </c>
      <c r="B342">
        <v>2017</v>
      </c>
      <c r="C342">
        <v>43</v>
      </c>
      <c r="D342" t="s">
        <v>16341</v>
      </c>
      <c r="E342" t="s">
        <v>263</v>
      </c>
      <c r="F342" t="e">
        <f>VLOOKUP(E342,FilmsPerYearPerStudio!$K$1:$K$24,2,FALSE)</f>
        <v>#N/A</v>
      </c>
      <c r="G342" t="s">
        <v>16343</v>
      </c>
      <c r="H342">
        <v>73921000</v>
      </c>
      <c r="I342">
        <v>3529</v>
      </c>
      <c r="J342">
        <v>6.9</v>
      </c>
      <c r="K342" t="str">
        <f t="shared" si="8"/>
        <v>USA</v>
      </c>
    </row>
    <row r="343" spans="1:11" x14ac:dyDescent="0.25">
      <c r="A343">
        <v>586</v>
      </c>
      <c r="B343">
        <v>2011</v>
      </c>
      <c r="C343">
        <v>49</v>
      </c>
      <c r="D343" t="s">
        <v>2724</v>
      </c>
      <c r="E343" t="s">
        <v>51</v>
      </c>
      <c r="F343" t="e">
        <f>VLOOKUP(E343,FilmsPerYearPerStudio!$K$1:$K$24,2,FALSE)</f>
        <v>#N/A</v>
      </c>
      <c r="G343" t="s">
        <v>25</v>
      </c>
      <c r="H343">
        <v>73864507</v>
      </c>
      <c r="I343">
        <v>2608</v>
      </c>
      <c r="J343">
        <v>8.3000000000000007</v>
      </c>
      <c r="K343" t="str">
        <f t="shared" si="8"/>
        <v>USA</v>
      </c>
    </row>
    <row r="344" spans="1:11" x14ac:dyDescent="0.25">
      <c r="A344">
        <v>3951</v>
      </c>
      <c r="B344">
        <v>2016</v>
      </c>
      <c r="C344">
        <v>42</v>
      </c>
      <c r="D344" t="s">
        <v>13943</v>
      </c>
      <c r="E344" t="s">
        <v>455</v>
      </c>
      <c r="F344" t="e">
        <f>VLOOKUP(E344,FilmsPerYearPerStudio!$K$1:$K$24,2,FALSE)</f>
        <v>#N/A</v>
      </c>
      <c r="G344" t="s">
        <v>11757</v>
      </c>
      <c r="H344">
        <v>73206343</v>
      </c>
      <c r="I344">
        <v>2299</v>
      </c>
      <c r="J344">
        <v>3</v>
      </c>
      <c r="K344" t="s">
        <v>25</v>
      </c>
    </row>
    <row r="345" spans="1:11" x14ac:dyDescent="0.25">
      <c r="A345">
        <v>1854</v>
      </c>
      <c r="B345">
        <v>2013</v>
      </c>
      <c r="C345">
        <v>46</v>
      </c>
      <c r="D345" t="s">
        <v>7167</v>
      </c>
      <c r="E345" t="s">
        <v>163</v>
      </c>
      <c r="F345" t="e">
        <f>VLOOKUP(E345,FilmsPerYearPerStudio!$K$1:$K$24,2,FALSE)</f>
        <v>#N/A</v>
      </c>
      <c r="G345" t="s">
        <v>25</v>
      </c>
      <c r="H345">
        <v>73103784</v>
      </c>
      <c r="I345">
        <v>3222</v>
      </c>
      <c r="J345">
        <v>5.2</v>
      </c>
      <c r="K345" t="str">
        <f t="shared" si="8"/>
        <v>USA</v>
      </c>
    </row>
    <row r="346" spans="1:11" x14ac:dyDescent="0.25">
      <c r="A346">
        <v>1180</v>
      </c>
      <c r="B346">
        <v>2012</v>
      </c>
      <c r="C346">
        <v>41</v>
      </c>
      <c r="D346" t="s">
        <v>4946</v>
      </c>
      <c r="E346" t="s">
        <v>30</v>
      </c>
      <c r="F346" t="e">
        <f>VLOOKUP(E346,FilmsPerYearPerStudio!$K$1:$K$24,2,FALSE)</f>
        <v>#N/A</v>
      </c>
      <c r="G346" t="s">
        <v>25</v>
      </c>
      <c r="H346">
        <v>73078100</v>
      </c>
      <c r="I346">
        <v>3749</v>
      </c>
      <c r="J346">
        <v>5.0999999999999996</v>
      </c>
      <c r="K346" t="str">
        <f t="shared" si="8"/>
        <v>USA</v>
      </c>
    </row>
    <row r="347" spans="1:11" x14ac:dyDescent="0.25">
      <c r="A347">
        <v>46</v>
      </c>
      <c r="B347">
        <v>2010</v>
      </c>
      <c r="C347">
        <v>46</v>
      </c>
      <c r="D347" t="s">
        <v>385</v>
      </c>
      <c r="E347" t="s">
        <v>51</v>
      </c>
      <c r="F347" t="e">
        <f>VLOOKUP(E347,FilmsPerYearPerStudio!$K$1:$K$24,2,FALSE)</f>
        <v>#N/A</v>
      </c>
      <c r="G347" t="s">
        <v>25</v>
      </c>
      <c r="H347">
        <v>73026337</v>
      </c>
      <c r="I347">
        <v>3046</v>
      </c>
      <c r="J347">
        <v>5.6</v>
      </c>
      <c r="K347" t="str">
        <f t="shared" si="8"/>
        <v>USA</v>
      </c>
    </row>
    <row r="348" spans="1:11" x14ac:dyDescent="0.25">
      <c r="A348">
        <v>587</v>
      </c>
      <c r="B348">
        <v>2011</v>
      </c>
      <c r="C348">
        <v>50</v>
      </c>
      <c r="D348" t="s">
        <v>2728</v>
      </c>
      <c r="E348" t="s">
        <v>144</v>
      </c>
      <c r="F348" t="e">
        <f>VLOOKUP(E348,FilmsPerYearPerStudio!$K$1:$K$24,2,FALSE)</f>
        <v>#N/A</v>
      </c>
      <c r="G348" t="s">
        <v>25</v>
      </c>
      <c r="H348">
        <v>73013910</v>
      </c>
      <c r="I348">
        <v>3118</v>
      </c>
      <c r="J348">
        <v>5.2</v>
      </c>
      <c r="K348" t="str">
        <f t="shared" si="8"/>
        <v>USA</v>
      </c>
    </row>
    <row r="349" spans="1:11" x14ac:dyDescent="0.25">
      <c r="A349">
        <v>2542</v>
      </c>
      <c r="B349">
        <v>2014</v>
      </c>
      <c r="C349">
        <v>46</v>
      </c>
      <c r="D349" t="s">
        <v>9466</v>
      </c>
      <c r="E349" t="s">
        <v>144</v>
      </c>
      <c r="F349" t="e">
        <f>VLOOKUP(E349,FilmsPerYearPerStudio!$K$1:$K$24,2,FALSE)</f>
        <v>#N/A</v>
      </c>
      <c r="G349" t="s">
        <v>25</v>
      </c>
      <c r="H349">
        <v>72688614</v>
      </c>
      <c r="I349">
        <v>3595</v>
      </c>
      <c r="J349">
        <v>4.7</v>
      </c>
      <c r="K349" t="str">
        <f t="shared" si="8"/>
        <v>USA</v>
      </c>
    </row>
    <row r="350" spans="1:11" x14ac:dyDescent="0.25">
      <c r="A350">
        <v>3952</v>
      </c>
      <c r="B350">
        <v>2016</v>
      </c>
      <c r="C350">
        <v>43</v>
      </c>
      <c r="D350" t="s">
        <v>13946</v>
      </c>
      <c r="E350" t="s">
        <v>72</v>
      </c>
      <c r="F350" t="e">
        <f>VLOOKUP(E350,FilmsPerYearPerStudio!$K$1:$K$24,2,FALSE)</f>
        <v>#N/A</v>
      </c>
      <c r="G350" t="s">
        <v>25</v>
      </c>
      <c r="H350">
        <v>72679278</v>
      </c>
      <c r="I350">
        <v>3922</v>
      </c>
      <c r="J350">
        <v>5.6</v>
      </c>
      <c r="K350" t="str">
        <f t="shared" si="8"/>
        <v>USA</v>
      </c>
    </row>
    <row r="351" spans="1:11" x14ac:dyDescent="0.25">
      <c r="A351">
        <v>3245</v>
      </c>
      <c r="B351">
        <v>2015</v>
      </c>
      <c r="C351">
        <v>42</v>
      </c>
      <c r="D351" t="s">
        <v>11710</v>
      </c>
      <c r="E351" t="s">
        <v>4823</v>
      </c>
      <c r="F351" t="e">
        <f>VLOOKUP(E351,FilmsPerYearPerStudio!$K$1:$K$24,2,FALSE)</f>
        <v>#N/A</v>
      </c>
      <c r="G351" t="s">
        <v>11713</v>
      </c>
      <c r="H351">
        <v>72313754</v>
      </c>
      <c r="I351">
        <v>2873</v>
      </c>
      <c r="J351">
        <v>8.1</v>
      </c>
      <c r="K351" t="str">
        <f t="shared" si="8"/>
        <v>USA</v>
      </c>
    </row>
    <row r="352" spans="1:11" x14ac:dyDescent="0.25">
      <c r="A352">
        <v>588</v>
      </c>
      <c r="B352">
        <v>2011</v>
      </c>
      <c r="C352">
        <v>51</v>
      </c>
      <c r="D352" t="s">
        <v>2730</v>
      </c>
      <c r="E352" t="s">
        <v>72</v>
      </c>
      <c r="F352" t="e">
        <f>VLOOKUP(E352,FilmsPerYearPerStudio!$K$1:$K$24,2,FALSE)</f>
        <v>#N/A</v>
      </c>
      <c r="G352" t="s">
        <v>2733</v>
      </c>
      <c r="H352">
        <v>72286779</v>
      </c>
      <c r="I352">
        <v>3515</v>
      </c>
      <c r="J352">
        <v>6.4</v>
      </c>
      <c r="K352" t="str">
        <f>IFERROR(LEFT(G352,FIND(",",G352,1)-1),G352)</f>
        <v>Canada</v>
      </c>
    </row>
    <row r="353" spans="1:11" x14ac:dyDescent="0.25">
      <c r="A353">
        <v>4690</v>
      </c>
      <c r="B353">
        <v>2017</v>
      </c>
      <c r="C353">
        <v>44</v>
      </c>
      <c r="D353" t="s">
        <v>16344</v>
      </c>
      <c r="E353" t="s">
        <v>16346</v>
      </c>
      <c r="F353" t="e">
        <f>VLOOKUP(E353,FilmsPerYearPerStudio!$K$1:$K$24,2,FALSE)</f>
        <v>#N/A</v>
      </c>
      <c r="G353" t="s">
        <v>124</v>
      </c>
      <c r="H353">
        <v>72110659</v>
      </c>
      <c r="I353">
        <v>3615</v>
      </c>
      <c r="J353">
        <v>4.2</v>
      </c>
      <c r="K353" t="str">
        <f t="shared" si="8"/>
        <v>USA</v>
      </c>
    </row>
    <row r="354" spans="1:11" x14ac:dyDescent="0.25">
      <c r="A354">
        <v>3953</v>
      </c>
      <c r="B354">
        <v>2016</v>
      </c>
      <c r="C354">
        <v>44</v>
      </c>
      <c r="D354" t="s">
        <v>13949</v>
      </c>
      <c r="E354" t="s">
        <v>13953</v>
      </c>
      <c r="F354" t="e">
        <f>VLOOKUP(E354,FilmsPerYearPerStudio!$K$1:$K$24,2,FALSE)</f>
        <v>#N/A</v>
      </c>
      <c r="G354" t="s">
        <v>25</v>
      </c>
      <c r="H354">
        <v>72082998</v>
      </c>
      <c r="I354">
        <v>3427</v>
      </c>
      <c r="J354">
        <v>7.6</v>
      </c>
      <c r="K354" t="str">
        <f t="shared" si="8"/>
        <v>USA</v>
      </c>
    </row>
    <row r="355" spans="1:11" x14ac:dyDescent="0.25">
      <c r="A355">
        <v>2543</v>
      </c>
      <c r="B355">
        <v>2014</v>
      </c>
      <c r="C355">
        <v>47</v>
      </c>
      <c r="D355" t="s">
        <v>9468</v>
      </c>
      <c r="E355" t="s">
        <v>94</v>
      </c>
      <c r="F355" t="e">
        <f>VLOOKUP(E355,FilmsPerYearPerStudio!$K$1:$K$24,2,FALSE)</f>
        <v>#N/A</v>
      </c>
      <c r="G355" t="s">
        <v>90</v>
      </c>
      <c r="H355">
        <v>71962800</v>
      </c>
      <c r="I355">
        <v>2856</v>
      </c>
      <c r="J355">
        <v>5</v>
      </c>
      <c r="K355" t="str">
        <f t="shared" si="8"/>
        <v>USA</v>
      </c>
    </row>
    <row r="356" spans="1:11" x14ac:dyDescent="0.25">
      <c r="A356">
        <v>1855</v>
      </c>
      <c r="B356">
        <v>2013</v>
      </c>
      <c r="C356">
        <v>47</v>
      </c>
      <c r="D356" t="s">
        <v>7171</v>
      </c>
      <c r="E356" t="s">
        <v>94</v>
      </c>
      <c r="F356" t="e">
        <f>VLOOKUP(E356,FilmsPerYearPerStudio!$K$1:$K$24,2,FALSE)</f>
        <v>#N/A</v>
      </c>
      <c r="G356" t="s">
        <v>7175</v>
      </c>
      <c r="H356">
        <v>71628180</v>
      </c>
      <c r="I356">
        <v>2781</v>
      </c>
      <c r="J356">
        <v>5.7</v>
      </c>
      <c r="K356" t="str">
        <f>IFERROR(LEFT(G356,FIND(",",G356,1)-1),G356)</f>
        <v>Canada</v>
      </c>
    </row>
    <row r="357" spans="1:11" x14ac:dyDescent="0.25">
      <c r="A357">
        <v>1856</v>
      </c>
      <c r="B357">
        <v>2013</v>
      </c>
      <c r="C357">
        <v>48</v>
      </c>
      <c r="D357" t="s">
        <v>7177</v>
      </c>
      <c r="E357" t="s">
        <v>2678</v>
      </c>
      <c r="F357" t="e">
        <f>VLOOKUP(E357,FilmsPerYearPerStudio!$K$1:$K$24,2,FALSE)</f>
        <v>#N/A</v>
      </c>
      <c r="G357" t="s">
        <v>25</v>
      </c>
      <c r="H357">
        <v>71349120</v>
      </c>
      <c r="I357">
        <v>3223</v>
      </c>
      <c r="J357">
        <v>3.4</v>
      </c>
      <c r="K357" t="str">
        <f t="shared" si="8"/>
        <v>USA</v>
      </c>
    </row>
    <row r="358" spans="1:11" x14ac:dyDescent="0.25">
      <c r="A358">
        <v>3246</v>
      </c>
      <c r="B358">
        <v>2015</v>
      </c>
      <c r="C358">
        <v>43</v>
      </c>
      <c r="D358" t="s">
        <v>11715</v>
      </c>
      <c r="E358" t="s">
        <v>163</v>
      </c>
      <c r="F358" t="e">
        <f>VLOOKUP(E358,FilmsPerYearPerStudio!$K$1:$K$24,2,FALSE)</f>
        <v>#N/A</v>
      </c>
      <c r="G358" t="s">
        <v>25</v>
      </c>
      <c r="H358">
        <v>71038190</v>
      </c>
      <c r="I358">
        <v>3633</v>
      </c>
      <c r="J358">
        <v>1.3</v>
      </c>
      <c r="K358" t="str">
        <f t="shared" si="8"/>
        <v>USA</v>
      </c>
    </row>
    <row r="359" spans="1:11" x14ac:dyDescent="0.25">
      <c r="A359">
        <v>1857</v>
      </c>
      <c r="B359">
        <v>2013</v>
      </c>
      <c r="C359">
        <v>49</v>
      </c>
      <c r="D359" t="s">
        <v>7181</v>
      </c>
      <c r="E359" t="s">
        <v>163</v>
      </c>
      <c r="F359" t="e">
        <f>VLOOKUP(E359,FilmsPerYearPerStudio!$K$1:$K$24,2,FALSE)</f>
        <v>#N/A</v>
      </c>
      <c r="G359" t="s">
        <v>7184</v>
      </c>
      <c r="H359">
        <v>71017784</v>
      </c>
      <c r="I359">
        <v>3867</v>
      </c>
      <c r="J359">
        <v>3.4</v>
      </c>
      <c r="K359" t="str">
        <f t="shared" si="8"/>
        <v>USA</v>
      </c>
    </row>
    <row r="360" spans="1:11" x14ac:dyDescent="0.25">
      <c r="A360">
        <v>589</v>
      </c>
      <c r="B360">
        <v>2011</v>
      </c>
      <c r="C360">
        <v>52</v>
      </c>
      <c r="D360" t="s">
        <v>2735</v>
      </c>
      <c r="E360" t="s">
        <v>144</v>
      </c>
      <c r="F360" t="e">
        <f>VLOOKUP(E360,FilmsPerYearPerStudio!$K$1:$K$24,2,FALSE)</f>
        <v>#N/A</v>
      </c>
      <c r="G360" t="s">
        <v>25</v>
      </c>
      <c r="H360">
        <v>70662220</v>
      </c>
      <c r="I360">
        <v>3050</v>
      </c>
      <c r="J360">
        <v>5</v>
      </c>
      <c r="K360" t="str">
        <f t="shared" si="8"/>
        <v>USA</v>
      </c>
    </row>
    <row r="361" spans="1:11" x14ac:dyDescent="0.25">
      <c r="A361">
        <v>1858</v>
      </c>
      <c r="B361">
        <v>2013</v>
      </c>
      <c r="C361">
        <v>50</v>
      </c>
      <c r="D361" t="s">
        <v>7185</v>
      </c>
      <c r="E361" t="s">
        <v>94</v>
      </c>
      <c r="F361" t="e">
        <f>VLOOKUP(E361,FilmsPerYearPerStudio!$K$1:$K$24,2,FALSE)</f>
        <v>#N/A</v>
      </c>
      <c r="G361" t="s">
        <v>25</v>
      </c>
      <c r="H361">
        <v>70525195</v>
      </c>
      <c r="I361">
        <v>2041</v>
      </c>
      <c r="J361">
        <v>5.9</v>
      </c>
      <c r="K361" t="str">
        <f t="shared" si="8"/>
        <v>USA</v>
      </c>
    </row>
    <row r="362" spans="1:11" x14ac:dyDescent="0.25">
      <c r="A362">
        <v>3247</v>
      </c>
      <c r="B362">
        <v>2015</v>
      </c>
      <c r="C362">
        <v>44</v>
      </c>
      <c r="D362" t="s">
        <v>11718</v>
      </c>
      <c r="E362" t="s">
        <v>144</v>
      </c>
      <c r="F362" t="e">
        <f>VLOOKUP(E362,FilmsPerYearPerStudio!$K$1:$K$24,2,FALSE)</f>
        <v>#N/A</v>
      </c>
      <c r="G362" t="s">
        <v>25</v>
      </c>
      <c r="H362">
        <v>70259870</v>
      </c>
      <c r="I362">
        <v>2529</v>
      </c>
      <c r="J362">
        <v>8.1</v>
      </c>
      <c r="K362" t="str">
        <f t="shared" si="8"/>
        <v>USA</v>
      </c>
    </row>
    <row r="363" spans="1:11" x14ac:dyDescent="0.25">
      <c r="A363">
        <v>1181</v>
      </c>
      <c r="B363">
        <v>2012</v>
      </c>
      <c r="C363">
        <v>42</v>
      </c>
      <c r="D363" t="s">
        <v>4949</v>
      </c>
      <c r="E363" t="s">
        <v>2678</v>
      </c>
      <c r="F363" t="e">
        <f>VLOOKUP(E363,FilmsPerYearPerStudio!$K$1:$K$24,2,FALSE)</f>
        <v>#N/A</v>
      </c>
      <c r="G363" t="s">
        <v>25</v>
      </c>
      <c r="H363">
        <v>70012847</v>
      </c>
      <c r="I363">
        <v>3053</v>
      </c>
      <c r="J363">
        <v>4</v>
      </c>
      <c r="K363" t="str">
        <f t="shared" si="8"/>
        <v>USA</v>
      </c>
    </row>
    <row r="364" spans="1:11" x14ac:dyDescent="0.25">
      <c r="A364">
        <v>1859</v>
      </c>
      <c r="B364">
        <v>2013</v>
      </c>
      <c r="C364">
        <v>51</v>
      </c>
      <c r="D364" t="s">
        <v>7189</v>
      </c>
      <c r="E364" t="s">
        <v>263</v>
      </c>
      <c r="F364" t="e">
        <f>VLOOKUP(E364,FilmsPerYearPerStudio!$K$1:$K$24,2,FALSE)</f>
        <v>#N/A</v>
      </c>
      <c r="G364" t="s">
        <v>25</v>
      </c>
      <c r="H364">
        <v>68559554</v>
      </c>
      <c r="I364">
        <v>3080</v>
      </c>
      <c r="J364">
        <v>3.9</v>
      </c>
      <c r="K364" t="str">
        <f t="shared" si="8"/>
        <v>USA</v>
      </c>
    </row>
    <row r="365" spans="1:11" x14ac:dyDescent="0.25">
      <c r="A365">
        <v>590</v>
      </c>
      <c r="B365">
        <v>2011</v>
      </c>
      <c r="C365">
        <v>53</v>
      </c>
      <c r="D365" t="s">
        <v>2739</v>
      </c>
      <c r="E365" t="s">
        <v>263</v>
      </c>
      <c r="F365" t="e">
        <f>VLOOKUP(E365,FilmsPerYearPerStudio!$K$1:$K$24,2,FALSE)</f>
        <v>#N/A</v>
      </c>
      <c r="G365" t="s">
        <v>25</v>
      </c>
      <c r="H365">
        <v>68224452</v>
      </c>
      <c r="I365">
        <v>3342</v>
      </c>
      <c r="J365">
        <v>5.3</v>
      </c>
      <c r="K365" t="str">
        <f t="shared" si="8"/>
        <v>USA</v>
      </c>
    </row>
    <row r="366" spans="1:11" x14ac:dyDescent="0.25">
      <c r="A366">
        <v>3248</v>
      </c>
      <c r="B366">
        <v>2015</v>
      </c>
      <c r="C366">
        <v>45</v>
      </c>
      <c r="D366" t="s">
        <v>11721</v>
      </c>
      <c r="E366" t="s">
        <v>163</v>
      </c>
      <c r="F366" t="e">
        <f>VLOOKUP(E366,FilmsPerYearPerStudio!$K$1:$K$24,2,FALSE)</f>
        <v>#N/A</v>
      </c>
      <c r="G366" t="s">
        <v>25</v>
      </c>
      <c r="H366">
        <v>67790117</v>
      </c>
      <c r="I366">
        <v>1945</v>
      </c>
      <c r="J366">
        <v>2.6</v>
      </c>
      <c r="K366" t="str">
        <f t="shared" si="8"/>
        <v>USA</v>
      </c>
    </row>
    <row r="367" spans="1:11" x14ac:dyDescent="0.25">
      <c r="A367">
        <v>47</v>
      </c>
      <c r="B367">
        <v>2010</v>
      </c>
      <c r="C367">
        <v>47</v>
      </c>
      <c r="D367" t="s">
        <v>391</v>
      </c>
      <c r="E367" t="s">
        <v>212</v>
      </c>
      <c r="F367" t="e">
        <f>VLOOKUP(E367,FilmsPerYearPerStudio!$K$1:$K$24,2,FALSE)</f>
        <v>#N/A</v>
      </c>
      <c r="G367" t="s">
        <v>394</v>
      </c>
      <c r="H367">
        <v>67631157</v>
      </c>
      <c r="I367">
        <v>2756</v>
      </c>
      <c r="J367">
        <v>3.7</v>
      </c>
      <c r="K367" t="str">
        <f t="shared" si="8"/>
        <v>USA</v>
      </c>
    </row>
    <row r="368" spans="1:11" x14ac:dyDescent="0.25">
      <c r="A368">
        <v>1182</v>
      </c>
      <c r="B368">
        <v>2012</v>
      </c>
      <c r="C368">
        <v>43</v>
      </c>
      <c r="D368" t="s">
        <v>4954</v>
      </c>
      <c r="E368" t="s">
        <v>670</v>
      </c>
      <c r="F368" t="e">
        <f>VLOOKUP(E368,FilmsPerYearPerStudio!$K$1:$K$24,2,FALSE)</f>
        <v>#N/A</v>
      </c>
      <c r="G368" t="s">
        <v>25</v>
      </c>
      <c r="H368">
        <v>67544505</v>
      </c>
      <c r="I368">
        <v>2931</v>
      </c>
      <c r="J368">
        <v>5.9</v>
      </c>
      <c r="K368" t="str">
        <f t="shared" si="8"/>
        <v>USA</v>
      </c>
    </row>
    <row r="369" spans="1:11" x14ac:dyDescent="0.25">
      <c r="A369">
        <v>1860</v>
      </c>
      <c r="B369">
        <v>2013</v>
      </c>
      <c r="C369">
        <v>52</v>
      </c>
      <c r="D369" t="s">
        <v>7192</v>
      </c>
      <c r="E369" t="s">
        <v>263</v>
      </c>
      <c r="F369" t="e">
        <f>VLOOKUP(E369,FilmsPerYearPerStudio!$K$1:$K$24,2,FALSE)</f>
        <v>#N/A</v>
      </c>
      <c r="G369" t="s">
        <v>25</v>
      </c>
      <c r="H369">
        <v>67349198</v>
      </c>
      <c r="I369">
        <v>3555</v>
      </c>
      <c r="J369">
        <v>2.8</v>
      </c>
      <c r="K369" t="str">
        <f t="shared" si="8"/>
        <v>USA</v>
      </c>
    </row>
    <row r="370" spans="1:11" x14ac:dyDescent="0.25">
      <c r="A370">
        <v>3954</v>
      </c>
      <c r="B370">
        <v>2016</v>
      </c>
      <c r="C370">
        <v>45</v>
      </c>
      <c r="D370" t="s">
        <v>13954</v>
      </c>
      <c r="E370" t="s">
        <v>13957</v>
      </c>
      <c r="F370" t="e">
        <f>VLOOKUP(E370,FilmsPerYearPerStudio!$K$1:$K$24,2,FALSE)</f>
        <v>#N/A</v>
      </c>
      <c r="G370" t="s">
        <v>25</v>
      </c>
      <c r="H370">
        <v>67268835</v>
      </c>
      <c r="I370">
        <v>2835</v>
      </c>
      <c r="J370">
        <v>5.8</v>
      </c>
      <c r="K370" t="str">
        <f t="shared" si="8"/>
        <v>USA</v>
      </c>
    </row>
    <row r="371" spans="1:11" x14ac:dyDescent="0.25">
      <c r="A371">
        <v>3955</v>
      </c>
      <c r="B371">
        <v>2016</v>
      </c>
      <c r="C371">
        <v>46</v>
      </c>
      <c r="D371" t="s">
        <v>13958</v>
      </c>
      <c r="E371" t="s">
        <v>63</v>
      </c>
      <c r="F371" t="e">
        <f>VLOOKUP(E371,FilmsPerYearPerStudio!$K$1:$K$24,2,FALSE)</f>
        <v>#N/A</v>
      </c>
      <c r="G371" t="s">
        <v>663</v>
      </c>
      <c r="H371">
        <v>67209615</v>
      </c>
      <c r="I371">
        <v>2971</v>
      </c>
      <c r="J371">
        <v>7.1</v>
      </c>
      <c r="K371" t="str">
        <f>IFERROR(LEFT(G371,FIND(",",G371,1)-1),G371)</f>
        <v>Australia</v>
      </c>
    </row>
    <row r="372" spans="1:11" x14ac:dyDescent="0.25">
      <c r="A372">
        <v>48</v>
      </c>
      <c r="B372">
        <v>2010</v>
      </c>
      <c r="C372">
        <v>48</v>
      </c>
      <c r="D372" t="s">
        <v>399</v>
      </c>
      <c r="E372" t="s">
        <v>163</v>
      </c>
      <c r="F372" t="e">
        <f>VLOOKUP(E372,FilmsPerYearPerStudio!$K$1:$K$24,2,FALSE)</f>
        <v>#N/A</v>
      </c>
      <c r="G372" t="s">
        <v>25</v>
      </c>
      <c r="H372">
        <v>67061228</v>
      </c>
      <c r="I372">
        <v>3118</v>
      </c>
      <c r="J372">
        <v>2.2000000000000002</v>
      </c>
      <c r="K372" t="str">
        <f t="shared" si="8"/>
        <v>USA</v>
      </c>
    </row>
    <row r="373" spans="1:11" x14ac:dyDescent="0.25">
      <c r="A373">
        <v>2544</v>
      </c>
      <c r="B373">
        <v>2014</v>
      </c>
      <c r="C373">
        <v>48</v>
      </c>
      <c r="D373" t="s">
        <v>9472</v>
      </c>
      <c r="E373" t="s">
        <v>30</v>
      </c>
      <c r="F373" t="e">
        <f>VLOOKUP(E373,FilmsPerYearPerStudio!$K$1:$K$24,2,FALSE)</f>
        <v>#N/A</v>
      </c>
      <c r="G373" t="s">
        <v>25</v>
      </c>
      <c r="H373">
        <v>66954149</v>
      </c>
      <c r="I373">
        <v>3117</v>
      </c>
      <c r="J373">
        <v>5.4</v>
      </c>
      <c r="K373" t="str">
        <f t="shared" si="8"/>
        <v>USA</v>
      </c>
    </row>
    <row r="374" spans="1:11" x14ac:dyDescent="0.25">
      <c r="A374">
        <v>1183</v>
      </c>
      <c r="B374">
        <v>2012</v>
      </c>
      <c r="C374">
        <v>44</v>
      </c>
      <c r="D374" t="s">
        <v>4957</v>
      </c>
      <c r="E374" t="s">
        <v>94</v>
      </c>
      <c r="F374" t="e">
        <f>VLOOKUP(E374,FilmsPerYearPerStudio!$K$1:$K$24,2,FALSE)</f>
        <v>#N/A</v>
      </c>
      <c r="G374" t="s">
        <v>770</v>
      </c>
      <c r="H374">
        <v>66528000</v>
      </c>
      <c r="I374">
        <v>2870</v>
      </c>
      <c r="J374">
        <v>5.0999999999999996</v>
      </c>
      <c r="K374" t="str">
        <f t="shared" si="8"/>
        <v>USA</v>
      </c>
    </row>
    <row r="375" spans="1:11" x14ac:dyDescent="0.25">
      <c r="A375">
        <v>1184</v>
      </c>
      <c r="B375">
        <v>2012</v>
      </c>
      <c r="C375">
        <v>45</v>
      </c>
      <c r="D375" t="s">
        <v>4961</v>
      </c>
      <c r="E375" t="s">
        <v>163</v>
      </c>
      <c r="F375" t="e">
        <f>VLOOKUP(E375,FilmsPerYearPerStudio!$K$1:$K$24,2,FALSE)</f>
        <v>#N/A</v>
      </c>
      <c r="G375" t="s">
        <v>124</v>
      </c>
      <c r="H375">
        <v>66486205</v>
      </c>
      <c r="I375">
        <v>2993</v>
      </c>
      <c r="J375">
        <v>8.4</v>
      </c>
      <c r="K375" t="str">
        <f t="shared" si="8"/>
        <v>USA</v>
      </c>
    </row>
    <row r="376" spans="1:11" x14ac:dyDescent="0.25">
      <c r="A376">
        <v>1861</v>
      </c>
      <c r="B376">
        <v>2013</v>
      </c>
      <c r="C376">
        <v>53</v>
      </c>
      <c r="D376" t="s">
        <v>7196</v>
      </c>
      <c r="E376" t="s">
        <v>271</v>
      </c>
      <c r="F376" t="e">
        <f>VLOOKUP(E376,FilmsPerYearPerStudio!$K$1:$K$24,2,FALSE)</f>
        <v>#N/A</v>
      </c>
      <c r="G376" t="s">
        <v>460</v>
      </c>
      <c r="H376">
        <v>66380662</v>
      </c>
      <c r="I376">
        <v>3009</v>
      </c>
      <c r="J376">
        <v>6</v>
      </c>
      <c r="K376" t="str">
        <f t="shared" si="8"/>
        <v>USA</v>
      </c>
    </row>
    <row r="377" spans="1:11" x14ac:dyDescent="0.25">
      <c r="A377">
        <v>3249</v>
      </c>
      <c r="B377">
        <v>2015</v>
      </c>
      <c r="C377">
        <v>46</v>
      </c>
      <c r="D377" t="s">
        <v>11725</v>
      </c>
      <c r="E377" t="s">
        <v>72</v>
      </c>
      <c r="F377" t="e">
        <f>VLOOKUP(E377,FilmsPerYearPerStudio!$K$1:$K$24,2,FALSE)</f>
        <v>#N/A</v>
      </c>
      <c r="G377" t="s">
        <v>25</v>
      </c>
      <c r="H377">
        <v>66013057</v>
      </c>
      <c r="I377">
        <v>3376</v>
      </c>
      <c r="J377">
        <v>6</v>
      </c>
      <c r="K377" t="str">
        <f t="shared" si="8"/>
        <v>USA</v>
      </c>
    </row>
    <row r="378" spans="1:11" x14ac:dyDescent="0.25">
      <c r="A378">
        <v>1185</v>
      </c>
      <c r="B378">
        <v>2012</v>
      </c>
      <c r="C378">
        <v>46</v>
      </c>
      <c r="D378" t="s">
        <v>4965</v>
      </c>
      <c r="E378" t="s">
        <v>271</v>
      </c>
      <c r="F378" t="e">
        <f>VLOOKUP(E378,FilmsPerYearPerStudio!$K$1:$K$24,2,FALSE)</f>
        <v>#N/A</v>
      </c>
      <c r="G378" t="s">
        <v>25</v>
      </c>
      <c r="H378">
        <v>65653242</v>
      </c>
      <c r="I378">
        <v>2161</v>
      </c>
      <c r="J378">
        <v>4.2</v>
      </c>
      <c r="K378" t="str">
        <f t="shared" si="8"/>
        <v>USA</v>
      </c>
    </row>
    <row r="379" spans="1:11" x14ac:dyDescent="0.25">
      <c r="A379">
        <v>1186</v>
      </c>
      <c r="B379">
        <v>2012</v>
      </c>
      <c r="C379">
        <v>47</v>
      </c>
      <c r="D379" t="s">
        <v>4967</v>
      </c>
      <c r="E379" t="s">
        <v>256</v>
      </c>
      <c r="F379" t="e">
        <f>VLOOKUP(E379,FilmsPerYearPerStudio!$K$1:$K$24,2,FALSE)</f>
        <v>#N/A</v>
      </c>
      <c r="G379" t="s">
        <v>25</v>
      </c>
      <c r="H379">
        <v>65422625</v>
      </c>
      <c r="I379">
        <v>3702</v>
      </c>
      <c r="J379">
        <v>4.0999999999999996</v>
      </c>
      <c r="K379" t="str">
        <f t="shared" si="8"/>
        <v>USA</v>
      </c>
    </row>
    <row r="380" spans="1:11" x14ac:dyDescent="0.25">
      <c r="A380">
        <v>3250</v>
      </c>
      <c r="B380">
        <v>2015</v>
      </c>
      <c r="C380">
        <v>47</v>
      </c>
      <c r="D380" t="s">
        <v>11728</v>
      </c>
      <c r="E380" t="s">
        <v>94</v>
      </c>
      <c r="F380" t="e">
        <f>VLOOKUP(E380,FilmsPerYearPerStudio!$K$1:$K$24,2,FALSE)</f>
        <v>#N/A</v>
      </c>
      <c r="G380" t="s">
        <v>25</v>
      </c>
      <c r="H380">
        <v>65206105</v>
      </c>
      <c r="I380">
        <v>3148</v>
      </c>
      <c r="J380">
        <v>5.5</v>
      </c>
      <c r="K380" t="str">
        <f t="shared" si="8"/>
        <v>USA</v>
      </c>
    </row>
    <row r="381" spans="1:11" x14ac:dyDescent="0.25">
      <c r="A381">
        <v>1862</v>
      </c>
      <c r="B381">
        <v>2013</v>
      </c>
      <c r="C381">
        <v>54</v>
      </c>
      <c r="D381" t="s">
        <v>7198</v>
      </c>
      <c r="E381" t="s">
        <v>154</v>
      </c>
      <c r="F381" t="e">
        <f>VLOOKUP(E381,FilmsPerYearPerStudio!$K$1:$K$24,2,FALSE)</f>
        <v>#N/A</v>
      </c>
      <c r="G381" t="s">
        <v>25</v>
      </c>
      <c r="H381">
        <v>65187603</v>
      </c>
      <c r="I381">
        <v>3525</v>
      </c>
      <c r="J381">
        <v>5.0999999999999996</v>
      </c>
      <c r="K381" t="str">
        <f t="shared" si="8"/>
        <v>USA</v>
      </c>
    </row>
    <row r="382" spans="1:11" x14ac:dyDescent="0.25">
      <c r="A382">
        <v>2545</v>
      </c>
      <c r="B382">
        <v>2014</v>
      </c>
      <c r="C382">
        <v>49</v>
      </c>
      <c r="D382" t="s">
        <v>9474</v>
      </c>
      <c r="E382" t="s">
        <v>163</v>
      </c>
      <c r="F382" t="e">
        <f>VLOOKUP(E382,FilmsPerYearPerStudio!$K$1:$K$24,2,FALSE)</f>
        <v>#N/A</v>
      </c>
      <c r="G382" t="s">
        <v>25</v>
      </c>
      <c r="H382">
        <v>65182182</v>
      </c>
      <c r="I382">
        <v>2225</v>
      </c>
      <c r="J382">
        <v>3.8</v>
      </c>
      <c r="K382" t="str">
        <f t="shared" si="8"/>
        <v>USA</v>
      </c>
    </row>
    <row r="383" spans="1:11" x14ac:dyDescent="0.25">
      <c r="A383">
        <v>3957</v>
      </c>
      <c r="B383">
        <v>2016</v>
      </c>
      <c r="C383">
        <v>48</v>
      </c>
      <c r="D383" t="s">
        <v>13962</v>
      </c>
      <c r="E383" t="s">
        <v>455</v>
      </c>
      <c r="F383" t="e">
        <f>VLOOKUP(E383,FilmsPerYearPerStudio!$K$1:$K$24,2,FALSE)</f>
        <v>#N/A</v>
      </c>
      <c r="G383" t="s">
        <v>574</v>
      </c>
      <c r="H383">
        <v>65075540</v>
      </c>
      <c r="I383">
        <v>3232</v>
      </c>
      <c r="J383">
        <v>4.5999999999999996</v>
      </c>
      <c r="K383" t="str">
        <f t="shared" si="8"/>
        <v>France</v>
      </c>
    </row>
    <row r="384" spans="1:11" x14ac:dyDescent="0.25">
      <c r="A384">
        <v>2546</v>
      </c>
      <c r="B384">
        <v>2014</v>
      </c>
      <c r="C384">
        <v>50</v>
      </c>
      <c r="D384" t="s">
        <v>9477</v>
      </c>
      <c r="E384" t="s">
        <v>263</v>
      </c>
      <c r="F384" t="e">
        <f>VLOOKUP(E384,FilmsPerYearPerStudio!$K$1:$K$24,2,FALSE)</f>
        <v>#N/A</v>
      </c>
      <c r="G384" t="s">
        <v>9479</v>
      </c>
      <c r="H384">
        <v>65014513</v>
      </c>
      <c r="I384">
        <v>3503</v>
      </c>
      <c r="J384">
        <v>5.2</v>
      </c>
      <c r="K384" t="str">
        <f t="shared" si="8"/>
        <v>UK</v>
      </c>
    </row>
    <row r="385" spans="1:11" x14ac:dyDescent="0.25">
      <c r="A385">
        <v>1187</v>
      </c>
      <c r="B385">
        <v>2012</v>
      </c>
      <c r="C385">
        <v>48</v>
      </c>
      <c r="D385" t="s">
        <v>4972</v>
      </c>
      <c r="E385" t="s">
        <v>670</v>
      </c>
      <c r="F385" t="e">
        <f>VLOOKUP(E385,FilmsPerYearPerStudio!$K$1:$K$24,2,FALSE)</f>
        <v>#N/A</v>
      </c>
      <c r="G385" t="s">
        <v>25</v>
      </c>
      <c r="H385">
        <v>65001093</v>
      </c>
      <c r="I385">
        <v>2787</v>
      </c>
      <c r="J385">
        <v>6.6</v>
      </c>
      <c r="K385" t="str">
        <f t="shared" si="8"/>
        <v>USA</v>
      </c>
    </row>
    <row r="386" spans="1:11" x14ac:dyDescent="0.25">
      <c r="A386">
        <v>1188</v>
      </c>
      <c r="B386">
        <v>2012</v>
      </c>
      <c r="C386">
        <v>49</v>
      </c>
      <c r="D386" t="s">
        <v>4977</v>
      </c>
      <c r="E386" t="s">
        <v>2678</v>
      </c>
      <c r="F386" t="e">
        <f>VLOOKUP(E386,FilmsPerYearPerStudio!$K$1:$K$24,2,FALSE)</f>
        <v>#N/A</v>
      </c>
      <c r="G386" t="s">
        <v>460</v>
      </c>
      <c r="H386">
        <v>64935167</v>
      </c>
      <c r="I386">
        <v>3618</v>
      </c>
      <c r="J386">
        <v>4.5999999999999996</v>
      </c>
      <c r="K386" t="str">
        <f t="shared" si="8"/>
        <v>USA</v>
      </c>
    </row>
    <row r="387" spans="1:11" x14ac:dyDescent="0.25">
      <c r="A387">
        <v>1189</v>
      </c>
      <c r="B387">
        <v>2012</v>
      </c>
      <c r="C387">
        <v>50</v>
      </c>
      <c r="D387" t="s">
        <v>4980</v>
      </c>
      <c r="E387" t="s">
        <v>263</v>
      </c>
      <c r="F387" t="e">
        <f>VLOOKUP(E387,FilmsPerYearPerStudio!$K$1:$K$24,2,FALSE)</f>
        <v>#N/A</v>
      </c>
      <c r="G387" t="s">
        <v>25</v>
      </c>
      <c r="H387">
        <v>64575175</v>
      </c>
      <c r="I387">
        <v>2908</v>
      </c>
      <c r="J387">
        <v>6.9</v>
      </c>
      <c r="K387" t="str">
        <f t="shared" ref="K387:K450" si="9">IFERROR(LEFT(G387,FIND(",",G387,1)-1),G387)</f>
        <v>USA</v>
      </c>
    </row>
    <row r="388" spans="1:11" x14ac:dyDescent="0.25">
      <c r="A388">
        <v>4691</v>
      </c>
      <c r="B388">
        <v>2017</v>
      </c>
      <c r="C388">
        <v>45</v>
      </c>
      <c r="D388" t="s">
        <v>16347</v>
      </c>
      <c r="E388" t="s">
        <v>16351</v>
      </c>
      <c r="F388" t="e">
        <f>VLOOKUP(E388,FilmsPerYearPerStudio!$K$1:$K$24,2,FALSE)</f>
        <v>#N/A</v>
      </c>
      <c r="G388" t="s">
        <v>2664</v>
      </c>
      <c r="H388">
        <v>64508620</v>
      </c>
      <c r="I388">
        <v>3178</v>
      </c>
      <c r="J388">
        <v>4.3</v>
      </c>
      <c r="K388" t="str">
        <f t="shared" si="9"/>
        <v>USA</v>
      </c>
    </row>
    <row r="389" spans="1:11" x14ac:dyDescent="0.25">
      <c r="A389">
        <v>1863</v>
      </c>
      <c r="B389">
        <v>2013</v>
      </c>
      <c r="C389">
        <v>55</v>
      </c>
      <c r="D389" t="s">
        <v>7202</v>
      </c>
      <c r="E389" t="s">
        <v>94</v>
      </c>
      <c r="F389" t="e">
        <f>VLOOKUP(E389,FilmsPerYearPerStudio!$K$1:$K$24,2,FALSE)</f>
        <v>#N/A</v>
      </c>
      <c r="G389" t="s">
        <v>90</v>
      </c>
      <c r="H389">
        <v>64473115</v>
      </c>
      <c r="I389">
        <v>2591</v>
      </c>
      <c r="J389">
        <v>4.0999999999999996</v>
      </c>
      <c r="K389" t="str">
        <f t="shared" si="9"/>
        <v>USA</v>
      </c>
    </row>
    <row r="390" spans="1:11" x14ac:dyDescent="0.25">
      <c r="A390">
        <v>3251</v>
      </c>
      <c r="B390">
        <v>2015</v>
      </c>
      <c r="C390">
        <v>48</v>
      </c>
      <c r="D390" t="s">
        <v>11731</v>
      </c>
      <c r="E390" t="s">
        <v>4925</v>
      </c>
      <c r="F390" t="e">
        <f>VLOOKUP(E390,FilmsPerYearPerStudio!$K$1:$K$24,2,FALSE)</f>
        <v>#N/A</v>
      </c>
      <c r="G390" t="s">
        <v>25</v>
      </c>
      <c r="H390">
        <v>64460211</v>
      </c>
      <c r="I390">
        <v>3003</v>
      </c>
      <c r="J390">
        <v>3.5</v>
      </c>
      <c r="K390" t="str">
        <f t="shared" si="9"/>
        <v>USA</v>
      </c>
    </row>
    <row r="391" spans="1:11" x14ac:dyDescent="0.25">
      <c r="A391">
        <v>2547</v>
      </c>
      <c r="B391">
        <v>2014</v>
      </c>
      <c r="C391">
        <v>51</v>
      </c>
      <c r="D391" t="s">
        <v>9480</v>
      </c>
      <c r="E391" t="s">
        <v>2974</v>
      </c>
      <c r="F391" t="e">
        <f>VLOOKUP(E391,FilmsPerYearPerStudio!$K$1:$K$24,2,FALSE)</f>
        <v>#N/A</v>
      </c>
      <c r="G391" t="s">
        <v>9482</v>
      </c>
      <c r="H391">
        <v>64251541</v>
      </c>
      <c r="I391">
        <v>3472</v>
      </c>
      <c r="J391">
        <v>3.7</v>
      </c>
      <c r="K391" t="str">
        <f>IFERROR(LEFT(G391,FIND(",",G391,1)-1),G391)</f>
        <v>Canada</v>
      </c>
    </row>
    <row r="392" spans="1:11" x14ac:dyDescent="0.25">
      <c r="A392">
        <v>3958</v>
      </c>
      <c r="B392">
        <v>2016</v>
      </c>
      <c r="C392">
        <v>49</v>
      </c>
      <c r="D392" t="s">
        <v>13964</v>
      </c>
      <c r="E392" t="s">
        <v>263</v>
      </c>
      <c r="F392" t="e">
        <f>VLOOKUP(E392,FilmsPerYearPerStudio!$K$1:$K$24,2,FALSE)</f>
        <v>#N/A</v>
      </c>
      <c r="G392" t="s">
        <v>25</v>
      </c>
      <c r="H392">
        <v>64063008</v>
      </c>
      <c r="I392">
        <v>3997</v>
      </c>
      <c r="J392">
        <v>3.4</v>
      </c>
      <c r="K392" t="str">
        <f t="shared" si="9"/>
        <v>USA</v>
      </c>
    </row>
    <row r="393" spans="1:11" x14ac:dyDescent="0.25">
      <c r="A393">
        <v>591</v>
      </c>
      <c r="B393">
        <v>2011</v>
      </c>
      <c r="C393">
        <v>54</v>
      </c>
      <c r="D393" t="s">
        <v>2743</v>
      </c>
      <c r="E393" t="s">
        <v>72</v>
      </c>
      <c r="F393" t="e">
        <f>VLOOKUP(E393,FilmsPerYearPerStudio!$K$1:$K$24,2,FALSE)</f>
        <v>#N/A</v>
      </c>
      <c r="G393" t="s">
        <v>936</v>
      </c>
      <c r="H393">
        <v>64006466</v>
      </c>
      <c r="I393">
        <v>3611</v>
      </c>
      <c r="J393">
        <v>5</v>
      </c>
      <c r="K393" t="str">
        <f>IFERROR(LEFT(G393,FIND(",",G393,1)-1),G393)</f>
        <v>Australia</v>
      </c>
    </row>
    <row r="394" spans="1:11" x14ac:dyDescent="0.25">
      <c r="A394">
        <v>49</v>
      </c>
      <c r="B394">
        <v>2010</v>
      </c>
      <c r="C394">
        <v>49</v>
      </c>
      <c r="D394" t="s">
        <v>406</v>
      </c>
      <c r="E394" t="s">
        <v>263</v>
      </c>
      <c r="F394" t="e">
        <f>VLOOKUP(E394,FilmsPerYearPerStudio!$K$1:$K$24,2,FALSE)</f>
        <v>#N/A</v>
      </c>
      <c r="G394" t="s">
        <v>79</v>
      </c>
      <c r="H394">
        <v>64003625</v>
      </c>
      <c r="I394">
        <v>3083</v>
      </c>
      <c r="J394">
        <v>5.6</v>
      </c>
      <c r="K394" t="str">
        <f t="shared" si="9"/>
        <v>USA</v>
      </c>
    </row>
    <row r="395" spans="1:11" x14ac:dyDescent="0.25">
      <c r="A395">
        <v>1864</v>
      </c>
      <c r="B395">
        <v>2013</v>
      </c>
      <c r="C395">
        <v>56</v>
      </c>
      <c r="D395" t="s">
        <v>7205</v>
      </c>
      <c r="E395" t="s">
        <v>605</v>
      </c>
      <c r="F395" t="e">
        <f>VLOOKUP(E395,FilmsPerYearPerStudio!$K$1:$K$24,2,FALSE)</f>
        <v>#N/A</v>
      </c>
      <c r="G395" t="s">
        <v>25</v>
      </c>
      <c r="H395">
        <v>63914167</v>
      </c>
      <c r="I395">
        <v>3237</v>
      </c>
      <c r="J395">
        <v>4.8</v>
      </c>
      <c r="K395" t="str">
        <f t="shared" si="9"/>
        <v>USA</v>
      </c>
    </row>
    <row r="396" spans="1:11" x14ac:dyDescent="0.25">
      <c r="A396">
        <v>4692</v>
      </c>
      <c r="B396">
        <v>2017</v>
      </c>
      <c r="C396">
        <v>46</v>
      </c>
      <c r="D396" t="s">
        <v>16352</v>
      </c>
      <c r="E396" t="s">
        <v>1018</v>
      </c>
      <c r="F396" t="e">
        <f>VLOOKUP(E396,FilmsPerYearPerStudio!$K$1:$K$24,2,FALSE)</f>
        <v>#N/A</v>
      </c>
      <c r="G396" t="s">
        <v>25</v>
      </c>
      <c r="H396">
        <v>63859435</v>
      </c>
      <c r="I396">
        <v>2341</v>
      </c>
      <c r="J396">
        <v>8.6999999999999993</v>
      </c>
      <c r="K396" t="str">
        <f t="shared" si="9"/>
        <v>USA</v>
      </c>
    </row>
    <row r="397" spans="1:11" x14ac:dyDescent="0.25">
      <c r="A397">
        <v>592</v>
      </c>
      <c r="B397">
        <v>2011</v>
      </c>
      <c r="C397">
        <v>55</v>
      </c>
      <c r="D397" t="s">
        <v>2747</v>
      </c>
      <c r="E397" t="s">
        <v>72</v>
      </c>
      <c r="F397" t="e">
        <f>VLOOKUP(E397,FilmsPerYearPerStudio!$K$1:$K$24,2,FALSE)</f>
        <v>#N/A</v>
      </c>
      <c r="G397" t="s">
        <v>2750</v>
      </c>
      <c r="H397">
        <v>63686397</v>
      </c>
      <c r="I397">
        <v>3043</v>
      </c>
      <c r="J397">
        <v>5.6</v>
      </c>
      <c r="K397" t="str">
        <f>IFERROR(LEFT(G397,FIND(",",G397,1)-1),G397)</f>
        <v>UK</v>
      </c>
    </row>
    <row r="398" spans="1:11" x14ac:dyDescent="0.25">
      <c r="A398">
        <v>1190</v>
      </c>
      <c r="B398">
        <v>2012</v>
      </c>
      <c r="C398">
        <v>51</v>
      </c>
      <c r="D398" t="s">
        <v>4983</v>
      </c>
      <c r="E398" t="s">
        <v>163</v>
      </c>
      <c r="F398" t="e">
        <f>VLOOKUP(E398,FilmsPerYearPerStudio!$K$1:$K$24,2,FALSE)</f>
        <v>#N/A</v>
      </c>
      <c r="G398" t="s">
        <v>25</v>
      </c>
      <c r="H398">
        <v>63536011</v>
      </c>
      <c r="I398">
        <v>2441</v>
      </c>
      <c r="J398">
        <v>6.5</v>
      </c>
      <c r="K398" t="str">
        <f t="shared" si="9"/>
        <v>USA</v>
      </c>
    </row>
    <row r="399" spans="1:11" x14ac:dyDescent="0.25">
      <c r="A399">
        <v>3959</v>
      </c>
      <c r="B399">
        <v>2016</v>
      </c>
      <c r="C399">
        <v>50</v>
      </c>
      <c r="D399" t="s">
        <v>13967</v>
      </c>
      <c r="E399" t="s">
        <v>94</v>
      </c>
      <c r="F399" t="e">
        <f>VLOOKUP(E399,FilmsPerYearPerStudio!$K$1:$K$24,2,FALSE)</f>
        <v>#N/A</v>
      </c>
      <c r="G399" t="s">
        <v>25</v>
      </c>
      <c r="H399">
        <v>63285885</v>
      </c>
      <c r="I399">
        <v>3495</v>
      </c>
      <c r="J399">
        <v>4</v>
      </c>
      <c r="K399" t="str">
        <f t="shared" si="9"/>
        <v>USA</v>
      </c>
    </row>
    <row r="400" spans="1:11" x14ac:dyDescent="0.25">
      <c r="A400">
        <v>50</v>
      </c>
      <c r="B400">
        <v>2010</v>
      </c>
      <c r="C400">
        <v>50</v>
      </c>
      <c r="D400" t="s">
        <v>411</v>
      </c>
      <c r="E400" t="s">
        <v>417</v>
      </c>
      <c r="F400" t="e">
        <f>VLOOKUP(E400,FilmsPerYearPerStudio!$K$1:$K$24,2,FALSE)</f>
        <v>#N/A</v>
      </c>
      <c r="G400" t="s">
        <v>25</v>
      </c>
      <c r="H400">
        <v>63150991</v>
      </c>
      <c r="I400">
        <v>3504</v>
      </c>
      <c r="J400">
        <v>4.5999999999999996</v>
      </c>
      <c r="K400" t="str">
        <f t="shared" si="9"/>
        <v>USA</v>
      </c>
    </row>
    <row r="401" spans="1:11" x14ac:dyDescent="0.25">
      <c r="A401">
        <v>51</v>
      </c>
      <c r="B401">
        <v>2010</v>
      </c>
      <c r="C401">
        <v>51</v>
      </c>
      <c r="D401" t="s">
        <v>418</v>
      </c>
      <c r="E401" t="s">
        <v>72</v>
      </c>
      <c r="F401" t="e">
        <f>VLOOKUP(E401,FilmsPerYearPerStudio!$K$1:$K$24,2,FALSE)</f>
        <v>#N/A</v>
      </c>
      <c r="G401" t="s">
        <v>25</v>
      </c>
      <c r="H401">
        <v>63075011</v>
      </c>
      <c r="I401">
        <v>3332</v>
      </c>
      <c r="J401">
        <v>3.5</v>
      </c>
      <c r="K401" t="str">
        <f t="shared" si="9"/>
        <v>USA</v>
      </c>
    </row>
    <row r="402" spans="1:11" x14ac:dyDescent="0.25">
      <c r="A402">
        <v>52</v>
      </c>
      <c r="B402">
        <v>2010</v>
      </c>
      <c r="C402">
        <v>52</v>
      </c>
      <c r="D402" t="s">
        <v>425</v>
      </c>
      <c r="E402" t="s">
        <v>417</v>
      </c>
      <c r="F402" t="e">
        <f>VLOOKUP(E402,FilmsPerYearPerStudio!$K$1:$K$24,2,FALSE)</f>
        <v>#N/A</v>
      </c>
      <c r="G402" t="s">
        <v>25</v>
      </c>
      <c r="H402">
        <v>62950384</v>
      </c>
      <c r="I402">
        <v>2794</v>
      </c>
      <c r="J402">
        <v>3.3</v>
      </c>
      <c r="K402" t="str">
        <f t="shared" si="9"/>
        <v>USA</v>
      </c>
    </row>
    <row r="403" spans="1:11" x14ac:dyDescent="0.25">
      <c r="A403">
        <v>3960</v>
      </c>
      <c r="B403">
        <v>2016</v>
      </c>
      <c r="C403">
        <v>51</v>
      </c>
      <c r="D403" t="s">
        <v>13969</v>
      </c>
      <c r="E403" t="s">
        <v>615</v>
      </c>
      <c r="F403" t="e">
        <f>VLOOKUP(E403,FilmsPerYearPerStudio!$K$1:$K$24,2,FALSE)</f>
        <v>#N/A</v>
      </c>
      <c r="G403" t="s">
        <v>13971</v>
      </c>
      <c r="H403">
        <v>62678608</v>
      </c>
      <c r="I403">
        <v>3492</v>
      </c>
      <c r="J403">
        <v>2.8</v>
      </c>
      <c r="K403" t="str">
        <f>IFERROR(LEFT(G403,FIND(",",G403,1)-1),G403)</f>
        <v>UK</v>
      </c>
    </row>
    <row r="404" spans="1:11" x14ac:dyDescent="0.25">
      <c r="A404">
        <v>3252</v>
      </c>
      <c r="B404">
        <v>2015</v>
      </c>
      <c r="C404">
        <v>49</v>
      </c>
      <c r="D404" t="s">
        <v>11734</v>
      </c>
      <c r="E404" t="s">
        <v>9344</v>
      </c>
      <c r="F404" t="e">
        <f>VLOOKUP(E404,FilmsPerYearPerStudio!$K$1:$K$24,2,FALSE)</f>
        <v>#N/A</v>
      </c>
      <c r="G404" t="s">
        <v>79</v>
      </c>
      <c r="H404">
        <v>62575678</v>
      </c>
      <c r="I404">
        <v>3188</v>
      </c>
      <c r="J404">
        <v>6.8</v>
      </c>
      <c r="K404" t="str">
        <f t="shared" si="9"/>
        <v>USA</v>
      </c>
    </row>
    <row r="405" spans="1:11" x14ac:dyDescent="0.25">
      <c r="A405">
        <v>593</v>
      </c>
      <c r="B405">
        <v>2011</v>
      </c>
      <c r="C405">
        <v>56</v>
      </c>
      <c r="D405" t="s">
        <v>2754</v>
      </c>
      <c r="E405" t="s">
        <v>94</v>
      </c>
      <c r="F405" t="e">
        <f>VLOOKUP(E405,FilmsPerYearPerStudio!$K$1:$K$24,2,FALSE)</f>
        <v>#N/A</v>
      </c>
      <c r="G405" t="s">
        <v>25</v>
      </c>
      <c r="H405">
        <v>62495645</v>
      </c>
      <c r="I405">
        <v>2847</v>
      </c>
      <c r="J405">
        <v>6</v>
      </c>
      <c r="K405" t="str">
        <f t="shared" si="9"/>
        <v>USA</v>
      </c>
    </row>
    <row r="406" spans="1:11" x14ac:dyDescent="0.25">
      <c r="A406">
        <v>1191</v>
      </c>
      <c r="B406">
        <v>2012</v>
      </c>
      <c r="C406">
        <v>52</v>
      </c>
      <c r="D406" t="s">
        <v>4987</v>
      </c>
      <c r="E406" t="s">
        <v>584</v>
      </c>
      <c r="F406" t="e">
        <f>VLOOKUP(E406,FilmsPerYearPerStudio!$K$1:$K$24,2,FALSE)</f>
        <v>#N/A</v>
      </c>
      <c r="G406" t="s">
        <v>460</v>
      </c>
      <c r="H406">
        <v>62321039</v>
      </c>
      <c r="I406">
        <v>3078</v>
      </c>
      <c r="J406">
        <v>3.9</v>
      </c>
      <c r="K406" t="str">
        <f t="shared" si="9"/>
        <v>USA</v>
      </c>
    </row>
    <row r="407" spans="1:11" x14ac:dyDescent="0.25">
      <c r="A407">
        <v>53</v>
      </c>
      <c r="B407">
        <v>2010</v>
      </c>
      <c r="C407">
        <v>53</v>
      </c>
      <c r="D407" t="s">
        <v>431</v>
      </c>
      <c r="E407" t="s">
        <v>94</v>
      </c>
      <c r="F407" t="e">
        <f>VLOOKUP(E407,FilmsPerYearPerStudio!$K$1:$K$24,2,FALSE)</f>
        <v>#N/A</v>
      </c>
      <c r="G407" t="s">
        <v>25</v>
      </c>
      <c r="H407">
        <v>61979680</v>
      </c>
      <c r="I407">
        <v>3223</v>
      </c>
      <c r="J407">
        <v>4.3</v>
      </c>
      <c r="K407" t="str">
        <f t="shared" si="9"/>
        <v>USA</v>
      </c>
    </row>
    <row r="408" spans="1:11" x14ac:dyDescent="0.25">
      <c r="A408">
        <v>1865</v>
      </c>
      <c r="B408">
        <v>2013</v>
      </c>
      <c r="C408">
        <v>57</v>
      </c>
      <c r="D408" t="s">
        <v>7207</v>
      </c>
      <c r="E408" t="s">
        <v>63</v>
      </c>
      <c r="F408" t="e">
        <f>VLOOKUP(E408,FilmsPerYearPerStudio!$K$1:$K$24,2,FALSE)</f>
        <v>#N/A</v>
      </c>
      <c r="G408" t="s">
        <v>25</v>
      </c>
      <c r="H408">
        <v>61737191</v>
      </c>
      <c r="I408">
        <v>3407</v>
      </c>
      <c r="J408">
        <v>5.0999999999999996</v>
      </c>
      <c r="K408" t="str">
        <f t="shared" si="9"/>
        <v>USA</v>
      </c>
    </row>
    <row r="409" spans="1:11" x14ac:dyDescent="0.25">
      <c r="A409">
        <v>3961</v>
      </c>
      <c r="B409">
        <v>2016</v>
      </c>
      <c r="C409">
        <v>52</v>
      </c>
      <c r="D409" t="s">
        <v>13974</v>
      </c>
      <c r="E409" t="s">
        <v>163</v>
      </c>
      <c r="F409" t="e">
        <f>VLOOKUP(E409,FilmsPerYearPerStudio!$K$1:$K$24,2,FALSE)</f>
        <v>#N/A</v>
      </c>
      <c r="G409" t="s">
        <v>25</v>
      </c>
      <c r="H409">
        <v>61705123</v>
      </c>
      <c r="I409">
        <v>3155</v>
      </c>
      <c r="J409">
        <v>4.4000000000000004</v>
      </c>
      <c r="K409" t="str">
        <f t="shared" si="9"/>
        <v>USA</v>
      </c>
    </row>
    <row r="410" spans="1:11" x14ac:dyDescent="0.25">
      <c r="A410">
        <v>3962</v>
      </c>
      <c r="B410">
        <v>2016</v>
      </c>
      <c r="C410">
        <v>53</v>
      </c>
      <c r="D410" t="s">
        <v>13976</v>
      </c>
      <c r="E410" t="s">
        <v>455</v>
      </c>
      <c r="F410" t="e">
        <f>VLOOKUP(E410,FilmsPerYearPerStudio!$K$1:$K$24,2,FALSE)</f>
        <v>#N/A</v>
      </c>
      <c r="G410" t="s">
        <v>11757</v>
      </c>
      <c r="H410">
        <v>61433527</v>
      </c>
      <c r="I410">
        <v>3403</v>
      </c>
      <c r="J410">
        <v>6.8</v>
      </c>
      <c r="K410" t="str">
        <f>IFERROR(LEFT(G410,FIND(",",G410,1)-1),G410)</f>
        <v>Hong Kong</v>
      </c>
    </row>
    <row r="411" spans="1:11" x14ac:dyDescent="0.25">
      <c r="A411">
        <v>1866</v>
      </c>
      <c r="B411">
        <v>2013</v>
      </c>
      <c r="C411">
        <v>58</v>
      </c>
      <c r="D411" t="s">
        <v>7210</v>
      </c>
      <c r="E411" t="s">
        <v>154</v>
      </c>
      <c r="F411" t="e">
        <f>VLOOKUP(E411,FilmsPerYearPerStudio!$K$1:$K$24,2,FALSE)</f>
        <v>#N/A</v>
      </c>
      <c r="G411" t="s">
        <v>25</v>
      </c>
      <c r="H411">
        <v>61002302</v>
      </c>
      <c r="I411">
        <v>3290</v>
      </c>
      <c r="J411">
        <v>7.4</v>
      </c>
      <c r="K411" t="str">
        <f t="shared" si="9"/>
        <v>USA</v>
      </c>
    </row>
    <row r="412" spans="1:11" x14ac:dyDescent="0.25">
      <c r="A412">
        <v>54</v>
      </c>
      <c r="B412">
        <v>2010</v>
      </c>
      <c r="C412">
        <v>54</v>
      </c>
      <c r="D412" t="s">
        <v>437</v>
      </c>
      <c r="E412" t="s">
        <v>94</v>
      </c>
      <c r="F412" t="e">
        <f>VLOOKUP(E412,FilmsPerYearPerStudio!$K$1:$K$24,2,FALSE)</f>
        <v>#N/A</v>
      </c>
      <c r="G412" t="s">
        <v>25</v>
      </c>
      <c r="H412">
        <v>60974475</v>
      </c>
      <c r="I412">
        <v>2702</v>
      </c>
      <c r="J412">
        <v>6.5</v>
      </c>
      <c r="K412" t="str">
        <f t="shared" si="9"/>
        <v>USA</v>
      </c>
    </row>
    <row r="413" spans="1:11" x14ac:dyDescent="0.25">
      <c r="A413">
        <v>2548</v>
      </c>
      <c r="B413">
        <v>2014</v>
      </c>
      <c r="C413">
        <v>52</v>
      </c>
      <c r="D413" t="s">
        <v>9484</v>
      </c>
      <c r="E413" t="s">
        <v>9487</v>
      </c>
      <c r="F413" t="e">
        <f>VLOOKUP(E413,FilmsPerYearPerStudio!$K$1:$K$24,2,FALSE)</f>
        <v>#N/A</v>
      </c>
      <c r="G413" t="s">
        <v>25</v>
      </c>
      <c r="H413">
        <v>60755732</v>
      </c>
      <c r="I413">
        <v>1860</v>
      </c>
      <c r="J413">
        <v>1.6</v>
      </c>
      <c r="K413" t="str">
        <f t="shared" si="9"/>
        <v>USA</v>
      </c>
    </row>
    <row r="414" spans="1:11" x14ac:dyDescent="0.25">
      <c r="A414">
        <v>1867</v>
      </c>
      <c r="B414">
        <v>2013</v>
      </c>
      <c r="C414">
        <v>59</v>
      </c>
      <c r="D414" t="s">
        <v>7214</v>
      </c>
      <c r="E414" t="s">
        <v>163</v>
      </c>
      <c r="F414" t="e">
        <f>VLOOKUP(E414,FilmsPerYearPerStudio!$K$1:$K$24,2,FALSE)</f>
        <v>#N/A</v>
      </c>
      <c r="G414" t="s">
        <v>25</v>
      </c>
      <c r="H414">
        <v>60522097</v>
      </c>
      <c r="I414">
        <v>3401</v>
      </c>
      <c r="J414">
        <v>3.3</v>
      </c>
      <c r="K414" t="str">
        <f t="shared" si="9"/>
        <v>USA</v>
      </c>
    </row>
    <row r="415" spans="1:11" x14ac:dyDescent="0.25">
      <c r="A415">
        <v>1192</v>
      </c>
      <c r="B415">
        <v>2012</v>
      </c>
      <c r="C415">
        <v>53</v>
      </c>
      <c r="D415" t="s">
        <v>4991</v>
      </c>
      <c r="E415" t="s">
        <v>72</v>
      </c>
      <c r="F415" t="e">
        <f>VLOOKUP(E415,FilmsPerYearPerStudio!$K$1:$K$24,2,FALSE)</f>
        <v>#N/A</v>
      </c>
      <c r="G415" t="s">
        <v>25</v>
      </c>
      <c r="H415">
        <v>60457138</v>
      </c>
      <c r="I415">
        <v>3175</v>
      </c>
      <c r="J415">
        <v>3.9</v>
      </c>
      <c r="K415" t="str">
        <f t="shared" si="9"/>
        <v>USA</v>
      </c>
    </row>
    <row r="416" spans="1:11" x14ac:dyDescent="0.25">
      <c r="A416">
        <v>3963</v>
      </c>
      <c r="B416">
        <v>2016</v>
      </c>
      <c r="C416">
        <v>54</v>
      </c>
      <c r="D416" t="s">
        <v>13979</v>
      </c>
      <c r="E416" t="s">
        <v>263</v>
      </c>
      <c r="F416" t="e">
        <f>VLOOKUP(E416,FilmsPerYearPerStudio!$K$1:$K$24,2,FALSE)</f>
        <v>#N/A</v>
      </c>
      <c r="G416" t="s">
        <v>13983</v>
      </c>
      <c r="H416">
        <v>60323786</v>
      </c>
      <c r="I416">
        <v>3008</v>
      </c>
      <c r="J416">
        <v>3.9</v>
      </c>
      <c r="K416" t="str">
        <f t="shared" si="9"/>
        <v>USA</v>
      </c>
    </row>
    <row r="417" spans="1:11" x14ac:dyDescent="0.25">
      <c r="A417">
        <v>55</v>
      </c>
      <c r="B417">
        <v>2010</v>
      </c>
      <c r="C417">
        <v>55</v>
      </c>
      <c r="D417" t="s">
        <v>442</v>
      </c>
      <c r="E417" t="s">
        <v>449</v>
      </c>
      <c r="F417" t="e">
        <f>VLOOKUP(E417,FilmsPerYearPerStudio!$K$1:$K$24,2,FALSE)</f>
        <v>#N/A</v>
      </c>
      <c r="G417" t="s">
        <v>445</v>
      </c>
      <c r="H417">
        <v>60128566</v>
      </c>
      <c r="I417">
        <v>3209</v>
      </c>
      <c r="J417">
        <v>3.7</v>
      </c>
      <c r="K417" t="str">
        <f>IFERROR(LEFT(G417,FIND(",",G417,1)-1),G417)</f>
        <v>Germany</v>
      </c>
    </row>
    <row r="418" spans="1:11" x14ac:dyDescent="0.25">
      <c r="A418">
        <v>56</v>
      </c>
      <c r="B418">
        <v>2010</v>
      </c>
      <c r="C418">
        <v>56</v>
      </c>
      <c r="D418" t="s">
        <v>451</v>
      </c>
      <c r="E418" t="s">
        <v>455</v>
      </c>
      <c r="F418" t="e">
        <f>VLOOKUP(E418,FilmsPerYearPerStudio!$K$1:$K$24,2,FALSE)</f>
        <v>#N/A</v>
      </c>
      <c r="G418" t="s">
        <v>25</v>
      </c>
      <c r="H418">
        <v>60095852</v>
      </c>
      <c r="I418">
        <v>2155</v>
      </c>
      <c r="J418">
        <v>4.3</v>
      </c>
      <c r="K418" t="str">
        <f t="shared" si="9"/>
        <v>USA</v>
      </c>
    </row>
    <row r="419" spans="1:11" x14ac:dyDescent="0.25">
      <c r="A419">
        <v>57</v>
      </c>
      <c r="B419">
        <v>2010</v>
      </c>
      <c r="C419">
        <v>57</v>
      </c>
      <c r="D419" t="s">
        <v>456</v>
      </c>
      <c r="E419" t="s">
        <v>263</v>
      </c>
      <c r="F419" t="e">
        <f>VLOOKUP(E419,FilmsPerYearPerStudio!$K$1:$K$24,2,FALSE)</f>
        <v>#N/A</v>
      </c>
      <c r="G419" t="s">
        <v>460</v>
      </c>
      <c r="H419">
        <v>60022256</v>
      </c>
      <c r="I419">
        <v>3345</v>
      </c>
      <c r="J419">
        <v>3.6</v>
      </c>
      <c r="K419" t="str">
        <f t="shared" si="9"/>
        <v>USA</v>
      </c>
    </row>
    <row r="420" spans="1:11" x14ac:dyDescent="0.25">
      <c r="A420">
        <v>58</v>
      </c>
      <c r="B420">
        <v>2010</v>
      </c>
      <c r="C420">
        <v>58</v>
      </c>
      <c r="D420" t="s">
        <v>463</v>
      </c>
      <c r="E420" t="s">
        <v>30</v>
      </c>
      <c r="F420" t="e">
        <f>VLOOKUP(E420,FilmsPerYearPerStudio!$K$1:$K$24,2,FALSE)</f>
        <v>#N/A</v>
      </c>
      <c r="G420" t="s">
        <v>25</v>
      </c>
      <c r="H420">
        <v>59713955</v>
      </c>
      <c r="I420">
        <v>3108</v>
      </c>
      <c r="J420">
        <v>6.1</v>
      </c>
      <c r="K420" t="str">
        <f t="shared" si="9"/>
        <v>USA</v>
      </c>
    </row>
    <row r="421" spans="1:11" x14ac:dyDescent="0.25">
      <c r="A421">
        <v>2549</v>
      </c>
      <c r="B421">
        <v>2014</v>
      </c>
      <c r="C421">
        <v>53</v>
      </c>
      <c r="D421" t="s">
        <v>9488</v>
      </c>
      <c r="E421" t="s">
        <v>263</v>
      </c>
      <c r="F421" t="e">
        <f>VLOOKUP(E421,FilmsPerYearPerStudio!$K$1:$K$24,2,FALSE)</f>
        <v>#N/A</v>
      </c>
      <c r="G421" t="s">
        <v>25</v>
      </c>
      <c r="H421">
        <v>59700064</v>
      </c>
      <c r="I421">
        <v>3271</v>
      </c>
      <c r="J421">
        <v>3.7</v>
      </c>
      <c r="K421" t="str">
        <f t="shared" si="9"/>
        <v>USA</v>
      </c>
    </row>
    <row r="422" spans="1:11" x14ac:dyDescent="0.25">
      <c r="A422">
        <v>3964</v>
      </c>
      <c r="B422">
        <v>2016</v>
      </c>
      <c r="C422">
        <v>55</v>
      </c>
      <c r="D422" t="s">
        <v>13985</v>
      </c>
      <c r="E422" t="s">
        <v>13988</v>
      </c>
      <c r="F422" t="e">
        <f>VLOOKUP(E422,FilmsPerYearPerStudio!$K$1:$K$24,2,FALSE)</f>
        <v>#N/A</v>
      </c>
      <c r="G422" t="s">
        <v>460</v>
      </c>
      <c r="H422">
        <v>59689605</v>
      </c>
      <c r="I422">
        <v>3179</v>
      </c>
      <c r="J422">
        <v>3.7</v>
      </c>
      <c r="K422" t="str">
        <f t="shared" si="9"/>
        <v>USA</v>
      </c>
    </row>
    <row r="423" spans="1:11" x14ac:dyDescent="0.25">
      <c r="A423">
        <v>1193</v>
      </c>
      <c r="B423">
        <v>2012</v>
      </c>
      <c r="C423">
        <v>54</v>
      </c>
      <c r="D423" t="s">
        <v>4996</v>
      </c>
      <c r="E423" t="s">
        <v>144</v>
      </c>
      <c r="F423" t="e">
        <f>VLOOKUP(E423,FilmsPerYearPerStudio!$K$1:$K$24,2,FALSE)</f>
        <v>#N/A</v>
      </c>
      <c r="G423" t="s">
        <v>25</v>
      </c>
      <c r="H423">
        <v>59650222</v>
      </c>
      <c r="I423">
        <v>3014</v>
      </c>
      <c r="J423">
        <v>5.8</v>
      </c>
      <c r="K423" t="str">
        <f t="shared" si="9"/>
        <v>USA</v>
      </c>
    </row>
    <row r="424" spans="1:11" x14ac:dyDescent="0.25">
      <c r="A424">
        <v>2550</v>
      </c>
      <c r="B424">
        <v>2014</v>
      </c>
      <c r="C424">
        <v>54</v>
      </c>
      <c r="D424" t="s">
        <v>9490</v>
      </c>
      <c r="E424" t="s">
        <v>247</v>
      </c>
      <c r="F424" t="e">
        <f>VLOOKUP(E424,FilmsPerYearPerStudio!$K$1:$K$24,2,FALSE)</f>
        <v>#N/A</v>
      </c>
      <c r="G424" t="s">
        <v>1649</v>
      </c>
      <c r="H424">
        <v>59301324</v>
      </c>
      <c r="I424">
        <v>1467</v>
      </c>
      <c r="J424">
        <v>8.8000000000000007</v>
      </c>
      <c r="K424" t="str">
        <f t="shared" si="9"/>
        <v>USA</v>
      </c>
    </row>
    <row r="425" spans="1:11" x14ac:dyDescent="0.25">
      <c r="A425">
        <v>4693</v>
      </c>
      <c r="B425">
        <v>2017</v>
      </c>
      <c r="C425">
        <v>47</v>
      </c>
      <c r="D425" t="s">
        <v>16356</v>
      </c>
      <c r="E425" t="s">
        <v>72</v>
      </c>
      <c r="F425" t="e">
        <f>VLOOKUP(E425,FilmsPerYearPerStudio!$K$1:$K$24,2,FALSE)</f>
        <v>#N/A</v>
      </c>
      <c r="G425" t="s">
        <v>16242</v>
      </c>
      <c r="H425">
        <v>59281555</v>
      </c>
      <c r="I425">
        <v>4047</v>
      </c>
      <c r="J425">
        <v>5.5</v>
      </c>
      <c r="K425" t="str">
        <f t="shared" si="9"/>
        <v>USA</v>
      </c>
    </row>
    <row r="426" spans="1:11" x14ac:dyDescent="0.25">
      <c r="A426">
        <v>2551</v>
      </c>
      <c r="B426">
        <v>2014</v>
      </c>
      <c r="C426">
        <v>55</v>
      </c>
      <c r="D426" t="s">
        <v>9493</v>
      </c>
      <c r="E426" t="s">
        <v>30</v>
      </c>
      <c r="F426" t="e">
        <f>VLOOKUP(E426,FilmsPerYearPerStudio!$K$1:$K$24,2,FALSE)</f>
        <v>#N/A</v>
      </c>
      <c r="G426" t="s">
        <v>25</v>
      </c>
      <c r="H426">
        <v>59165787</v>
      </c>
      <c r="I426">
        <v>3839</v>
      </c>
      <c r="J426">
        <v>4.8</v>
      </c>
      <c r="K426" t="str">
        <f t="shared" si="9"/>
        <v>USA</v>
      </c>
    </row>
    <row r="427" spans="1:11" x14ac:dyDescent="0.25">
      <c r="A427">
        <v>3253</v>
      </c>
      <c r="B427">
        <v>2015</v>
      </c>
      <c r="C427">
        <v>50</v>
      </c>
      <c r="D427" t="s">
        <v>11737</v>
      </c>
      <c r="E427" t="s">
        <v>72</v>
      </c>
      <c r="F427" t="e">
        <f>VLOOKUP(E427,FilmsPerYearPerStudio!$K$1:$K$24,2,FALSE)</f>
        <v>#N/A</v>
      </c>
      <c r="G427" t="s">
        <v>25</v>
      </c>
      <c r="H427">
        <v>58884188</v>
      </c>
      <c r="I427">
        <v>3430</v>
      </c>
      <c r="J427">
        <v>3.4</v>
      </c>
      <c r="K427" t="str">
        <f t="shared" si="9"/>
        <v>USA</v>
      </c>
    </row>
    <row r="428" spans="1:11" x14ac:dyDescent="0.25">
      <c r="A428">
        <v>1194</v>
      </c>
      <c r="B428">
        <v>2012</v>
      </c>
      <c r="C428">
        <v>55</v>
      </c>
      <c r="D428" t="s">
        <v>5001</v>
      </c>
      <c r="E428" t="s">
        <v>163</v>
      </c>
      <c r="F428" t="e">
        <f>VLOOKUP(E428,FilmsPerYearPerStudio!$K$1:$K$24,2,FALSE)</f>
        <v>#N/A</v>
      </c>
      <c r="G428" t="s">
        <v>460</v>
      </c>
      <c r="H428">
        <v>58877969</v>
      </c>
      <c r="I428">
        <v>3601</v>
      </c>
      <c r="J428">
        <v>4.3</v>
      </c>
      <c r="K428" t="str">
        <f t="shared" si="9"/>
        <v>USA</v>
      </c>
    </row>
    <row r="429" spans="1:11" x14ac:dyDescent="0.25">
      <c r="A429">
        <v>594</v>
      </c>
      <c r="B429">
        <v>2011</v>
      </c>
      <c r="C429">
        <v>57</v>
      </c>
      <c r="D429" t="s">
        <v>2759</v>
      </c>
      <c r="E429" t="s">
        <v>263</v>
      </c>
      <c r="F429" t="e">
        <f>VLOOKUP(E429,FilmsPerYearPerStudio!$K$1:$K$24,2,FALSE)</f>
        <v>#N/A</v>
      </c>
      <c r="G429" t="s">
        <v>25</v>
      </c>
      <c r="H429">
        <v>58709717</v>
      </c>
      <c r="I429">
        <v>2820</v>
      </c>
      <c r="J429">
        <v>5.2</v>
      </c>
      <c r="K429" t="str">
        <f t="shared" si="9"/>
        <v>USA</v>
      </c>
    </row>
    <row r="430" spans="1:11" x14ac:dyDescent="0.25">
      <c r="A430">
        <v>3965</v>
      </c>
      <c r="B430">
        <v>2016</v>
      </c>
      <c r="C430">
        <v>56</v>
      </c>
      <c r="D430" t="s">
        <v>13989</v>
      </c>
      <c r="E430" t="s">
        <v>144</v>
      </c>
      <c r="F430" t="e">
        <f>VLOOKUP(E430,FilmsPerYearPerStudio!$K$1:$K$24,2,FALSE)</f>
        <v>#N/A</v>
      </c>
      <c r="G430" t="s">
        <v>3337</v>
      </c>
      <c r="H430">
        <v>58697076</v>
      </c>
      <c r="I430">
        <v>3780</v>
      </c>
      <c r="J430">
        <v>4.7</v>
      </c>
      <c r="K430" t="s">
        <v>25</v>
      </c>
    </row>
    <row r="431" spans="1:11" x14ac:dyDescent="0.25">
      <c r="A431">
        <v>2552</v>
      </c>
      <c r="B431">
        <v>2014</v>
      </c>
      <c r="C431">
        <v>56</v>
      </c>
      <c r="D431" t="s">
        <v>9497</v>
      </c>
      <c r="E431" t="s">
        <v>9500</v>
      </c>
      <c r="F431" t="e">
        <f>VLOOKUP(E431,FilmsPerYearPerStudio!$K$1:$K$24,2,FALSE)</f>
        <v>#N/A</v>
      </c>
      <c r="G431" t="s">
        <v>25</v>
      </c>
      <c r="H431">
        <v>58607007</v>
      </c>
      <c r="I431">
        <v>3372</v>
      </c>
      <c r="J431">
        <v>5.2</v>
      </c>
      <c r="K431" t="str">
        <f t="shared" si="9"/>
        <v>USA</v>
      </c>
    </row>
    <row r="432" spans="1:11" x14ac:dyDescent="0.25">
      <c r="A432">
        <v>59</v>
      </c>
      <c r="B432">
        <v>2010</v>
      </c>
      <c r="C432">
        <v>59</v>
      </c>
      <c r="D432" t="s">
        <v>468</v>
      </c>
      <c r="E432" t="s">
        <v>449</v>
      </c>
      <c r="F432" t="e">
        <f>VLOOKUP(E432,FilmsPerYearPerStudio!$K$1:$K$24,2,FALSE)</f>
        <v>#N/A</v>
      </c>
      <c r="G432" t="s">
        <v>25</v>
      </c>
      <c r="H432">
        <v>58401464</v>
      </c>
      <c r="I432">
        <v>2974</v>
      </c>
      <c r="J432">
        <v>7.2</v>
      </c>
      <c r="K432" t="str">
        <f t="shared" si="9"/>
        <v>USA</v>
      </c>
    </row>
    <row r="433" spans="1:11" x14ac:dyDescent="0.25">
      <c r="A433">
        <v>1868</v>
      </c>
      <c r="B433">
        <v>2013</v>
      </c>
      <c r="C433">
        <v>60</v>
      </c>
      <c r="D433" t="s">
        <v>7217</v>
      </c>
      <c r="E433" t="s">
        <v>263</v>
      </c>
      <c r="F433" t="e">
        <f>VLOOKUP(E433,FilmsPerYearPerStudio!$K$1:$K$24,2,FALSE)</f>
        <v>#N/A</v>
      </c>
      <c r="G433" t="s">
        <v>79</v>
      </c>
      <c r="H433">
        <v>58236838</v>
      </c>
      <c r="I433">
        <v>2922</v>
      </c>
      <c r="J433">
        <v>5.4</v>
      </c>
      <c r="K433" t="str">
        <f t="shared" si="9"/>
        <v>USA</v>
      </c>
    </row>
    <row r="434" spans="1:11" x14ac:dyDescent="0.25">
      <c r="A434">
        <v>4694</v>
      </c>
      <c r="B434">
        <v>2017</v>
      </c>
      <c r="C434">
        <v>48</v>
      </c>
      <c r="D434" t="s">
        <v>16359</v>
      </c>
      <c r="E434" t="s">
        <v>144</v>
      </c>
      <c r="F434" t="e">
        <f>VLOOKUP(E434,FilmsPerYearPerStudio!$K$1:$K$24,2,FALSE)</f>
        <v>#N/A</v>
      </c>
      <c r="G434" t="s">
        <v>9672</v>
      </c>
      <c r="H434">
        <v>58060186</v>
      </c>
      <c r="I434">
        <v>3647</v>
      </c>
      <c r="J434">
        <v>3.7</v>
      </c>
      <c r="K434" t="str">
        <f>IFERROR(LEFT(G434,FIND(",",G434,1)-1),G434)</f>
        <v>UK</v>
      </c>
    </row>
    <row r="435" spans="1:11" x14ac:dyDescent="0.25">
      <c r="A435">
        <v>595</v>
      </c>
      <c r="B435">
        <v>2011</v>
      </c>
      <c r="C435">
        <v>58</v>
      </c>
      <c r="D435" t="s">
        <v>2765</v>
      </c>
      <c r="E435" t="s">
        <v>271</v>
      </c>
      <c r="F435" t="e">
        <f>VLOOKUP(E435,FilmsPerYearPerStudio!$K$1:$K$24,2,FALSE)</f>
        <v>#N/A</v>
      </c>
      <c r="G435" t="s">
        <v>25</v>
      </c>
      <c r="H435">
        <v>58009200</v>
      </c>
      <c r="I435">
        <v>2707</v>
      </c>
      <c r="J435">
        <v>6.3</v>
      </c>
      <c r="K435" t="str">
        <f t="shared" si="9"/>
        <v>USA</v>
      </c>
    </row>
    <row r="436" spans="1:11" x14ac:dyDescent="0.25">
      <c r="A436">
        <v>1195</v>
      </c>
      <c r="B436">
        <v>2012</v>
      </c>
      <c r="C436">
        <v>56</v>
      </c>
      <c r="D436" t="s">
        <v>5005</v>
      </c>
      <c r="E436" t="s">
        <v>102</v>
      </c>
      <c r="F436" t="e">
        <f>VLOOKUP(E436,FilmsPerYearPerStudio!$K$1:$K$24,2,FALSE)</f>
        <v>#N/A</v>
      </c>
      <c r="G436" t="s">
        <v>5007</v>
      </c>
      <c r="H436">
        <v>57884114</v>
      </c>
      <c r="I436">
        <v>3674</v>
      </c>
      <c r="K436" t="str">
        <f>IFERROR(LEFT(G436,FIND(",",G436,1)-1),G436)</f>
        <v>UK</v>
      </c>
    </row>
    <row r="437" spans="1:11" x14ac:dyDescent="0.25">
      <c r="A437">
        <v>60</v>
      </c>
      <c r="B437">
        <v>2010</v>
      </c>
      <c r="C437">
        <v>60</v>
      </c>
      <c r="D437" t="s">
        <v>473</v>
      </c>
      <c r="E437" t="s">
        <v>449</v>
      </c>
      <c r="F437" t="e">
        <f>VLOOKUP(E437,FilmsPerYearPerStudio!$K$1:$K$24,2,FALSE)</f>
        <v>#N/A</v>
      </c>
      <c r="G437" t="s">
        <v>25</v>
      </c>
      <c r="H437">
        <v>57744720</v>
      </c>
      <c r="I437">
        <v>2206</v>
      </c>
      <c r="J437">
        <v>4.5</v>
      </c>
      <c r="K437" t="str">
        <f t="shared" si="9"/>
        <v>USA</v>
      </c>
    </row>
    <row r="438" spans="1:11" x14ac:dyDescent="0.25">
      <c r="A438">
        <v>3966</v>
      </c>
      <c r="B438">
        <v>2016</v>
      </c>
      <c r="C438">
        <v>57</v>
      </c>
      <c r="D438" t="s">
        <v>13991</v>
      </c>
      <c r="E438" t="s">
        <v>144</v>
      </c>
      <c r="F438" t="e">
        <f>VLOOKUP(E438,FilmsPerYearPerStudio!$K$1:$K$24,2,FALSE)</f>
        <v>#N/A</v>
      </c>
      <c r="G438" t="s">
        <v>460</v>
      </c>
      <c r="H438">
        <v>57682904</v>
      </c>
      <c r="I438">
        <v>2368</v>
      </c>
      <c r="J438">
        <v>7.9</v>
      </c>
      <c r="K438" t="str">
        <f t="shared" si="9"/>
        <v>USA</v>
      </c>
    </row>
    <row r="439" spans="1:11" x14ac:dyDescent="0.25">
      <c r="A439">
        <v>4695</v>
      </c>
      <c r="B439">
        <v>2017</v>
      </c>
      <c r="C439">
        <v>49</v>
      </c>
      <c r="D439" t="s">
        <v>16363</v>
      </c>
      <c r="E439" t="s">
        <v>455</v>
      </c>
      <c r="F439" t="e">
        <f>VLOOKUP(E439,FilmsPerYearPerStudio!$K$1:$K$24,2,FALSE)</f>
        <v>#N/A</v>
      </c>
      <c r="G439" t="s">
        <v>25</v>
      </c>
      <c r="H439">
        <v>57386418</v>
      </c>
      <c r="I439">
        <v>2888</v>
      </c>
      <c r="J439">
        <v>3.2</v>
      </c>
      <c r="K439" t="str">
        <f t="shared" si="9"/>
        <v>USA</v>
      </c>
    </row>
    <row r="440" spans="1:11" x14ac:dyDescent="0.25">
      <c r="A440">
        <v>3254</v>
      </c>
      <c r="B440">
        <v>2015</v>
      </c>
      <c r="C440">
        <v>51</v>
      </c>
      <c r="D440" t="s">
        <v>11741</v>
      </c>
      <c r="E440" t="s">
        <v>163</v>
      </c>
      <c r="F440" t="e">
        <f>VLOOKUP(E440,FilmsPerYearPerStudio!$K$1:$K$24,2,FALSE)</f>
        <v>#N/A</v>
      </c>
      <c r="G440" t="s">
        <v>25</v>
      </c>
      <c r="H440">
        <v>57027435</v>
      </c>
      <c r="I440">
        <v>2230</v>
      </c>
      <c r="J440">
        <v>3.6</v>
      </c>
      <c r="K440" t="str">
        <f t="shared" si="9"/>
        <v>USA</v>
      </c>
    </row>
    <row r="441" spans="1:11" x14ac:dyDescent="0.25">
      <c r="A441">
        <v>1869</v>
      </c>
      <c r="B441">
        <v>2013</v>
      </c>
      <c r="C441">
        <v>61</v>
      </c>
      <c r="D441" t="s">
        <v>7221</v>
      </c>
      <c r="E441" t="s">
        <v>2943</v>
      </c>
      <c r="F441" t="e">
        <f>VLOOKUP(E441,FilmsPerYearPerStudio!$K$1:$K$24,2,FALSE)</f>
        <v>#N/A</v>
      </c>
      <c r="G441" t="s">
        <v>460</v>
      </c>
      <c r="H441">
        <v>57012977</v>
      </c>
      <c r="I441">
        <v>3353</v>
      </c>
      <c r="J441">
        <v>3.5</v>
      </c>
      <c r="K441" t="str">
        <f t="shared" si="9"/>
        <v>USA</v>
      </c>
    </row>
    <row r="442" spans="1:11" x14ac:dyDescent="0.25">
      <c r="A442">
        <v>1196</v>
      </c>
      <c r="B442">
        <v>2012</v>
      </c>
      <c r="C442">
        <v>57</v>
      </c>
      <c r="D442" t="s">
        <v>5009</v>
      </c>
      <c r="E442" t="s">
        <v>670</v>
      </c>
      <c r="F442" t="e">
        <f>VLOOKUP(E442,FilmsPerYearPerStudio!$K$1:$K$24,2,FALSE)</f>
        <v>#N/A</v>
      </c>
      <c r="G442" t="s">
        <v>25</v>
      </c>
      <c r="H442">
        <v>57011521</v>
      </c>
      <c r="I442">
        <v>3203</v>
      </c>
      <c r="J442">
        <v>4.9000000000000004</v>
      </c>
      <c r="K442" t="str">
        <f t="shared" si="9"/>
        <v>USA</v>
      </c>
    </row>
    <row r="443" spans="1:11" x14ac:dyDescent="0.25">
      <c r="A443">
        <v>596</v>
      </c>
      <c r="B443">
        <v>2011</v>
      </c>
      <c r="C443">
        <v>59</v>
      </c>
      <c r="D443" t="s">
        <v>2769</v>
      </c>
      <c r="E443" t="s">
        <v>849</v>
      </c>
      <c r="F443" t="e">
        <f>VLOOKUP(E443,FilmsPerYearPerStudio!$K$1:$K$24,2,FALSE)</f>
        <v>#N/A</v>
      </c>
      <c r="G443" t="s">
        <v>2772</v>
      </c>
      <c r="H443">
        <v>56817045</v>
      </c>
      <c r="I443">
        <v>1038</v>
      </c>
      <c r="J443">
        <v>8.1</v>
      </c>
      <c r="K443" t="s">
        <v>25</v>
      </c>
    </row>
    <row r="444" spans="1:11" x14ac:dyDescent="0.25">
      <c r="A444">
        <v>1870</v>
      </c>
      <c r="B444">
        <v>2013</v>
      </c>
      <c r="C444">
        <v>62</v>
      </c>
      <c r="D444" t="s">
        <v>7225</v>
      </c>
      <c r="E444" t="s">
        <v>247</v>
      </c>
      <c r="F444" t="e">
        <f>VLOOKUP(E444,FilmsPerYearPerStudio!$K$1:$K$24,2,FALSE)</f>
        <v>#N/A</v>
      </c>
      <c r="G444" t="s">
        <v>79</v>
      </c>
      <c r="H444">
        <v>56671993</v>
      </c>
      <c r="I444">
        <v>1474</v>
      </c>
      <c r="J444">
        <v>9.6</v>
      </c>
      <c r="K444" t="str">
        <f t="shared" si="9"/>
        <v>USA</v>
      </c>
    </row>
    <row r="445" spans="1:11" x14ac:dyDescent="0.25">
      <c r="A445">
        <v>4696</v>
      </c>
      <c r="B445">
        <v>2017</v>
      </c>
      <c r="C445">
        <v>50</v>
      </c>
      <c r="D445" t="s">
        <v>16366</v>
      </c>
      <c r="E445" t="s">
        <v>615</v>
      </c>
      <c r="F445" t="e">
        <f>VLOOKUP(E445,FilmsPerYearPerStudio!$K$1:$K$24,2,FALSE)</f>
        <v>#N/A</v>
      </c>
      <c r="G445" t="s">
        <v>70</v>
      </c>
      <c r="H445">
        <v>56468410</v>
      </c>
      <c r="I445">
        <v>1733</v>
      </c>
      <c r="J445">
        <v>7.5</v>
      </c>
      <c r="K445" t="str">
        <f>IFERROR(LEFT(G445,FIND(",",G445,1)-1),G445)</f>
        <v>UK</v>
      </c>
    </row>
    <row r="446" spans="1:11" x14ac:dyDescent="0.25">
      <c r="A446">
        <v>3255</v>
      </c>
      <c r="B446">
        <v>2015</v>
      </c>
      <c r="C446">
        <v>52</v>
      </c>
      <c r="D446" t="s">
        <v>11743</v>
      </c>
      <c r="E446" t="s">
        <v>263</v>
      </c>
      <c r="F446" t="e">
        <f>VLOOKUP(E446,FilmsPerYearPerStudio!$K$1:$K$24,2,FALSE)</f>
        <v>#N/A</v>
      </c>
      <c r="G446" t="s">
        <v>25</v>
      </c>
      <c r="H446">
        <v>56451232</v>
      </c>
      <c r="I446">
        <v>2924</v>
      </c>
      <c r="J446">
        <v>5.6</v>
      </c>
      <c r="K446" t="str">
        <f t="shared" si="9"/>
        <v>USA</v>
      </c>
    </row>
    <row r="447" spans="1:11" x14ac:dyDescent="0.25">
      <c r="A447">
        <v>2553</v>
      </c>
      <c r="B447">
        <v>2014</v>
      </c>
      <c r="C447">
        <v>57</v>
      </c>
      <c r="D447" t="s">
        <v>9501</v>
      </c>
      <c r="E447" t="s">
        <v>94</v>
      </c>
      <c r="F447" t="e">
        <f>VLOOKUP(E447,FilmsPerYearPerStudio!$K$1:$K$24,2,FALSE)</f>
        <v>#N/A</v>
      </c>
      <c r="G447" t="s">
        <v>2036</v>
      </c>
      <c r="H447">
        <v>56280355</v>
      </c>
      <c r="I447">
        <v>2900</v>
      </c>
      <c r="J447">
        <v>4</v>
      </c>
      <c r="K447" t="str">
        <f t="shared" si="9"/>
        <v>USA</v>
      </c>
    </row>
    <row r="448" spans="1:11" x14ac:dyDescent="0.25">
      <c r="A448">
        <v>3967</v>
      </c>
      <c r="B448">
        <v>2016</v>
      </c>
      <c r="C448">
        <v>58</v>
      </c>
      <c r="D448" t="s">
        <v>13995</v>
      </c>
      <c r="E448" t="s">
        <v>72</v>
      </c>
      <c r="F448" t="e">
        <f>VLOOKUP(E448,FilmsPerYearPerStudio!$K$1:$K$24,2,FALSE)</f>
        <v>#N/A</v>
      </c>
      <c r="G448" t="s">
        <v>70</v>
      </c>
      <c r="H448">
        <v>56245075</v>
      </c>
      <c r="I448">
        <v>2762</v>
      </c>
      <c r="J448">
        <v>5.0999999999999996</v>
      </c>
      <c r="K448" t="str">
        <f>IFERROR(LEFT(G448,FIND(",",G448,1)-1),G448)</f>
        <v>UK</v>
      </c>
    </row>
    <row r="449" spans="1:11" x14ac:dyDescent="0.25">
      <c r="A449">
        <v>3256</v>
      </c>
      <c r="B449">
        <v>2015</v>
      </c>
      <c r="C449">
        <v>53</v>
      </c>
      <c r="D449" t="s">
        <v>11746</v>
      </c>
      <c r="E449" t="s">
        <v>263</v>
      </c>
      <c r="F449" t="e">
        <f>VLOOKUP(E449,FilmsPerYearPerStudio!$K$1:$K$24,2,FALSE)</f>
        <v>#N/A</v>
      </c>
      <c r="G449" t="s">
        <v>9869</v>
      </c>
      <c r="H449">
        <v>56117548</v>
      </c>
      <c r="I449">
        <v>4004</v>
      </c>
      <c r="J449">
        <v>2.7</v>
      </c>
      <c r="K449" t="str">
        <f t="shared" si="9"/>
        <v>USA</v>
      </c>
    </row>
    <row r="450" spans="1:11" x14ac:dyDescent="0.25">
      <c r="A450">
        <v>1197</v>
      </c>
      <c r="B450">
        <v>2012</v>
      </c>
      <c r="C450">
        <v>58</v>
      </c>
      <c r="D450" t="s">
        <v>5013</v>
      </c>
      <c r="E450" t="s">
        <v>615</v>
      </c>
      <c r="F450" t="e">
        <f>VLOOKUP(E450,FilmsPerYearPerStudio!$K$1:$K$24,2,FALSE)</f>
        <v>#N/A</v>
      </c>
      <c r="G450" t="s">
        <v>25</v>
      </c>
      <c r="H450">
        <v>56003051</v>
      </c>
      <c r="I450">
        <v>3455</v>
      </c>
      <c r="J450">
        <v>7.2</v>
      </c>
      <c r="K450" t="str">
        <f t="shared" si="9"/>
        <v>USA</v>
      </c>
    </row>
    <row r="451" spans="1:11" x14ac:dyDescent="0.25">
      <c r="A451">
        <v>597</v>
      </c>
      <c r="B451">
        <v>2011</v>
      </c>
      <c r="C451">
        <v>60</v>
      </c>
      <c r="D451" t="s">
        <v>2775</v>
      </c>
      <c r="E451" t="s">
        <v>2778</v>
      </c>
      <c r="F451" t="e">
        <f>VLOOKUP(E451,FilmsPerYearPerStudio!$K$1:$K$24,2,FALSE)</f>
        <v>#N/A</v>
      </c>
      <c r="G451" t="s">
        <v>25</v>
      </c>
      <c r="H451">
        <v>55802754</v>
      </c>
      <c r="I451">
        <v>2926</v>
      </c>
      <c r="J451">
        <v>6.3</v>
      </c>
      <c r="K451" t="str">
        <f t="shared" ref="K451:K513" si="10">IFERROR(LEFT(G451,FIND(",",G451,1)-1),G451)</f>
        <v>USA</v>
      </c>
    </row>
    <row r="452" spans="1:11" x14ac:dyDescent="0.25">
      <c r="A452">
        <v>1871</v>
      </c>
      <c r="B452">
        <v>2013</v>
      </c>
      <c r="C452">
        <v>63</v>
      </c>
      <c r="D452" t="s">
        <v>7229</v>
      </c>
      <c r="E452" t="s">
        <v>2678</v>
      </c>
      <c r="F452" t="e">
        <f>VLOOKUP(E452,FilmsPerYearPerStudio!$K$1:$K$24,2,FALSE)</f>
        <v>#N/A</v>
      </c>
      <c r="G452" t="s">
        <v>25</v>
      </c>
      <c r="H452">
        <v>55750480</v>
      </c>
      <c r="I452">
        <v>3736</v>
      </c>
      <c r="J452">
        <v>3.8</v>
      </c>
      <c r="K452" t="str">
        <f t="shared" si="10"/>
        <v>USA</v>
      </c>
    </row>
    <row r="453" spans="1:11" x14ac:dyDescent="0.25">
      <c r="A453">
        <v>1872</v>
      </c>
      <c r="B453">
        <v>2013</v>
      </c>
      <c r="C453">
        <v>64</v>
      </c>
      <c r="D453" t="s">
        <v>7232</v>
      </c>
      <c r="E453" t="s">
        <v>102</v>
      </c>
      <c r="F453" t="e">
        <f>VLOOKUP(E453,FilmsPerYearPerStudio!$K$1:$K$24,2,FALSE)</f>
        <v>#N/A</v>
      </c>
      <c r="G453" t="s">
        <v>936</v>
      </c>
      <c r="H453">
        <v>55703475</v>
      </c>
      <c r="I453">
        <v>3375</v>
      </c>
      <c r="K453" t="str">
        <f>IFERROR(LEFT(G453,FIND(",",G453,1)-1),G453)</f>
        <v>Australia</v>
      </c>
    </row>
    <row r="454" spans="1:11" x14ac:dyDescent="0.25">
      <c r="A454">
        <v>4697</v>
      </c>
      <c r="B454">
        <v>2017</v>
      </c>
      <c r="C454">
        <v>51</v>
      </c>
      <c r="D454" t="s">
        <v>16369</v>
      </c>
      <c r="E454" t="s">
        <v>670</v>
      </c>
      <c r="F454" t="e">
        <f>VLOOKUP(E454,FilmsPerYearPerStudio!$K$1:$K$24,2,FALSE)</f>
        <v>#N/A</v>
      </c>
      <c r="G454" t="s">
        <v>25</v>
      </c>
      <c r="H454">
        <v>55683845</v>
      </c>
      <c r="I454">
        <v>3535</v>
      </c>
      <c r="J454">
        <v>5.7</v>
      </c>
      <c r="K454" t="str">
        <f t="shared" si="10"/>
        <v>USA</v>
      </c>
    </row>
    <row r="455" spans="1:11" x14ac:dyDescent="0.25">
      <c r="A455">
        <v>61</v>
      </c>
      <c r="B455">
        <v>2010</v>
      </c>
      <c r="C455">
        <v>61</v>
      </c>
      <c r="D455" t="s">
        <v>479</v>
      </c>
      <c r="E455" t="s">
        <v>72</v>
      </c>
      <c r="F455" t="e">
        <f>VLOOKUP(E455,FilmsPerYearPerStudio!$K$1:$K$24,2,FALSE)</f>
        <v>#N/A</v>
      </c>
      <c r="G455" t="s">
        <v>483</v>
      </c>
      <c r="H455">
        <v>55675313</v>
      </c>
      <c r="I455">
        <v>3575</v>
      </c>
      <c r="J455">
        <v>5.3</v>
      </c>
      <c r="K455" t="str">
        <f t="shared" si="10"/>
        <v>USA</v>
      </c>
    </row>
    <row r="456" spans="1:11" x14ac:dyDescent="0.25">
      <c r="A456">
        <v>3968</v>
      </c>
      <c r="B456">
        <v>2016</v>
      </c>
      <c r="C456">
        <v>59</v>
      </c>
      <c r="D456" t="s">
        <v>13999</v>
      </c>
      <c r="E456" t="s">
        <v>30</v>
      </c>
      <c r="F456" t="e">
        <f>VLOOKUP(E456,FilmsPerYearPerStudio!$K$1:$K$24,2,FALSE)</f>
        <v>#N/A</v>
      </c>
      <c r="G456" t="s">
        <v>2664</v>
      </c>
      <c r="H456">
        <v>55483770</v>
      </c>
      <c r="I456">
        <v>3392</v>
      </c>
      <c r="J456">
        <v>6.6</v>
      </c>
      <c r="K456" t="str">
        <f t="shared" si="10"/>
        <v>USA</v>
      </c>
    </row>
    <row r="457" spans="1:11" x14ac:dyDescent="0.25">
      <c r="A457">
        <v>3969</v>
      </c>
      <c r="B457">
        <v>2016</v>
      </c>
      <c r="C457">
        <v>60</v>
      </c>
      <c r="D457" t="s">
        <v>14001</v>
      </c>
      <c r="E457" t="s">
        <v>94</v>
      </c>
      <c r="F457" t="e">
        <f>VLOOKUP(E457,FilmsPerYearPerStudio!$K$1:$K$24,2,FALSE)</f>
        <v>#N/A</v>
      </c>
      <c r="G457" t="s">
        <v>124</v>
      </c>
      <c r="H457">
        <v>55455765</v>
      </c>
      <c r="I457">
        <v>3416</v>
      </c>
      <c r="J457">
        <v>5.8</v>
      </c>
      <c r="K457" t="str">
        <f t="shared" si="10"/>
        <v>USA</v>
      </c>
    </row>
    <row r="458" spans="1:11" x14ac:dyDescent="0.25">
      <c r="A458">
        <v>3970</v>
      </c>
      <c r="B458">
        <v>2016</v>
      </c>
      <c r="C458">
        <v>61</v>
      </c>
      <c r="D458" t="s">
        <v>14004</v>
      </c>
      <c r="E458" t="s">
        <v>14007</v>
      </c>
      <c r="F458" t="e">
        <f>VLOOKUP(E458,FilmsPerYearPerStudio!$K$1:$K$24,2,FALSE)</f>
        <v>#N/A</v>
      </c>
      <c r="G458" t="s">
        <v>25</v>
      </c>
      <c r="H458">
        <v>55124043</v>
      </c>
      <c r="I458">
        <v>2962</v>
      </c>
      <c r="J458">
        <v>5.9</v>
      </c>
      <c r="K458" t="str">
        <f t="shared" si="10"/>
        <v>USA</v>
      </c>
    </row>
    <row r="459" spans="1:11" x14ac:dyDescent="0.25">
      <c r="A459">
        <v>598</v>
      </c>
      <c r="B459">
        <v>2011</v>
      </c>
      <c r="C459">
        <v>61</v>
      </c>
      <c r="D459" t="s">
        <v>2779</v>
      </c>
      <c r="E459" t="s">
        <v>2579</v>
      </c>
      <c r="F459" t="e">
        <f>VLOOKUP(E459,FilmsPerYearPerStudio!$K$1:$K$24,2,FALSE)</f>
        <v>#N/A</v>
      </c>
      <c r="G459" t="s">
        <v>25</v>
      </c>
      <c r="H459">
        <v>55100437</v>
      </c>
      <c r="I459">
        <v>3156</v>
      </c>
      <c r="J459">
        <v>3.6</v>
      </c>
      <c r="K459" t="str">
        <f t="shared" si="10"/>
        <v>USA</v>
      </c>
    </row>
    <row r="460" spans="1:11" x14ac:dyDescent="0.25">
      <c r="A460">
        <v>3971</v>
      </c>
      <c r="B460">
        <v>2016</v>
      </c>
      <c r="C460">
        <v>62</v>
      </c>
      <c r="D460" t="s">
        <v>14008</v>
      </c>
      <c r="E460" t="s">
        <v>144</v>
      </c>
      <c r="F460" t="e">
        <f>VLOOKUP(E460,FilmsPerYearPerStudio!$K$1:$K$24,2,FALSE)</f>
        <v>#N/A</v>
      </c>
      <c r="G460" t="s">
        <v>25</v>
      </c>
      <c r="H460">
        <v>54767494</v>
      </c>
      <c r="I460">
        <v>3210</v>
      </c>
      <c r="J460">
        <v>4.2</v>
      </c>
      <c r="K460" t="str">
        <f t="shared" si="10"/>
        <v>USA</v>
      </c>
    </row>
    <row r="461" spans="1:11" x14ac:dyDescent="0.25">
      <c r="A461">
        <v>1198</v>
      </c>
      <c r="B461">
        <v>2012</v>
      </c>
      <c r="C461">
        <v>59</v>
      </c>
      <c r="D461" t="s">
        <v>5017</v>
      </c>
      <c r="E461" t="s">
        <v>5023</v>
      </c>
      <c r="F461" t="e">
        <f>VLOOKUP(E461,FilmsPerYearPerStudio!$K$1:$K$24,2,FALSE)</f>
        <v>#N/A</v>
      </c>
      <c r="G461" t="s">
        <v>25</v>
      </c>
      <c r="H461">
        <v>54760791</v>
      </c>
      <c r="I461">
        <v>3189</v>
      </c>
      <c r="J461">
        <v>3.1</v>
      </c>
      <c r="K461" t="str">
        <f t="shared" si="10"/>
        <v>USA</v>
      </c>
    </row>
    <row r="462" spans="1:11" x14ac:dyDescent="0.25">
      <c r="A462">
        <v>1199</v>
      </c>
      <c r="B462">
        <v>2012</v>
      </c>
      <c r="C462">
        <v>60</v>
      </c>
      <c r="D462" t="s">
        <v>5024</v>
      </c>
      <c r="E462" t="s">
        <v>72</v>
      </c>
      <c r="F462" t="e">
        <f>VLOOKUP(E462,FilmsPerYearPerStudio!$K$1:$K$24,2,FALSE)</f>
        <v>#N/A</v>
      </c>
      <c r="G462" t="s">
        <v>25</v>
      </c>
      <c r="H462">
        <v>54731865</v>
      </c>
      <c r="I462">
        <v>3055</v>
      </c>
      <c r="J462">
        <v>4.8</v>
      </c>
      <c r="K462" t="str">
        <f t="shared" si="10"/>
        <v>USA</v>
      </c>
    </row>
    <row r="463" spans="1:11" x14ac:dyDescent="0.25">
      <c r="A463">
        <v>599</v>
      </c>
      <c r="B463">
        <v>2011</v>
      </c>
      <c r="C463">
        <v>62</v>
      </c>
      <c r="D463" t="s">
        <v>2782</v>
      </c>
      <c r="E463" t="s">
        <v>63</v>
      </c>
      <c r="F463" t="e">
        <f>VLOOKUP(E463,FilmsPerYearPerStudio!$K$1:$K$24,2,FALSE)</f>
        <v>#N/A</v>
      </c>
      <c r="G463" t="s">
        <v>460</v>
      </c>
      <c r="H463">
        <v>54712227</v>
      </c>
      <c r="I463">
        <v>2971</v>
      </c>
      <c r="J463">
        <v>7.4</v>
      </c>
      <c r="K463" t="str">
        <f t="shared" si="10"/>
        <v>USA</v>
      </c>
    </row>
    <row r="464" spans="1:11" x14ac:dyDescent="0.25">
      <c r="A464">
        <v>3972</v>
      </c>
      <c r="B464">
        <v>2016</v>
      </c>
      <c r="C464">
        <v>63</v>
      </c>
      <c r="D464" t="s">
        <v>14010</v>
      </c>
      <c r="E464" t="s">
        <v>263</v>
      </c>
      <c r="F464" t="e">
        <f>VLOOKUP(E464,FilmsPerYearPerStudio!$K$1:$K$24,2,FALSE)</f>
        <v>#N/A</v>
      </c>
      <c r="G464" t="s">
        <v>14012</v>
      </c>
      <c r="H464">
        <v>54647948</v>
      </c>
      <c r="I464">
        <v>2996</v>
      </c>
      <c r="J464">
        <v>3.6</v>
      </c>
      <c r="K464" t="str">
        <f t="shared" si="10"/>
        <v>USA</v>
      </c>
    </row>
    <row r="465" spans="1:11" x14ac:dyDescent="0.25">
      <c r="A465">
        <v>600</v>
      </c>
      <c r="B465">
        <v>2011</v>
      </c>
      <c r="C465">
        <v>63</v>
      </c>
      <c r="D465" t="s">
        <v>2787</v>
      </c>
      <c r="E465" t="s">
        <v>154</v>
      </c>
      <c r="F465" t="e">
        <f>VLOOKUP(E465,FilmsPerYearPerStudio!$K$1:$K$24,2,FALSE)</f>
        <v>#N/A</v>
      </c>
      <c r="G465" t="s">
        <v>25</v>
      </c>
      <c r="H465">
        <v>54544638</v>
      </c>
      <c r="I465">
        <v>3505</v>
      </c>
      <c r="J465">
        <v>2.2000000000000002</v>
      </c>
      <c r="K465" t="str">
        <f t="shared" si="10"/>
        <v>USA</v>
      </c>
    </row>
    <row r="466" spans="1:11" x14ac:dyDescent="0.25">
      <c r="A466">
        <v>4698</v>
      </c>
      <c r="B466">
        <v>2017</v>
      </c>
      <c r="C466">
        <v>52</v>
      </c>
      <c r="D466" t="s">
        <v>16372</v>
      </c>
      <c r="E466" t="s">
        <v>1018</v>
      </c>
      <c r="F466" t="e">
        <f>VLOOKUP(E466,FilmsPerYearPerStudio!$K$1:$K$24,2,FALSE)</f>
        <v>#N/A</v>
      </c>
      <c r="G466" t="s">
        <v>70</v>
      </c>
      <c r="H466">
        <v>54513740</v>
      </c>
      <c r="I466">
        <v>1726</v>
      </c>
      <c r="J466">
        <v>8.8000000000000007</v>
      </c>
      <c r="K466" t="str">
        <f>IFERROR(LEFT(G466,FIND(",",G466,1)-1),G466)</f>
        <v>UK</v>
      </c>
    </row>
    <row r="467" spans="1:11" x14ac:dyDescent="0.25">
      <c r="A467">
        <v>2554</v>
      </c>
      <c r="B467">
        <v>2014</v>
      </c>
      <c r="C467">
        <v>58</v>
      </c>
      <c r="D467" t="s">
        <v>9505</v>
      </c>
      <c r="E467" t="s">
        <v>72</v>
      </c>
      <c r="F467" t="e">
        <f>VLOOKUP(E467,FilmsPerYearPerStudio!$K$1:$K$24,2,FALSE)</f>
        <v>#N/A</v>
      </c>
      <c r="G467" t="s">
        <v>25</v>
      </c>
      <c r="H467">
        <v>54445357</v>
      </c>
      <c r="I467">
        <v>3400</v>
      </c>
      <c r="J467">
        <v>4</v>
      </c>
      <c r="K467" t="str">
        <f t="shared" si="10"/>
        <v>USA</v>
      </c>
    </row>
    <row r="468" spans="1:11" x14ac:dyDescent="0.25">
      <c r="A468">
        <v>1200</v>
      </c>
      <c r="B468">
        <v>2012</v>
      </c>
      <c r="C468">
        <v>61</v>
      </c>
      <c r="D468" t="s">
        <v>5027</v>
      </c>
      <c r="E468" t="s">
        <v>605</v>
      </c>
      <c r="F468" t="e">
        <f>VLOOKUP(E468,FilmsPerYearPerStudio!$K$1:$K$24,2,FALSE)</f>
        <v>#N/A</v>
      </c>
      <c r="G468" t="s">
        <v>5030</v>
      </c>
      <c r="H468">
        <v>54333290</v>
      </c>
      <c r="I468">
        <v>2856</v>
      </c>
      <c r="J468">
        <v>6.2</v>
      </c>
      <c r="K468" t="str">
        <f>IFERROR(LEFT(G468,FIND(",",G468,1)-1),G468)</f>
        <v>UK</v>
      </c>
    </row>
    <row r="469" spans="1:11" x14ac:dyDescent="0.25">
      <c r="A469">
        <v>2555</v>
      </c>
      <c r="B469">
        <v>2014</v>
      </c>
      <c r="C469">
        <v>59</v>
      </c>
      <c r="D469" t="s">
        <v>9508</v>
      </c>
      <c r="E469" t="s">
        <v>30</v>
      </c>
      <c r="F469" t="e">
        <f>VLOOKUP(E469,FilmsPerYearPerStudio!$K$1:$K$24,2,FALSE)</f>
        <v>#N/A</v>
      </c>
      <c r="G469" t="s">
        <v>9511</v>
      </c>
      <c r="H469">
        <v>54240821</v>
      </c>
      <c r="I469">
        <v>2167</v>
      </c>
      <c r="J469">
        <v>5.5</v>
      </c>
      <c r="K469" t="str">
        <f t="shared" si="10"/>
        <v>USA</v>
      </c>
    </row>
    <row r="470" spans="1:11" x14ac:dyDescent="0.25">
      <c r="A470">
        <v>1873</v>
      </c>
      <c r="B470">
        <v>2013</v>
      </c>
      <c r="C470">
        <v>65</v>
      </c>
      <c r="D470" t="s">
        <v>7237</v>
      </c>
      <c r="E470" t="s">
        <v>7142</v>
      </c>
      <c r="F470" t="e">
        <f>VLOOKUP(E470,FilmsPerYearPerStudio!$K$1:$K$24,2,FALSE)</f>
        <v>#N/A</v>
      </c>
      <c r="G470" t="s">
        <v>25</v>
      </c>
      <c r="H470">
        <v>54239856</v>
      </c>
      <c r="I470">
        <v>3025</v>
      </c>
      <c r="J470">
        <v>5.7</v>
      </c>
      <c r="K470" t="str">
        <f t="shared" si="10"/>
        <v>USA</v>
      </c>
    </row>
    <row r="471" spans="1:11" x14ac:dyDescent="0.25">
      <c r="A471">
        <v>3257</v>
      </c>
      <c r="B471">
        <v>2015</v>
      </c>
      <c r="C471">
        <v>54</v>
      </c>
      <c r="D471" t="s">
        <v>11748</v>
      </c>
      <c r="E471" t="s">
        <v>189</v>
      </c>
      <c r="F471" t="e">
        <f>VLOOKUP(E471,FilmsPerYearPerStudio!$K$1:$K$24,2,FALSE)</f>
        <v>#N/A</v>
      </c>
      <c r="G471" t="s">
        <v>25</v>
      </c>
      <c r="H471">
        <v>54117416</v>
      </c>
      <c r="I471">
        <v>2938</v>
      </c>
      <c r="J471">
        <v>6.8</v>
      </c>
      <c r="K471" t="str">
        <f t="shared" si="10"/>
        <v>USA</v>
      </c>
    </row>
    <row r="472" spans="1:11" x14ac:dyDescent="0.25">
      <c r="A472">
        <v>3973</v>
      </c>
      <c r="B472">
        <v>2016</v>
      </c>
      <c r="C472">
        <v>64</v>
      </c>
      <c r="D472" t="s">
        <v>14014</v>
      </c>
      <c r="E472" t="s">
        <v>72</v>
      </c>
      <c r="F472" t="e">
        <f>VLOOKUP(E472,FilmsPerYearPerStudio!$K$1:$K$24,2,FALSE)</f>
        <v>#N/A</v>
      </c>
      <c r="G472" t="s">
        <v>25</v>
      </c>
      <c r="H472">
        <v>54030051</v>
      </c>
      <c r="I472">
        <v>2676</v>
      </c>
      <c r="J472">
        <v>6.7</v>
      </c>
      <c r="K472" t="str">
        <f t="shared" si="10"/>
        <v>USA</v>
      </c>
    </row>
    <row r="473" spans="1:11" x14ac:dyDescent="0.25">
      <c r="A473">
        <v>601</v>
      </c>
      <c r="B473">
        <v>2011</v>
      </c>
      <c r="C473">
        <v>64</v>
      </c>
      <c r="D473" t="s">
        <v>2790</v>
      </c>
      <c r="E473" t="s">
        <v>2796</v>
      </c>
      <c r="F473" t="e">
        <f>VLOOKUP(E473,FilmsPerYearPerStudio!$K$1:$K$24,2,FALSE)</f>
        <v>#N/A</v>
      </c>
      <c r="G473" t="s">
        <v>2794</v>
      </c>
      <c r="H473">
        <v>54009150</v>
      </c>
      <c r="I473">
        <v>2419</v>
      </c>
      <c r="J473">
        <v>5.2</v>
      </c>
      <c r="K473" t="str">
        <f t="shared" si="10"/>
        <v>USA</v>
      </c>
    </row>
    <row r="474" spans="1:11" x14ac:dyDescent="0.25">
      <c r="A474">
        <v>1201</v>
      </c>
      <c r="B474">
        <v>2012</v>
      </c>
      <c r="C474">
        <v>62</v>
      </c>
      <c r="D474" t="s">
        <v>5032</v>
      </c>
      <c r="E474" t="s">
        <v>144</v>
      </c>
      <c r="F474" t="e">
        <f>VLOOKUP(E474,FilmsPerYearPerStudio!$K$1:$K$24,2,FALSE)</f>
        <v>#N/A</v>
      </c>
      <c r="G474" t="s">
        <v>25</v>
      </c>
      <c r="H474">
        <v>53900335</v>
      </c>
      <c r="I474">
        <v>3412</v>
      </c>
      <c r="J474">
        <v>4</v>
      </c>
      <c r="K474" t="str">
        <f t="shared" si="10"/>
        <v>USA</v>
      </c>
    </row>
    <row r="475" spans="1:11" x14ac:dyDescent="0.25">
      <c r="A475">
        <v>3258</v>
      </c>
      <c r="B475">
        <v>2015</v>
      </c>
      <c r="C475">
        <v>55</v>
      </c>
      <c r="D475" t="s">
        <v>11752</v>
      </c>
      <c r="E475" t="s">
        <v>72</v>
      </c>
      <c r="F475" t="e">
        <f>VLOOKUP(E475,FilmsPerYearPerStudio!$K$1:$K$24,2,FALSE)</f>
        <v>#N/A</v>
      </c>
      <c r="G475" t="s">
        <v>7735</v>
      </c>
      <c r="H475">
        <v>53862963</v>
      </c>
      <c r="I475">
        <v>3323</v>
      </c>
      <c r="J475">
        <v>5.6</v>
      </c>
      <c r="K475" t="str">
        <f t="shared" si="10"/>
        <v>USA</v>
      </c>
    </row>
    <row r="476" spans="1:11" x14ac:dyDescent="0.25">
      <c r="A476">
        <v>62</v>
      </c>
      <c r="B476">
        <v>2010</v>
      </c>
      <c r="C476">
        <v>62</v>
      </c>
      <c r="D476" t="s">
        <v>485</v>
      </c>
      <c r="E476" t="s">
        <v>72</v>
      </c>
      <c r="F476" t="e">
        <f>VLOOKUP(E476,FilmsPerYearPerStudio!$K$1:$K$24,2,FALSE)</f>
        <v>#N/A</v>
      </c>
      <c r="G476" t="s">
        <v>25</v>
      </c>
      <c r="H476">
        <v>53374681</v>
      </c>
      <c r="I476">
        <v>3150</v>
      </c>
      <c r="J476">
        <v>3.9</v>
      </c>
      <c r="K476" t="str">
        <f t="shared" si="10"/>
        <v>USA</v>
      </c>
    </row>
    <row r="477" spans="1:11" x14ac:dyDescent="0.25">
      <c r="A477">
        <v>602</v>
      </c>
      <c r="B477">
        <v>2011</v>
      </c>
      <c r="C477">
        <v>65</v>
      </c>
      <c r="D477" t="s">
        <v>2798</v>
      </c>
      <c r="E477" t="s">
        <v>455</v>
      </c>
      <c r="F477" t="e">
        <f>VLOOKUP(E477,FilmsPerYearPerStudio!$K$1:$K$24,2,FALSE)</f>
        <v>#N/A</v>
      </c>
      <c r="G477" t="s">
        <v>25</v>
      </c>
      <c r="H477">
        <v>53345287</v>
      </c>
      <c r="I477">
        <v>2288</v>
      </c>
      <c r="J477">
        <v>4.5</v>
      </c>
      <c r="K477" t="str">
        <f t="shared" si="10"/>
        <v>USA</v>
      </c>
    </row>
    <row r="478" spans="1:11" x14ac:dyDescent="0.25">
      <c r="A478">
        <v>1874</v>
      </c>
      <c r="B478">
        <v>2013</v>
      </c>
      <c r="C478">
        <v>66</v>
      </c>
      <c r="D478" t="s">
        <v>7242</v>
      </c>
      <c r="E478" t="s">
        <v>271</v>
      </c>
      <c r="F478" t="e">
        <f>VLOOKUP(E478,FilmsPerYearPerStudio!$K$1:$K$24,2,FALSE)</f>
        <v>#N/A</v>
      </c>
      <c r="G478" t="s">
        <v>7244</v>
      </c>
      <c r="H478">
        <v>53262560</v>
      </c>
      <c r="I478">
        <v>3016</v>
      </c>
      <c r="J478">
        <v>4.7</v>
      </c>
      <c r="K478" t="str">
        <f t="shared" si="10"/>
        <v>USA</v>
      </c>
    </row>
    <row r="479" spans="1:11" x14ac:dyDescent="0.25">
      <c r="A479">
        <v>1202</v>
      </c>
      <c r="B479">
        <v>2012</v>
      </c>
      <c r="C479">
        <v>63</v>
      </c>
      <c r="D479" t="s">
        <v>5035</v>
      </c>
      <c r="E479" t="s">
        <v>144</v>
      </c>
      <c r="F479" t="e">
        <f>VLOOKUP(E479,FilmsPerYearPerStudio!$K$1:$K$24,2,FALSE)</f>
        <v>#N/A</v>
      </c>
      <c r="G479" t="s">
        <v>25</v>
      </c>
      <c r="H479">
        <v>53261944</v>
      </c>
      <c r="I479">
        <v>2551</v>
      </c>
      <c r="J479">
        <v>1.8</v>
      </c>
      <c r="K479" t="str">
        <f t="shared" si="10"/>
        <v>USA</v>
      </c>
    </row>
    <row r="480" spans="1:11" x14ac:dyDescent="0.25">
      <c r="A480">
        <v>63</v>
      </c>
      <c r="B480">
        <v>2010</v>
      </c>
      <c r="C480">
        <v>63</v>
      </c>
      <c r="D480" t="s">
        <v>489</v>
      </c>
      <c r="E480" t="s">
        <v>63</v>
      </c>
      <c r="F480" t="e">
        <f>VLOOKUP(E480,FilmsPerYearPerStudio!$K$1:$K$24,2,FALSE)</f>
        <v>#N/A</v>
      </c>
      <c r="G480" t="s">
        <v>25</v>
      </c>
      <c r="H480">
        <v>53032453</v>
      </c>
      <c r="I480">
        <v>2975</v>
      </c>
      <c r="J480">
        <v>5</v>
      </c>
      <c r="K480" t="str">
        <f t="shared" si="10"/>
        <v>USA</v>
      </c>
    </row>
    <row r="481" spans="1:11" x14ac:dyDescent="0.25">
      <c r="A481">
        <v>3974</v>
      </c>
      <c r="B481">
        <v>2016</v>
      </c>
      <c r="C481">
        <v>65</v>
      </c>
      <c r="D481" t="s">
        <v>14016</v>
      </c>
      <c r="E481" t="s">
        <v>144</v>
      </c>
      <c r="F481" t="e">
        <f>VLOOKUP(E481,FilmsPerYearPerStudio!$K$1:$K$24,2,FALSE)</f>
        <v>#N/A</v>
      </c>
      <c r="G481" t="s">
        <v>14020</v>
      </c>
      <c r="H481">
        <v>52853219</v>
      </c>
      <c r="I481">
        <v>2917</v>
      </c>
      <c r="J481">
        <v>4.8</v>
      </c>
      <c r="K481" t="s">
        <v>25</v>
      </c>
    </row>
    <row r="482" spans="1:11" x14ac:dyDescent="0.25">
      <c r="A482">
        <v>603</v>
      </c>
      <c r="B482">
        <v>2011</v>
      </c>
      <c r="C482">
        <v>66</v>
      </c>
      <c r="D482" t="s">
        <v>2800</v>
      </c>
      <c r="E482" t="s">
        <v>263</v>
      </c>
      <c r="F482" t="e">
        <f>VLOOKUP(E482,FilmsPerYearPerStudio!$K$1:$K$24,2,FALSE)</f>
        <v>#N/A</v>
      </c>
      <c r="G482" t="s">
        <v>25</v>
      </c>
      <c r="H482">
        <v>52698535</v>
      </c>
      <c r="I482">
        <v>3169</v>
      </c>
      <c r="J482">
        <v>5.0999999999999996</v>
      </c>
      <c r="K482" t="str">
        <f t="shared" si="10"/>
        <v>USA</v>
      </c>
    </row>
    <row r="483" spans="1:11" x14ac:dyDescent="0.25">
      <c r="A483">
        <v>2556</v>
      </c>
      <c r="B483">
        <v>2014</v>
      </c>
      <c r="C483">
        <v>60</v>
      </c>
      <c r="D483" t="s">
        <v>9513</v>
      </c>
      <c r="E483" t="s">
        <v>2778</v>
      </c>
      <c r="F483" t="e">
        <f>VLOOKUP(E483,FilmsPerYearPerStudio!$K$1:$K$24,2,FALSE)</f>
        <v>#N/A</v>
      </c>
      <c r="G483" t="s">
        <v>25</v>
      </c>
      <c r="H483">
        <v>52543632</v>
      </c>
      <c r="I483">
        <v>2175</v>
      </c>
      <c r="J483">
        <v>2.6</v>
      </c>
      <c r="K483" t="str">
        <f t="shared" si="10"/>
        <v>USA</v>
      </c>
    </row>
    <row r="484" spans="1:11" x14ac:dyDescent="0.25">
      <c r="A484">
        <v>1875</v>
      </c>
      <c r="B484">
        <v>2013</v>
      </c>
      <c r="C484">
        <v>67</v>
      </c>
      <c r="D484" t="s">
        <v>7247</v>
      </c>
      <c r="E484" t="s">
        <v>455</v>
      </c>
      <c r="F484" t="e">
        <f>VLOOKUP(E484,FilmsPerYearPerStudio!$K$1:$K$24,2,FALSE)</f>
        <v>#N/A</v>
      </c>
      <c r="G484" t="s">
        <v>25</v>
      </c>
      <c r="H484">
        <v>52543354</v>
      </c>
      <c r="I484">
        <v>2194</v>
      </c>
      <c r="J484">
        <v>2.8</v>
      </c>
      <c r="K484" t="str">
        <f t="shared" si="10"/>
        <v>USA</v>
      </c>
    </row>
    <row r="485" spans="1:11" x14ac:dyDescent="0.25">
      <c r="A485">
        <v>64</v>
      </c>
      <c r="B485">
        <v>2010</v>
      </c>
      <c r="C485">
        <v>64</v>
      </c>
      <c r="D485" t="s">
        <v>496</v>
      </c>
      <c r="E485" t="s">
        <v>263</v>
      </c>
      <c r="F485" t="e">
        <f>VLOOKUP(E485,FilmsPerYearPerStudio!$K$1:$K$24,2,FALSE)</f>
        <v>#N/A</v>
      </c>
      <c r="G485" t="s">
        <v>25</v>
      </c>
      <c r="H485">
        <v>52474616</v>
      </c>
      <c r="I485">
        <v>3597</v>
      </c>
      <c r="J485">
        <v>5.9</v>
      </c>
      <c r="K485" t="str">
        <f t="shared" si="10"/>
        <v>USA</v>
      </c>
    </row>
    <row r="486" spans="1:11" x14ac:dyDescent="0.25">
      <c r="A486">
        <v>3259</v>
      </c>
      <c r="B486">
        <v>2015</v>
      </c>
      <c r="C486">
        <v>56</v>
      </c>
      <c r="D486" t="s">
        <v>11755</v>
      </c>
      <c r="E486" t="s">
        <v>189</v>
      </c>
      <c r="F486" t="e">
        <f>VLOOKUP(E486,FilmsPerYearPerStudio!$K$1:$K$24,2,FALSE)</f>
        <v>#N/A</v>
      </c>
      <c r="G486" t="s">
        <v>11757</v>
      </c>
      <c r="H486">
        <v>52421953</v>
      </c>
      <c r="I486">
        <v>2772</v>
      </c>
      <c r="J486">
        <v>5.7</v>
      </c>
      <c r="K486" t="str">
        <f t="shared" si="10"/>
        <v>Hong Kong</v>
      </c>
    </row>
    <row r="487" spans="1:11" x14ac:dyDescent="0.25">
      <c r="A487">
        <v>65</v>
      </c>
      <c r="B487">
        <v>2010</v>
      </c>
      <c r="C487">
        <v>65</v>
      </c>
      <c r="D487" t="s">
        <v>503</v>
      </c>
      <c r="E487" t="s">
        <v>154</v>
      </c>
      <c r="F487" t="e">
        <f>VLOOKUP(E487,FilmsPerYearPerStudio!$K$1:$K$24,2,FALSE)</f>
        <v>#N/A</v>
      </c>
      <c r="G487" t="s">
        <v>507</v>
      </c>
      <c r="H487">
        <v>52331382</v>
      </c>
      <c r="I487">
        <v>151</v>
      </c>
      <c r="J487">
        <v>7.9</v>
      </c>
      <c r="K487" t="str">
        <f t="shared" si="10"/>
        <v>Canada</v>
      </c>
    </row>
    <row r="488" spans="1:11" x14ac:dyDescent="0.25">
      <c r="A488">
        <v>3260</v>
      </c>
      <c r="B488">
        <v>2015</v>
      </c>
      <c r="C488">
        <v>57</v>
      </c>
      <c r="D488" t="s">
        <v>11758</v>
      </c>
      <c r="E488" t="s">
        <v>615</v>
      </c>
      <c r="F488" t="e">
        <f>VLOOKUP(E488,FilmsPerYearPerStudio!$K$1:$K$24,2,FALSE)</f>
        <v>#N/A</v>
      </c>
      <c r="G488" t="s">
        <v>11761</v>
      </c>
      <c r="H488">
        <v>52218558</v>
      </c>
      <c r="I488">
        <v>3014</v>
      </c>
      <c r="J488">
        <v>5.2</v>
      </c>
      <c r="K488" t="str">
        <f t="shared" si="10"/>
        <v>Canada</v>
      </c>
    </row>
    <row r="489" spans="1:11" x14ac:dyDescent="0.25">
      <c r="A489">
        <v>2557</v>
      </c>
      <c r="B489">
        <v>2014</v>
      </c>
      <c r="C489">
        <v>61</v>
      </c>
      <c r="D489" t="s">
        <v>9516</v>
      </c>
      <c r="E489" t="s">
        <v>144</v>
      </c>
      <c r="F489" t="e">
        <f>VLOOKUP(E489,FilmsPerYearPerStudio!$K$1:$K$24,2,FALSE)</f>
        <v>#N/A</v>
      </c>
      <c r="G489" t="s">
        <v>4846</v>
      </c>
      <c r="H489">
        <v>52076908</v>
      </c>
      <c r="I489">
        <v>2235</v>
      </c>
      <c r="J489">
        <v>8.9</v>
      </c>
      <c r="K489" t="str">
        <f t="shared" si="10"/>
        <v>UK</v>
      </c>
    </row>
    <row r="490" spans="1:11" x14ac:dyDescent="0.25">
      <c r="A490">
        <v>66</v>
      </c>
      <c r="B490">
        <v>2010</v>
      </c>
      <c r="C490">
        <v>66</v>
      </c>
      <c r="D490" t="s">
        <v>511</v>
      </c>
      <c r="E490" t="s">
        <v>263</v>
      </c>
      <c r="F490" t="e">
        <f>VLOOKUP(E490,FilmsPerYearPerStudio!$K$1:$K$24,2,FALSE)</f>
        <v>#N/A</v>
      </c>
      <c r="G490" t="s">
        <v>25</v>
      </c>
      <c r="H490">
        <v>52000688</v>
      </c>
      <c r="I490">
        <v>2669</v>
      </c>
      <c r="J490">
        <v>5.0999999999999996</v>
      </c>
      <c r="K490" t="str">
        <f t="shared" si="10"/>
        <v>USA</v>
      </c>
    </row>
    <row r="491" spans="1:11" x14ac:dyDescent="0.25">
      <c r="A491">
        <v>1876</v>
      </c>
      <c r="B491">
        <v>2013</v>
      </c>
      <c r="C491">
        <v>68</v>
      </c>
      <c r="D491" t="s">
        <v>7249</v>
      </c>
      <c r="E491" t="s">
        <v>271</v>
      </c>
      <c r="F491" t="e">
        <f>VLOOKUP(E491,FilmsPerYearPerStudio!$K$1:$K$24,2,FALSE)</f>
        <v>#N/A</v>
      </c>
      <c r="G491" t="s">
        <v>25</v>
      </c>
      <c r="H491">
        <v>51975354</v>
      </c>
      <c r="I491">
        <v>2047</v>
      </c>
      <c r="J491">
        <v>2.6</v>
      </c>
      <c r="K491" t="str">
        <f t="shared" si="10"/>
        <v>USA</v>
      </c>
    </row>
    <row r="492" spans="1:11" x14ac:dyDescent="0.25">
      <c r="A492">
        <v>1877</v>
      </c>
      <c r="B492">
        <v>2013</v>
      </c>
      <c r="C492">
        <v>69</v>
      </c>
      <c r="D492" t="s">
        <v>7252</v>
      </c>
      <c r="E492" t="s">
        <v>163</v>
      </c>
      <c r="F492" t="e">
        <f>VLOOKUP(E492,FilmsPerYearPerStudio!$K$1:$K$24,2,FALSE)</f>
        <v>#N/A</v>
      </c>
      <c r="G492" t="s">
        <v>25</v>
      </c>
      <c r="H492">
        <v>51872378</v>
      </c>
      <c r="I492">
        <v>2507</v>
      </c>
      <c r="J492">
        <v>5.0999999999999996</v>
      </c>
      <c r="K492" t="str">
        <f t="shared" si="10"/>
        <v>USA</v>
      </c>
    </row>
    <row r="493" spans="1:11" x14ac:dyDescent="0.25">
      <c r="A493">
        <v>1203</v>
      </c>
      <c r="B493">
        <v>2012</v>
      </c>
      <c r="C493">
        <v>64</v>
      </c>
      <c r="D493" t="s">
        <v>5040</v>
      </c>
      <c r="E493" t="s">
        <v>30</v>
      </c>
      <c r="F493" t="e">
        <f>VLOOKUP(E493,FilmsPerYearPerStudio!$K$1:$K$24,2,FALSE)</f>
        <v>#N/A</v>
      </c>
      <c r="G493" t="s">
        <v>25</v>
      </c>
      <c r="H493">
        <v>51854875</v>
      </c>
      <c r="I493">
        <v>2717</v>
      </c>
      <c r="J493">
        <v>4.7</v>
      </c>
      <c r="K493" t="str">
        <f t="shared" si="10"/>
        <v>USA</v>
      </c>
    </row>
    <row r="494" spans="1:11" x14ac:dyDescent="0.25">
      <c r="A494">
        <v>604</v>
      </c>
      <c r="B494">
        <v>2011</v>
      </c>
      <c r="C494">
        <v>67</v>
      </c>
      <c r="D494" t="s">
        <v>2804</v>
      </c>
      <c r="E494" t="s">
        <v>51</v>
      </c>
      <c r="F494" t="e">
        <f>VLOOKUP(E494,FilmsPerYearPerStudio!$K$1:$K$24,2,FALSE)</f>
        <v>#N/A</v>
      </c>
      <c r="G494" t="s">
        <v>25</v>
      </c>
      <c r="H494">
        <v>51802742</v>
      </c>
      <c r="I494">
        <v>3555</v>
      </c>
      <c r="J494">
        <v>5.8</v>
      </c>
      <c r="K494" t="str">
        <f t="shared" si="10"/>
        <v>USA</v>
      </c>
    </row>
    <row r="495" spans="1:11" x14ac:dyDescent="0.25">
      <c r="A495">
        <v>3975</v>
      </c>
      <c r="B495">
        <v>2016</v>
      </c>
      <c r="C495">
        <v>66</v>
      </c>
      <c r="D495" t="s">
        <v>14021</v>
      </c>
      <c r="E495" t="s">
        <v>14027</v>
      </c>
      <c r="F495" t="e">
        <f>VLOOKUP(E495,FilmsPerYearPerStudio!$K$1:$K$24,2,FALSE)</f>
        <v>#N/A</v>
      </c>
      <c r="G495" t="s">
        <v>11824</v>
      </c>
      <c r="H495">
        <v>51738905</v>
      </c>
      <c r="I495">
        <v>1802</v>
      </c>
      <c r="J495">
        <v>6.9</v>
      </c>
      <c r="K495" t="str">
        <f t="shared" si="10"/>
        <v>UK</v>
      </c>
    </row>
    <row r="496" spans="1:11" x14ac:dyDescent="0.25">
      <c r="A496">
        <v>4699</v>
      </c>
      <c r="B496">
        <v>2017</v>
      </c>
      <c r="C496">
        <v>53</v>
      </c>
      <c r="D496" t="s">
        <v>16375</v>
      </c>
      <c r="E496" t="s">
        <v>615</v>
      </c>
      <c r="F496" t="e">
        <f>VLOOKUP(E496,FilmsPerYearPerStudio!$K$1:$K$24,2,FALSE)</f>
        <v>#N/A</v>
      </c>
      <c r="G496" t="s">
        <v>16377</v>
      </c>
      <c r="H496">
        <v>51687870</v>
      </c>
      <c r="I496">
        <v>3326</v>
      </c>
      <c r="J496">
        <v>6.3</v>
      </c>
      <c r="K496" t="str">
        <f t="shared" si="10"/>
        <v>Germany</v>
      </c>
    </row>
    <row r="497" spans="1:11" x14ac:dyDescent="0.25">
      <c r="A497">
        <v>4700</v>
      </c>
      <c r="B497">
        <v>2017</v>
      </c>
      <c r="C497">
        <v>54</v>
      </c>
      <c r="D497" t="s">
        <v>16380</v>
      </c>
      <c r="E497" t="s">
        <v>94</v>
      </c>
      <c r="F497" t="e">
        <f>VLOOKUP(E497,FilmsPerYearPerStudio!$K$1:$K$24,2,FALSE)</f>
        <v>#N/A</v>
      </c>
      <c r="G497" t="s">
        <v>2036</v>
      </c>
      <c r="H497">
        <v>51342000</v>
      </c>
      <c r="I497">
        <v>3098</v>
      </c>
      <c r="J497">
        <v>6.5</v>
      </c>
      <c r="K497" t="str">
        <f t="shared" si="10"/>
        <v>USA</v>
      </c>
    </row>
    <row r="498" spans="1:11" x14ac:dyDescent="0.25">
      <c r="A498">
        <v>2558</v>
      </c>
      <c r="B498">
        <v>2014</v>
      </c>
      <c r="C498">
        <v>62</v>
      </c>
      <c r="D498" t="s">
        <v>9519</v>
      </c>
      <c r="E498" t="s">
        <v>30</v>
      </c>
      <c r="F498" t="e">
        <f>VLOOKUP(E498,FilmsPerYearPerStudio!$K$1:$K$24,2,FALSE)</f>
        <v>#N/A</v>
      </c>
      <c r="G498" t="s">
        <v>25</v>
      </c>
      <c r="H498">
        <v>51183113</v>
      </c>
      <c r="I498">
        <v>3194</v>
      </c>
      <c r="J498">
        <v>6.1</v>
      </c>
      <c r="K498" t="str">
        <f t="shared" si="10"/>
        <v>USA</v>
      </c>
    </row>
    <row r="499" spans="1:11" x14ac:dyDescent="0.25">
      <c r="A499">
        <v>2559</v>
      </c>
      <c r="B499">
        <v>2014</v>
      </c>
      <c r="C499">
        <v>63</v>
      </c>
      <c r="D499" t="s">
        <v>9522</v>
      </c>
      <c r="E499" t="s">
        <v>94</v>
      </c>
      <c r="F499" t="e">
        <f>VLOOKUP(E499,FilmsPerYearPerStudio!$K$1:$K$24,2,FALSE)</f>
        <v>#N/A</v>
      </c>
      <c r="G499" t="s">
        <v>9525</v>
      </c>
      <c r="H499">
        <v>50856010</v>
      </c>
      <c r="I499">
        <v>2899</v>
      </c>
      <c r="J499">
        <v>3.8</v>
      </c>
      <c r="K499" t="str">
        <f>IFERROR(LEFT(G499,FIND(",",G499,1)-1),G499)</f>
        <v>Japan</v>
      </c>
    </row>
    <row r="500" spans="1:11" x14ac:dyDescent="0.25">
      <c r="A500">
        <v>2560</v>
      </c>
      <c r="B500">
        <v>2014</v>
      </c>
      <c r="C500">
        <v>64</v>
      </c>
      <c r="D500" t="s">
        <v>9527</v>
      </c>
      <c r="E500" t="s">
        <v>615</v>
      </c>
      <c r="F500" t="e">
        <f>VLOOKUP(E500,FilmsPerYearPerStudio!$K$1:$K$24,2,FALSE)</f>
        <v>#N/A</v>
      </c>
      <c r="G500" t="s">
        <v>25</v>
      </c>
      <c r="H500">
        <v>50837305</v>
      </c>
      <c r="I500">
        <v>3464</v>
      </c>
      <c r="J500">
        <v>6.1</v>
      </c>
      <c r="K500" t="str">
        <f t="shared" si="10"/>
        <v>USA</v>
      </c>
    </row>
    <row r="501" spans="1:11" x14ac:dyDescent="0.25">
      <c r="A501">
        <v>4701</v>
      </c>
      <c r="B501">
        <v>2017</v>
      </c>
      <c r="C501">
        <v>55</v>
      </c>
      <c r="D501" t="s">
        <v>16384</v>
      </c>
      <c r="E501" t="s">
        <v>163</v>
      </c>
      <c r="F501" t="e">
        <f>VLOOKUP(E501,FilmsPerYearPerStudio!$K$1:$K$24,2,FALSE)</f>
        <v>#N/A</v>
      </c>
      <c r="G501" t="s">
        <v>25</v>
      </c>
      <c r="H501">
        <v>50701325</v>
      </c>
      <c r="I501">
        <v>3451</v>
      </c>
      <c r="J501">
        <v>3.4</v>
      </c>
      <c r="K501" t="str">
        <f t="shared" si="10"/>
        <v>USA</v>
      </c>
    </row>
    <row r="502" spans="1:11" x14ac:dyDescent="0.25">
      <c r="A502">
        <v>2561</v>
      </c>
      <c r="B502">
        <v>2014</v>
      </c>
      <c r="C502">
        <v>65</v>
      </c>
      <c r="D502" t="s">
        <v>9531</v>
      </c>
      <c r="E502" t="s">
        <v>144</v>
      </c>
      <c r="F502" t="e">
        <f>VLOOKUP(E502,FilmsPerYearPerStudio!$K$1:$K$24,2,FALSE)</f>
        <v>#N/A</v>
      </c>
      <c r="G502" t="s">
        <v>3941</v>
      </c>
      <c r="H502">
        <v>50577412</v>
      </c>
      <c r="I502">
        <v>3387</v>
      </c>
      <c r="J502">
        <v>5.7</v>
      </c>
      <c r="K502" t="str">
        <f t="shared" si="10"/>
        <v>USA</v>
      </c>
    </row>
    <row r="503" spans="1:11" x14ac:dyDescent="0.25">
      <c r="A503">
        <v>2562</v>
      </c>
      <c r="B503">
        <v>2014</v>
      </c>
      <c r="C503">
        <v>66</v>
      </c>
      <c r="D503" t="s">
        <v>9533</v>
      </c>
      <c r="E503" t="s">
        <v>72</v>
      </c>
      <c r="F503" t="e">
        <f>VLOOKUP(E503,FilmsPerYearPerStudio!$K$1:$K$24,2,FALSE)</f>
        <v>#N/A</v>
      </c>
      <c r="G503" t="s">
        <v>25</v>
      </c>
      <c r="H503">
        <v>50474843</v>
      </c>
      <c r="I503">
        <v>3157</v>
      </c>
      <c r="J503">
        <v>4.5999999999999996</v>
      </c>
      <c r="K503" t="str">
        <f t="shared" si="10"/>
        <v>USA</v>
      </c>
    </row>
    <row r="504" spans="1:11" x14ac:dyDescent="0.25">
      <c r="A504">
        <v>67</v>
      </c>
      <c r="B504">
        <v>2010</v>
      </c>
      <c r="C504">
        <v>67</v>
      </c>
      <c r="D504" t="s">
        <v>515</v>
      </c>
      <c r="E504" t="s">
        <v>516</v>
      </c>
      <c r="F504" t="e">
        <f>VLOOKUP(E504,FilmsPerYearPerStudio!$K$1:$K$24,2,FALSE)</f>
        <v>#N/A</v>
      </c>
      <c r="G504" t="s">
        <v>25</v>
      </c>
      <c r="H504">
        <v>50287556</v>
      </c>
      <c r="I504">
        <v>2771</v>
      </c>
      <c r="J504">
        <v>6.3</v>
      </c>
      <c r="K504" t="str">
        <f t="shared" si="10"/>
        <v>USA</v>
      </c>
    </row>
    <row r="505" spans="1:11" x14ac:dyDescent="0.25">
      <c r="A505">
        <v>2563</v>
      </c>
      <c r="B505">
        <v>2014</v>
      </c>
      <c r="C505">
        <v>67</v>
      </c>
      <c r="D505" t="s">
        <v>9538</v>
      </c>
      <c r="E505" t="s">
        <v>263</v>
      </c>
      <c r="F505" t="e">
        <f>VLOOKUP(E505,FilmsPerYearPerStudio!$K$1:$K$24,2,FALSE)</f>
        <v>#N/A</v>
      </c>
      <c r="G505" t="s">
        <v>25</v>
      </c>
      <c r="H505">
        <v>50151543</v>
      </c>
      <c r="I505">
        <v>3113</v>
      </c>
      <c r="J505">
        <v>6.7</v>
      </c>
      <c r="K505" t="str">
        <f t="shared" si="10"/>
        <v>USA</v>
      </c>
    </row>
    <row r="506" spans="1:11" x14ac:dyDescent="0.25">
      <c r="A506">
        <v>1206</v>
      </c>
      <c r="B506">
        <v>2012</v>
      </c>
      <c r="C506">
        <v>67</v>
      </c>
      <c r="D506" t="s">
        <v>5050</v>
      </c>
      <c r="E506" t="s">
        <v>263</v>
      </c>
      <c r="F506" t="e">
        <f>VLOOKUP(E506,FilmsPerYearPerStudio!$K$1:$K$24,2,FALSE)</f>
        <v>#N/A</v>
      </c>
      <c r="G506" t="s">
        <v>25</v>
      </c>
      <c r="H506">
        <v>49876377</v>
      </c>
      <c r="I506">
        <v>2573</v>
      </c>
      <c r="J506">
        <v>4.5999999999999996</v>
      </c>
      <c r="K506" t="str">
        <f t="shared" si="10"/>
        <v>USA</v>
      </c>
    </row>
    <row r="507" spans="1:11" x14ac:dyDescent="0.25">
      <c r="A507">
        <v>1207</v>
      </c>
      <c r="B507">
        <v>2012</v>
      </c>
      <c r="C507">
        <v>68</v>
      </c>
      <c r="D507" t="s">
        <v>5054</v>
      </c>
      <c r="E507" t="s">
        <v>271</v>
      </c>
      <c r="F507" t="e">
        <f>VLOOKUP(E507,FilmsPerYearPerStudio!$K$1:$K$24,2,FALSE)</f>
        <v>#N/A</v>
      </c>
      <c r="G507" t="s">
        <v>460</v>
      </c>
      <c r="H507">
        <v>49130154</v>
      </c>
      <c r="I507">
        <v>2860</v>
      </c>
      <c r="J507">
        <v>4.5</v>
      </c>
      <c r="K507" t="str">
        <f t="shared" si="10"/>
        <v>USA</v>
      </c>
    </row>
    <row r="508" spans="1:11" x14ac:dyDescent="0.25">
      <c r="A508">
        <v>1208</v>
      </c>
      <c r="B508">
        <v>2012</v>
      </c>
      <c r="C508">
        <v>69</v>
      </c>
      <c r="D508" t="s">
        <v>5058</v>
      </c>
      <c r="E508" t="s">
        <v>263</v>
      </c>
      <c r="F508" t="e">
        <f>VLOOKUP(E508,FilmsPerYearPerStudio!$K$1:$K$24,2,FALSE)</f>
        <v>#N/A</v>
      </c>
      <c r="G508" t="s">
        <v>460</v>
      </c>
      <c r="H508">
        <v>49008662</v>
      </c>
      <c r="I508">
        <v>3401</v>
      </c>
      <c r="J508">
        <v>5.4</v>
      </c>
      <c r="K508" t="str">
        <f t="shared" si="10"/>
        <v>USA</v>
      </c>
    </row>
    <row r="509" spans="1:11" x14ac:dyDescent="0.25">
      <c r="A509">
        <v>4702</v>
      </c>
      <c r="B509">
        <v>2017</v>
      </c>
      <c r="C509">
        <v>56</v>
      </c>
      <c r="D509" t="s">
        <v>16386</v>
      </c>
      <c r="E509" t="s">
        <v>7429</v>
      </c>
      <c r="F509" t="e">
        <f>VLOOKUP(E509,FilmsPerYearPerStudio!$K$1:$K$24,2,FALSE)</f>
        <v>#N/A</v>
      </c>
      <c r="G509" t="s">
        <v>25</v>
      </c>
      <c r="H509">
        <v>48958273</v>
      </c>
      <c r="I509">
        <v>1557</v>
      </c>
      <c r="J509">
        <v>9.4</v>
      </c>
      <c r="K509" t="str">
        <f t="shared" si="10"/>
        <v>USA</v>
      </c>
    </row>
    <row r="510" spans="1:11" x14ac:dyDescent="0.25">
      <c r="A510">
        <v>2564</v>
      </c>
      <c r="B510">
        <v>2014</v>
      </c>
      <c r="C510">
        <v>68</v>
      </c>
      <c r="D510" t="s">
        <v>9542</v>
      </c>
      <c r="E510" t="s">
        <v>163</v>
      </c>
      <c r="F510" t="e">
        <f>VLOOKUP(E510,FilmsPerYearPerStudio!$K$1:$K$24,2,FALSE)</f>
        <v>#N/A</v>
      </c>
      <c r="G510" t="s">
        <v>25</v>
      </c>
      <c r="H510">
        <v>48637684</v>
      </c>
      <c r="I510">
        <v>2253</v>
      </c>
      <c r="J510">
        <v>6.2</v>
      </c>
      <c r="K510" t="str">
        <f t="shared" si="10"/>
        <v>USA</v>
      </c>
    </row>
    <row r="511" spans="1:11" x14ac:dyDescent="0.25">
      <c r="A511">
        <v>605</v>
      </c>
      <c r="B511">
        <v>2011</v>
      </c>
      <c r="C511">
        <v>68</v>
      </c>
      <c r="D511" t="s">
        <v>2808</v>
      </c>
      <c r="E511" t="s">
        <v>94</v>
      </c>
      <c r="F511" t="e">
        <f>VLOOKUP(E511,FilmsPerYearPerStudio!$K$1:$K$24,2,FALSE)</f>
        <v>#N/A</v>
      </c>
      <c r="G511" t="s">
        <v>25</v>
      </c>
      <c r="H511">
        <v>48475290</v>
      </c>
      <c r="I511">
        <v>2943</v>
      </c>
      <c r="J511">
        <v>4.5999999999999996</v>
      </c>
      <c r="K511" t="str">
        <f t="shared" si="10"/>
        <v>USA</v>
      </c>
    </row>
    <row r="512" spans="1:11" x14ac:dyDescent="0.25">
      <c r="A512">
        <v>3976</v>
      </c>
      <c r="B512">
        <v>2016</v>
      </c>
      <c r="C512">
        <v>67</v>
      </c>
      <c r="D512" t="s">
        <v>14028</v>
      </c>
      <c r="E512" t="s">
        <v>94</v>
      </c>
      <c r="F512" t="e">
        <f>VLOOKUP(E512,FilmsPerYearPerStudio!$K$1:$K$24,2,FALSE)</f>
        <v>#N/A</v>
      </c>
      <c r="G512" t="s">
        <v>124</v>
      </c>
      <c r="H512">
        <v>48390190</v>
      </c>
      <c r="I512">
        <v>3802</v>
      </c>
      <c r="J512">
        <v>3.5</v>
      </c>
      <c r="K512" t="str">
        <f t="shared" si="10"/>
        <v>USA</v>
      </c>
    </row>
    <row r="513" spans="1:11" x14ac:dyDescent="0.25">
      <c r="A513">
        <v>1209</v>
      </c>
      <c r="B513">
        <v>2012</v>
      </c>
      <c r="C513">
        <v>70</v>
      </c>
      <c r="D513" t="s">
        <v>5061</v>
      </c>
      <c r="E513" t="s">
        <v>271</v>
      </c>
      <c r="F513" t="e">
        <f>VLOOKUP(E513,FilmsPerYearPerStudio!$K$1:$K$24,2,FALSE)</f>
        <v>#N/A</v>
      </c>
      <c r="G513" t="s">
        <v>79</v>
      </c>
      <c r="H513">
        <v>48086903</v>
      </c>
      <c r="I513">
        <v>2542</v>
      </c>
      <c r="J513">
        <v>5.3</v>
      </c>
      <c r="K513" t="str">
        <f t="shared" si="10"/>
        <v>USA</v>
      </c>
    </row>
    <row r="514" spans="1:11" x14ac:dyDescent="0.25">
      <c r="A514">
        <v>68</v>
      </c>
      <c r="B514">
        <v>2010</v>
      </c>
      <c r="C514">
        <v>68</v>
      </c>
      <c r="D514" t="s">
        <v>522</v>
      </c>
      <c r="E514" t="s">
        <v>455</v>
      </c>
      <c r="F514" t="e">
        <f>VLOOKUP(E514,FilmsPerYearPerStudio!$K$1:$K$24,2,FALSE)</f>
        <v>#N/A</v>
      </c>
      <c r="G514" t="s">
        <v>70</v>
      </c>
      <c r="H514">
        <v>48071303</v>
      </c>
      <c r="I514">
        <v>3065</v>
      </c>
      <c r="J514">
        <v>6.6</v>
      </c>
      <c r="K514" t="str">
        <f>IFERROR(LEFT(G514,FIND(",",G514,1)-1),G514)</f>
        <v>UK</v>
      </c>
    </row>
    <row r="515" spans="1:11" x14ac:dyDescent="0.25">
      <c r="A515">
        <v>3977</v>
      </c>
      <c r="B515">
        <v>2016</v>
      </c>
      <c r="C515">
        <v>68</v>
      </c>
      <c r="D515" t="s">
        <v>14032</v>
      </c>
      <c r="E515" t="s">
        <v>615</v>
      </c>
      <c r="F515" t="e">
        <f>VLOOKUP(E515,FilmsPerYearPerStudio!$K$1:$K$24,2,FALSE)</f>
        <v>#N/A</v>
      </c>
      <c r="G515" t="s">
        <v>25</v>
      </c>
      <c r="H515">
        <v>48023088</v>
      </c>
      <c r="I515">
        <v>3279</v>
      </c>
      <c r="J515">
        <v>8.4</v>
      </c>
      <c r="K515" t="str">
        <f t="shared" ref="K515:K575" si="11">IFERROR(LEFT(G515,FIND(",",G515,1)-1),G515)</f>
        <v>USA</v>
      </c>
    </row>
    <row r="516" spans="1:11" x14ac:dyDescent="0.25">
      <c r="A516">
        <v>3978</v>
      </c>
      <c r="B516">
        <v>2016</v>
      </c>
      <c r="C516">
        <v>69</v>
      </c>
      <c r="D516" t="s">
        <v>14037</v>
      </c>
      <c r="E516" t="s">
        <v>14040</v>
      </c>
      <c r="F516" t="e">
        <f>VLOOKUP(E516,FilmsPerYearPerStudio!$K$1:$K$24,2,FALSE)</f>
        <v>#N/A</v>
      </c>
      <c r="G516" t="s">
        <v>25</v>
      </c>
      <c r="H516">
        <v>47695371</v>
      </c>
      <c r="I516">
        <v>1213</v>
      </c>
      <c r="J516">
        <v>9.6</v>
      </c>
      <c r="K516" t="str">
        <f t="shared" si="11"/>
        <v>USA</v>
      </c>
    </row>
    <row r="517" spans="1:11" x14ac:dyDescent="0.25">
      <c r="A517">
        <v>2565</v>
      </c>
      <c r="B517">
        <v>2014</v>
      </c>
      <c r="C517">
        <v>69</v>
      </c>
      <c r="D517" t="s">
        <v>9546</v>
      </c>
      <c r="E517" t="s">
        <v>72</v>
      </c>
      <c r="F517" t="e">
        <f>VLOOKUP(E517,FilmsPerYearPerStudio!$K$1:$K$24,2,FALSE)</f>
        <v>#N/A</v>
      </c>
      <c r="G517" t="s">
        <v>25</v>
      </c>
      <c r="H517">
        <v>47602194</v>
      </c>
      <c r="I517">
        <v>3434</v>
      </c>
      <c r="J517">
        <v>4.4000000000000004</v>
      </c>
      <c r="K517" t="str">
        <f t="shared" si="11"/>
        <v>USA</v>
      </c>
    </row>
    <row r="518" spans="1:11" x14ac:dyDescent="0.25">
      <c r="A518">
        <v>3261</v>
      </c>
      <c r="B518">
        <v>2015</v>
      </c>
      <c r="C518">
        <v>58</v>
      </c>
      <c r="D518" t="s">
        <v>11762</v>
      </c>
      <c r="E518" t="s">
        <v>263</v>
      </c>
      <c r="F518" t="e">
        <f>VLOOKUP(E518,FilmsPerYearPerStudio!$K$1:$K$24,2,FALSE)</f>
        <v>#N/A</v>
      </c>
      <c r="G518" t="s">
        <v>25</v>
      </c>
      <c r="H518">
        <v>47425125</v>
      </c>
      <c r="I518">
        <v>3242</v>
      </c>
      <c r="J518">
        <v>4.7</v>
      </c>
      <c r="K518" t="str">
        <f t="shared" si="11"/>
        <v>USA</v>
      </c>
    </row>
    <row r="519" spans="1:11" x14ac:dyDescent="0.25">
      <c r="A519">
        <v>3262</v>
      </c>
      <c r="B519">
        <v>2015</v>
      </c>
      <c r="C519">
        <v>59</v>
      </c>
      <c r="D519" t="s">
        <v>11765</v>
      </c>
      <c r="E519" t="s">
        <v>72</v>
      </c>
      <c r="F519" t="e">
        <f>VLOOKUP(E519,FilmsPerYearPerStudio!$K$1:$K$24,2,FALSE)</f>
        <v>#N/A</v>
      </c>
      <c r="G519" t="s">
        <v>483</v>
      </c>
      <c r="H519">
        <v>47387723</v>
      </c>
      <c r="I519">
        <v>3181</v>
      </c>
      <c r="J519">
        <v>4</v>
      </c>
      <c r="K519" t="str">
        <f t="shared" si="11"/>
        <v>USA</v>
      </c>
    </row>
    <row r="520" spans="1:11" x14ac:dyDescent="0.25">
      <c r="A520">
        <v>1211</v>
      </c>
      <c r="B520">
        <v>2012</v>
      </c>
      <c r="C520">
        <v>72</v>
      </c>
      <c r="D520" t="s">
        <v>5068</v>
      </c>
      <c r="E520" t="s">
        <v>94</v>
      </c>
      <c r="F520" t="e">
        <f>VLOOKUP(E520,FilmsPerYearPerStudio!$K$1:$K$24,2,FALSE)</f>
        <v>#N/A</v>
      </c>
      <c r="G520" t="s">
        <v>25</v>
      </c>
      <c r="H520">
        <v>47382068</v>
      </c>
      <c r="I520">
        <v>2635</v>
      </c>
      <c r="J520">
        <v>5.9</v>
      </c>
      <c r="K520" t="str">
        <f t="shared" si="11"/>
        <v>USA</v>
      </c>
    </row>
    <row r="521" spans="1:11" x14ac:dyDescent="0.25">
      <c r="A521">
        <v>3979</v>
      </c>
      <c r="B521">
        <v>2016</v>
      </c>
      <c r="C521">
        <v>70</v>
      </c>
      <c r="D521" t="s">
        <v>14041</v>
      </c>
      <c r="E521" t="s">
        <v>94</v>
      </c>
      <c r="F521" t="e">
        <f>VLOOKUP(E521,FilmsPerYearPerStudio!$K$1:$K$24,2,FALSE)</f>
        <v>#N/A</v>
      </c>
      <c r="G521" t="s">
        <v>14043</v>
      </c>
      <c r="H521">
        <v>47365290</v>
      </c>
      <c r="I521">
        <v>3406</v>
      </c>
      <c r="J521">
        <v>3.2</v>
      </c>
      <c r="K521" t="str">
        <f>IFERROR(LEFT(G521,FIND(",",G521,1)-1),G521)</f>
        <v>China</v>
      </c>
    </row>
    <row r="522" spans="1:11" x14ac:dyDescent="0.25">
      <c r="A522">
        <v>4703</v>
      </c>
      <c r="B522">
        <v>2017</v>
      </c>
      <c r="C522">
        <v>57</v>
      </c>
      <c r="D522" t="s">
        <v>16390</v>
      </c>
      <c r="E522" t="s">
        <v>455</v>
      </c>
      <c r="F522" t="e">
        <f>VLOOKUP(E522,FilmsPerYearPerStudio!$K$1:$K$24,2,FALSE)</f>
        <v>#N/A</v>
      </c>
      <c r="G522" t="s">
        <v>25</v>
      </c>
      <c r="H522">
        <v>47319572</v>
      </c>
      <c r="I522">
        <v>2388</v>
      </c>
      <c r="J522">
        <v>1.7</v>
      </c>
      <c r="K522" t="str">
        <f t="shared" si="11"/>
        <v>USA</v>
      </c>
    </row>
    <row r="523" spans="1:11" x14ac:dyDescent="0.25">
      <c r="A523">
        <v>2566</v>
      </c>
      <c r="B523">
        <v>2014</v>
      </c>
      <c r="C523">
        <v>70</v>
      </c>
      <c r="D523" t="s">
        <v>9548</v>
      </c>
      <c r="E523" t="s">
        <v>72</v>
      </c>
      <c r="F523" t="e">
        <f>VLOOKUP(E523,FilmsPerYearPerStudio!$K$1:$K$24,2,FALSE)</f>
        <v>#N/A</v>
      </c>
      <c r="G523" t="s">
        <v>25</v>
      </c>
      <c r="H523">
        <v>47119388</v>
      </c>
      <c r="I523">
        <v>3003</v>
      </c>
      <c r="J523">
        <v>4.8</v>
      </c>
      <c r="K523" t="str">
        <f t="shared" si="11"/>
        <v>USA</v>
      </c>
    </row>
    <row r="524" spans="1:11" x14ac:dyDescent="0.25">
      <c r="A524">
        <v>69</v>
      </c>
      <c r="B524">
        <v>2010</v>
      </c>
      <c r="C524">
        <v>69</v>
      </c>
      <c r="D524" t="s">
        <v>528</v>
      </c>
      <c r="E524" t="s">
        <v>271</v>
      </c>
      <c r="F524" t="e">
        <f>VLOOKUP(E524,FilmsPerYearPerStudio!$K$1:$K$24,2,FALSE)</f>
        <v>#N/A</v>
      </c>
      <c r="G524" t="s">
        <v>25</v>
      </c>
      <c r="H524">
        <v>47059963</v>
      </c>
      <c r="I524">
        <v>2859</v>
      </c>
      <c r="J524">
        <v>2.1</v>
      </c>
      <c r="K524" t="str">
        <f t="shared" si="11"/>
        <v>USA</v>
      </c>
    </row>
    <row r="525" spans="1:11" x14ac:dyDescent="0.25">
      <c r="A525">
        <v>2567</v>
      </c>
      <c r="B525">
        <v>2014</v>
      </c>
      <c r="C525">
        <v>71</v>
      </c>
      <c r="D525" t="s">
        <v>9552</v>
      </c>
      <c r="E525" t="s">
        <v>72</v>
      </c>
      <c r="F525" t="e">
        <f>VLOOKUP(E525,FilmsPerYearPerStudio!$K$1:$K$24,2,FALSE)</f>
        <v>#N/A</v>
      </c>
      <c r="G525" t="s">
        <v>25</v>
      </c>
      <c r="H525">
        <v>47047013</v>
      </c>
      <c r="I525">
        <v>2905</v>
      </c>
      <c r="J525">
        <v>5.4</v>
      </c>
      <c r="K525" t="str">
        <f t="shared" si="11"/>
        <v>USA</v>
      </c>
    </row>
    <row r="526" spans="1:11" x14ac:dyDescent="0.25">
      <c r="A526">
        <v>3263</v>
      </c>
      <c r="B526">
        <v>2015</v>
      </c>
      <c r="C526">
        <v>60</v>
      </c>
      <c r="D526" t="s">
        <v>11769</v>
      </c>
      <c r="E526" t="s">
        <v>455</v>
      </c>
      <c r="F526" t="e">
        <f>VLOOKUP(E526,FilmsPerYearPerStudio!$K$1:$K$24,2,FALSE)</f>
        <v>#N/A</v>
      </c>
      <c r="G526" t="s">
        <v>5364</v>
      </c>
      <c r="H526">
        <v>46889293</v>
      </c>
      <c r="I526">
        <v>2620</v>
      </c>
      <c r="J526">
        <v>8.1999999999999993</v>
      </c>
      <c r="K526" t="str">
        <f t="shared" si="11"/>
        <v>USA</v>
      </c>
    </row>
    <row r="527" spans="1:11" x14ac:dyDescent="0.25">
      <c r="A527">
        <v>3980</v>
      </c>
      <c r="B527">
        <v>2016</v>
      </c>
      <c r="C527">
        <v>71</v>
      </c>
      <c r="D527" t="s">
        <v>14044</v>
      </c>
      <c r="E527" t="s">
        <v>72</v>
      </c>
      <c r="F527" t="e">
        <f>VLOOKUP(E527,FilmsPerYearPerStudio!$K$1:$K$24,2,FALSE)</f>
        <v>#N/A</v>
      </c>
      <c r="G527" t="s">
        <v>25</v>
      </c>
      <c r="H527">
        <v>46843513</v>
      </c>
      <c r="I527">
        <v>3357</v>
      </c>
      <c r="J527">
        <v>5.0999999999999996</v>
      </c>
      <c r="K527" t="str">
        <f t="shared" si="11"/>
        <v>USA</v>
      </c>
    </row>
    <row r="528" spans="1:11" x14ac:dyDescent="0.25">
      <c r="A528">
        <v>606</v>
      </c>
      <c r="B528">
        <v>2011</v>
      </c>
      <c r="C528">
        <v>69</v>
      </c>
      <c r="D528" t="s">
        <v>2811</v>
      </c>
      <c r="E528" t="s">
        <v>163</v>
      </c>
      <c r="F528" t="e">
        <f>VLOOKUP(E528,FilmsPerYearPerStudio!$K$1:$K$24,2,FALSE)</f>
        <v>#N/A</v>
      </c>
      <c r="G528" t="s">
        <v>70</v>
      </c>
      <c r="H528">
        <v>46462469</v>
      </c>
      <c r="I528">
        <v>3376</v>
      </c>
      <c r="J528">
        <v>6.9</v>
      </c>
      <c r="K528" t="str">
        <f t="shared" si="11"/>
        <v>UK</v>
      </c>
    </row>
    <row r="529" spans="1:11" x14ac:dyDescent="0.25">
      <c r="A529">
        <v>2568</v>
      </c>
      <c r="B529">
        <v>2014</v>
      </c>
      <c r="C529">
        <v>72</v>
      </c>
      <c r="D529" t="s">
        <v>9556</v>
      </c>
      <c r="E529" t="s">
        <v>72</v>
      </c>
      <c r="F529" t="e">
        <f>VLOOKUP(E529,FilmsPerYearPerStudio!$K$1:$K$24,2,FALSE)</f>
        <v>#N/A</v>
      </c>
      <c r="G529" t="s">
        <v>25</v>
      </c>
      <c r="H529">
        <v>46294610</v>
      </c>
      <c r="I529">
        <v>3555</v>
      </c>
      <c r="J529">
        <v>3.1</v>
      </c>
      <c r="K529" t="str">
        <f t="shared" si="11"/>
        <v>USA</v>
      </c>
    </row>
    <row r="530" spans="1:11" x14ac:dyDescent="0.25">
      <c r="A530">
        <v>3981</v>
      </c>
      <c r="B530">
        <v>2016</v>
      </c>
      <c r="C530">
        <v>72</v>
      </c>
      <c r="D530" t="s">
        <v>14047</v>
      </c>
      <c r="E530" t="s">
        <v>263</v>
      </c>
      <c r="F530" t="e">
        <f>VLOOKUP(E530,FilmsPerYearPerStudio!$K$1:$K$24,2,FALSE)</f>
        <v>#N/A</v>
      </c>
      <c r="G530" t="s">
        <v>25</v>
      </c>
      <c r="H530">
        <v>46009673</v>
      </c>
      <c r="I530">
        <v>3008</v>
      </c>
      <c r="J530">
        <v>5.0999999999999996</v>
      </c>
      <c r="K530" t="str">
        <f t="shared" si="11"/>
        <v>USA</v>
      </c>
    </row>
    <row r="531" spans="1:11" x14ac:dyDescent="0.25">
      <c r="A531">
        <v>1879</v>
      </c>
      <c r="B531">
        <v>2013</v>
      </c>
      <c r="C531">
        <v>71</v>
      </c>
      <c r="D531" t="s">
        <v>7255</v>
      </c>
      <c r="E531" t="s">
        <v>154</v>
      </c>
      <c r="F531" t="e">
        <f>VLOOKUP(E531,FilmsPerYearPerStudio!$K$1:$K$24,2,FALSE)</f>
        <v>#N/A</v>
      </c>
      <c r="G531" t="s">
        <v>25</v>
      </c>
      <c r="H531">
        <v>46000903</v>
      </c>
      <c r="I531">
        <v>3103</v>
      </c>
      <c r="J531">
        <v>4</v>
      </c>
      <c r="K531" t="str">
        <f t="shared" si="11"/>
        <v>USA</v>
      </c>
    </row>
    <row r="532" spans="1:11" x14ac:dyDescent="0.25">
      <c r="A532">
        <v>4704</v>
      </c>
      <c r="B532">
        <v>2017</v>
      </c>
      <c r="C532">
        <v>58</v>
      </c>
      <c r="D532" t="s">
        <v>16393</v>
      </c>
      <c r="E532" t="s">
        <v>263</v>
      </c>
      <c r="F532" t="e">
        <f>VLOOKUP(E532,FilmsPerYearPerStudio!$K$1:$K$24,2,FALSE)</f>
        <v>#N/A</v>
      </c>
      <c r="G532" t="s">
        <v>25</v>
      </c>
      <c r="H532">
        <v>45852178</v>
      </c>
      <c r="I532">
        <v>3511</v>
      </c>
      <c r="J532">
        <v>4.5</v>
      </c>
      <c r="K532" t="str">
        <f t="shared" si="11"/>
        <v>USA</v>
      </c>
    </row>
    <row r="533" spans="1:11" x14ac:dyDescent="0.25">
      <c r="A533">
        <v>70</v>
      </c>
      <c r="B533">
        <v>2010</v>
      </c>
      <c r="C533">
        <v>70</v>
      </c>
      <c r="D533" t="s">
        <v>533</v>
      </c>
      <c r="E533" t="s">
        <v>541</v>
      </c>
      <c r="F533" t="e">
        <f>VLOOKUP(E533,FilmsPerYearPerStudio!$K$1:$K$24,2,FALSE)</f>
        <v>#N/A</v>
      </c>
      <c r="G533" t="s">
        <v>537</v>
      </c>
      <c r="H533">
        <v>45710178</v>
      </c>
      <c r="I533">
        <v>2808</v>
      </c>
      <c r="J533">
        <v>6.7</v>
      </c>
      <c r="K533" t="str">
        <f t="shared" si="11"/>
        <v>South Korea</v>
      </c>
    </row>
    <row r="534" spans="1:11" x14ac:dyDescent="0.25">
      <c r="A534">
        <v>4705</v>
      </c>
      <c r="B534">
        <v>2017</v>
      </c>
      <c r="C534">
        <v>59</v>
      </c>
      <c r="D534" t="s">
        <v>16395</v>
      </c>
      <c r="E534" t="s">
        <v>94</v>
      </c>
      <c r="F534" t="e">
        <f>VLOOKUP(E534,FilmsPerYearPerStudio!$K$1:$K$24,2,FALSE)</f>
        <v>#N/A</v>
      </c>
      <c r="G534" t="s">
        <v>3145</v>
      </c>
      <c r="H534">
        <v>45540830</v>
      </c>
      <c r="I534">
        <v>3328</v>
      </c>
      <c r="K534" t="str">
        <f t="shared" si="11"/>
        <v>Ireland</v>
      </c>
    </row>
    <row r="535" spans="1:11" x14ac:dyDescent="0.25">
      <c r="A535">
        <v>1213</v>
      </c>
      <c r="B535">
        <v>2012</v>
      </c>
      <c r="C535">
        <v>74</v>
      </c>
      <c r="D535" t="s">
        <v>5072</v>
      </c>
      <c r="E535" t="s">
        <v>615</v>
      </c>
      <c r="F535" t="e">
        <f>VLOOKUP(E535,FilmsPerYearPerStudio!$K$1:$K$24,2,FALSE)</f>
        <v>#N/A</v>
      </c>
      <c r="G535" t="s">
        <v>25</v>
      </c>
      <c r="H535">
        <v>45512466</v>
      </c>
      <c r="I535">
        <v>924</v>
      </c>
      <c r="J535">
        <v>8.4</v>
      </c>
      <c r="K535" t="str">
        <f t="shared" si="11"/>
        <v>USA</v>
      </c>
    </row>
    <row r="536" spans="1:11" x14ac:dyDescent="0.25">
      <c r="A536">
        <v>3264</v>
      </c>
      <c r="B536">
        <v>2015</v>
      </c>
      <c r="C536">
        <v>61</v>
      </c>
      <c r="D536" t="s">
        <v>11774</v>
      </c>
      <c r="E536" t="s">
        <v>72</v>
      </c>
      <c r="F536" t="e">
        <f>VLOOKUP(E536,FilmsPerYearPerStudio!$K$1:$K$24,2,FALSE)</f>
        <v>#N/A</v>
      </c>
      <c r="G536" t="s">
        <v>79</v>
      </c>
      <c r="H536">
        <v>45445109</v>
      </c>
      <c r="I536">
        <v>3673</v>
      </c>
      <c r="J536">
        <v>5.6</v>
      </c>
      <c r="K536" t="str">
        <f t="shared" si="11"/>
        <v>USA</v>
      </c>
    </row>
    <row r="537" spans="1:11" x14ac:dyDescent="0.25">
      <c r="A537">
        <v>1880</v>
      </c>
      <c r="B537">
        <v>2013</v>
      </c>
      <c r="C537">
        <v>72</v>
      </c>
      <c r="D537" t="s">
        <v>7257</v>
      </c>
      <c r="E537" t="s">
        <v>94</v>
      </c>
      <c r="F537" t="e">
        <f>VLOOKUP(E537,FilmsPerYearPerStudio!$K$1:$K$24,2,FALSE)</f>
        <v>#N/A</v>
      </c>
      <c r="G537" t="s">
        <v>25</v>
      </c>
      <c r="H537">
        <v>45385935</v>
      </c>
      <c r="I537">
        <v>2778</v>
      </c>
      <c r="K537" t="str">
        <f t="shared" si="11"/>
        <v>USA</v>
      </c>
    </row>
    <row r="538" spans="1:11" x14ac:dyDescent="0.25">
      <c r="A538">
        <v>1214</v>
      </c>
      <c r="B538">
        <v>2012</v>
      </c>
      <c r="C538">
        <v>75</v>
      </c>
      <c r="D538" t="s">
        <v>5076</v>
      </c>
      <c r="E538" t="s">
        <v>5081</v>
      </c>
      <c r="F538" t="e">
        <f>VLOOKUP(E538,FilmsPerYearPerStudio!$K$1:$K$24,2,FALSE)</f>
        <v>#N/A</v>
      </c>
      <c r="G538" t="s">
        <v>25</v>
      </c>
      <c r="H538">
        <v>45290318</v>
      </c>
      <c r="I538">
        <v>3014</v>
      </c>
      <c r="J538">
        <v>4</v>
      </c>
      <c r="K538" t="str">
        <f t="shared" si="11"/>
        <v>USA</v>
      </c>
    </row>
    <row r="539" spans="1:11" x14ac:dyDescent="0.25">
      <c r="A539">
        <v>2569</v>
      </c>
      <c r="B539">
        <v>2014</v>
      </c>
      <c r="C539">
        <v>73</v>
      </c>
      <c r="D539" t="s">
        <v>9558</v>
      </c>
      <c r="E539" t="s">
        <v>189</v>
      </c>
      <c r="F539" t="e">
        <f>VLOOKUP(E539,FilmsPerYearPerStudio!$K$1:$K$24,2,FALSE)</f>
        <v>#N/A</v>
      </c>
      <c r="G539" t="s">
        <v>9561</v>
      </c>
      <c r="H539">
        <v>45090374</v>
      </c>
      <c r="I539">
        <v>3003</v>
      </c>
      <c r="J539">
        <v>4.7</v>
      </c>
      <c r="K539" t="str">
        <f>IFERROR(LEFT(G539,FIND(",",G539,1)-1),G539)</f>
        <v>South Africa</v>
      </c>
    </row>
    <row r="540" spans="1:11" x14ac:dyDescent="0.25">
      <c r="A540">
        <v>607</v>
      </c>
      <c r="B540">
        <v>2011</v>
      </c>
      <c r="C540">
        <v>70</v>
      </c>
      <c r="D540" t="s">
        <v>2815</v>
      </c>
      <c r="E540" t="s">
        <v>72</v>
      </c>
      <c r="F540" t="e">
        <f>VLOOKUP(E540,FilmsPerYearPerStudio!$K$1:$K$24,2,FALSE)</f>
        <v>#N/A</v>
      </c>
      <c r="G540" t="s">
        <v>25</v>
      </c>
      <c r="H540">
        <v>45060734</v>
      </c>
      <c r="I540">
        <v>2950</v>
      </c>
      <c r="J540">
        <v>4.5</v>
      </c>
      <c r="K540" t="str">
        <f t="shared" si="11"/>
        <v>USA</v>
      </c>
    </row>
    <row r="541" spans="1:11" x14ac:dyDescent="0.25">
      <c r="A541">
        <v>3265</v>
      </c>
      <c r="B541">
        <v>2015</v>
      </c>
      <c r="C541">
        <v>62</v>
      </c>
      <c r="D541" t="s">
        <v>11777</v>
      </c>
      <c r="E541" t="s">
        <v>2974</v>
      </c>
      <c r="F541" t="e">
        <f>VLOOKUP(E541,FilmsPerYearPerStudio!$K$1:$K$24,2,FALSE)</f>
        <v>#N/A</v>
      </c>
      <c r="G541" t="s">
        <v>25</v>
      </c>
      <c r="H541">
        <v>45055776</v>
      </c>
      <c r="I541">
        <v>1227</v>
      </c>
      <c r="J541">
        <v>9.3000000000000007</v>
      </c>
      <c r="K541" t="str">
        <f t="shared" si="11"/>
        <v>USA</v>
      </c>
    </row>
    <row r="542" spans="1:11" x14ac:dyDescent="0.25">
      <c r="A542">
        <v>4706</v>
      </c>
      <c r="B542">
        <v>2017</v>
      </c>
      <c r="C542">
        <v>60</v>
      </c>
      <c r="D542" t="s">
        <v>16398</v>
      </c>
      <c r="E542" t="s">
        <v>163</v>
      </c>
      <c r="F542" t="e">
        <f>VLOOKUP(E542,FilmsPerYearPerStudio!$K$1:$K$24,2,FALSE)</f>
        <v>#N/A</v>
      </c>
      <c r="G542" t="s">
        <v>5252</v>
      </c>
      <c r="H542">
        <v>45020282</v>
      </c>
      <c r="I542">
        <v>3610</v>
      </c>
      <c r="J542">
        <v>4</v>
      </c>
      <c r="K542" t="str">
        <f t="shared" si="11"/>
        <v>USA</v>
      </c>
    </row>
    <row r="543" spans="1:11" x14ac:dyDescent="0.25">
      <c r="A543">
        <v>4707</v>
      </c>
      <c r="B543">
        <v>2017</v>
      </c>
      <c r="C543">
        <v>61</v>
      </c>
      <c r="D543" t="s">
        <v>16401</v>
      </c>
      <c r="E543" t="s">
        <v>72</v>
      </c>
      <c r="F543" t="e">
        <f>VLOOKUP(E543,FilmsPerYearPerStudio!$K$1:$K$24,2,FALSE)</f>
        <v>#N/A</v>
      </c>
      <c r="G543" t="s">
        <v>25</v>
      </c>
      <c r="H543">
        <v>45018541</v>
      </c>
      <c r="I543">
        <v>3076</v>
      </c>
      <c r="J543">
        <v>5</v>
      </c>
      <c r="K543" t="str">
        <f t="shared" si="11"/>
        <v>USA</v>
      </c>
    </row>
    <row r="544" spans="1:11" x14ac:dyDescent="0.25">
      <c r="A544">
        <v>4708</v>
      </c>
      <c r="B544">
        <v>2017</v>
      </c>
      <c r="C544">
        <v>62</v>
      </c>
      <c r="D544" t="s">
        <v>16403</v>
      </c>
      <c r="E544" t="s">
        <v>16406</v>
      </c>
      <c r="F544" t="e">
        <f>VLOOKUP(E544,FilmsPerYearPerStudio!$K$1:$K$24,2,FALSE)</f>
        <v>#N/A</v>
      </c>
      <c r="G544" t="s">
        <v>25</v>
      </c>
      <c r="H544">
        <v>44922302</v>
      </c>
      <c r="I544">
        <v>2471</v>
      </c>
      <c r="J544">
        <v>3.8</v>
      </c>
      <c r="K544" t="str">
        <f t="shared" si="11"/>
        <v>USA</v>
      </c>
    </row>
    <row r="545" spans="1:11" x14ac:dyDescent="0.25">
      <c r="A545">
        <v>4709</v>
      </c>
      <c r="B545">
        <v>2017</v>
      </c>
      <c r="C545">
        <v>63</v>
      </c>
      <c r="D545" t="s">
        <v>16407</v>
      </c>
      <c r="E545" t="s">
        <v>102</v>
      </c>
      <c r="F545" t="e">
        <f>VLOOKUP(E545,FilmsPerYearPerStudio!$K$1:$K$24,2,FALSE)</f>
        <v>#N/A</v>
      </c>
      <c r="G545" t="s">
        <v>25</v>
      </c>
      <c r="H545">
        <v>44898413</v>
      </c>
      <c r="I545">
        <v>3651</v>
      </c>
      <c r="K545" t="str">
        <f t="shared" si="11"/>
        <v>USA</v>
      </c>
    </row>
    <row r="546" spans="1:11" x14ac:dyDescent="0.25">
      <c r="A546">
        <v>71</v>
      </c>
      <c r="B546">
        <v>2010</v>
      </c>
      <c r="C546">
        <v>71</v>
      </c>
      <c r="D546" t="s">
        <v>543</v>
      </c>
      <c r="E546" t="s">
        <v>72</v>
      </c>
      <c r="F546" t="e">
        <f>VLOOKUP(E546,FilmsPerYearPerStudio!$K$1:$K$24,2,FALSE)</f>
        <v>#N/A</v>
      </c>
      <c r="G546" t="s">
        <v>25</v>
      </c>
      <c r="H546">
        <v>44875481</v>
      </c>
      <c r="I546">
        <v>3150</v>
      </c>
      <c r="J546">
        <v>3.1</v>
      </c>
      <c r="K546" t="str">
        <f t="shared" si="11"/>
        <v>USA</v>
      </c>
    </row>
    <row r="547" spans="1:11" x14ac:dyDescent="0.25">
      <c r="A547">
        <v>1215</v>
      </c>
      <c r="B547">
        <v>2012</v>
      </c>
      <c r="C547">
        <v>76</v>
      </c>
      <c r="D547" t="s">
        <v>5082</v>
      </c>
      <c r="E547" t="s">
        <v>3622</v>
      </c>
      <c r="F547" t="e">
        <f>VLOOKUP(E547,FilmsPerYearPerStudio!$K$1:$K$24,2,FALSE)</f>
        <v>#N/A</v>
      </c>
      <c r="G547" t="s">
        <v>25</v>
      </c>
      <c r="H547">
        <v>44806783</v>
      </c>
      <c r="I547">
        <v>2781</v>
      </c>
      <c r="J547">
        <v>3.1</v>
      </c>
      <c r="K547" t="str">
        <f t="shared" si="11"/>
        <v>USA</v>
      </c>
    </row>
    <row r="548" spans="1:11" x14ac:dyDescent="0.25">
      <c r="A548">
        <v>1881</v>
      </c>
      <c r="B548">
        <v>2013</v>
      </c>
      <c r="C548">
        <v>73</v>
      </c>
      <c r="D548" t="s">
        <v>7260</v>
      </c>
      <c r="E548" t="s">
        <v>263</v>
      </c>
      <c r="F548" t="e">
        <f>VLOOKUP(E548,FilmsPerYearPerStudio!$K$1:$K$24,2,FALSE)</f>
        <v>#N/A</v>
      </c>
      <c r="G548" t="s">
        <v>25</v>
      </c>
      <c r="H548">
        <v>44672764</v>
      </c>
      <c r="I548">
        <v>3399</v>
      </c>
      <c r="J548">
        <v>4.2</v>
      </c>
      <c r="K548" t="str">
        <f t="shared" si="11"/>
        <v>USA</v>
      </c>
    </row>
    <row r="549" spans="1:11" x14ac:dyDescent="0.25">
      <c r="A549">
        <v>608</v>
      </c>
      <c r="B549">
        <v>2011</v>
      </c>
      <c r="C549">
        <v>71</v>
      </c>
      <c r="D549" t="s">
        <v>2819</v>
      </c>
      <c r="E549" t="s">
        <v>189</v>
      </c>
      <c r="F549" t="e">
        <f>VLOOKUP(E549,FilmsPerYearPerStudio!$K$1:$K$24,2,FALSE)</f>
        <v>#N/A</v>
      </c>
      <c r="G549" t="s">
        <v>2824</v>
      </c>
      <c r="H549">
        <v>44671682</v>
      </c>
      <c r="I549">
        <v>1756</v>
      </c>
      <c r="J549">
        <v>8.9</v>
      </c>
      <c r="K549" t="str">
        <f>IFERROR(LEFT(G549,FIND(",",G549,1)-1),G549)</f>
        <v>France</v>
      </c>
    </row>
    <row r="550" spans="1:11" x14ac:dyDescent="0.25">
      <c r="A550">
        <v>3266</v>
      </c>
      <c r="B550">
        <v>2015</v>
      </c>
      <c r="C550">
        <v>63</v>
      </c>
      <c r="D550" t="s">
        <v>11780</v>
      </c>
      <c r="E550" t="s">
        <v>30</v>
      </c>
      <c r="F550" t="e">
        <f>VLOOKUP(E550,FilmsPerYearPerStudio!$K$1:$K$24,2,FALSE)</f>
        <v>#N/A</v>
      </c>
      <c r="G550" t="s">
        <v>25</v>
      </c>
      <c r="H550">
        <v>44482410</v>
      </c>
      <c r="I550">
        <v>2792</v>
      </c>
      <c r="J550">
        <v>6</v>
      </c>
      <c r="K550" t="str">
        <f t="shared" si="11"/>
        <v>USA</v>
      </c>
    </row>
    <row r="551" spans="1:11" x14ac:dyDescent="0.25">
      <c r="A551">
        <v>1882</v>
      </c>
      <c r="B551">
        <v>2013</v>
      </c>
      <c r="C551">
        <v>74</v>
      </c>
      <c r="D551" t="s">
        <v>7263</v>
      </c>
      <c r="E551" t="s">
        <v>271</v>
      </c>
      <c r="F551" t="e">
        <f>VLOOKUP(E551,FilmsPerYearPerStudio!$K$1:$K$24,2,FALSE)</f>
        <v>#N/A</v>
      </c>
      <c r="G551" t="s">
        <v>1920</v>
      </c>
      <c r="H551">
        <v>44467206</v>
      </c>
      <c r="I551">
        <v>978</v>
      </c>
      <c r="J551">
        <v>5.5</v>
      </c>
      <c r="K551" t="str">
        <f>IFERROR(LEFT(G551,FIND(",",G551,1)-1),G551)</f>
        <v>Mexico</v>
      </c>
    </row>
    <row r="552" spans="1:11" x14ac:dyDescent="0.25">
      <c r="A552">
        <v>1216</v>
      </c>
      <c r="B552">
        <v>2012</v>
      </c>
      <c r="C552">
        <v>77</v>
      </c>
      <c r="D552" t="s">
        <v>5085</v>
      </c>
      <c r="E552" t="s">
        <v>263</v>
      </c>
      <c r="F552" t="e">
        <f>VLOOKUP(E552,FilmsPerYearPerStudio!$K$1:$K$24,2,FALSE)</f>
        <v>#N/A</v>
      </c>
      <c r="G552" t="s">
        <v>25</v>
      </c>
      <c r="H552">
        <v>44338224</v>
      </c>
      <c r="I552">
        <v>3482</v>
      </c>
      <c r="J552">
        <v>5.6</v>
      </c>
      <c r="K552" t="str">
        <f t="shared" si="11"/>
        <v>USA</v>
      </c>
    </row>
    <row r="553" spans="1:11" x14ac:dyDescent="0.25">
      <c r="A553">
        <v>2570</v>
      </c>
      <c r="B553">
        <v>2014</v>
      </c>
      <c r="C553">
        <v>74</v>
      </c>
      <c r="D553" t="s">
        <v>9562</v>
      </c>
      <c r="E553" t="s">
        <v>189</v>
      </c>
      <c r="F553" t="e">
        <f>VLOOKUP(E553,FilmsPerYearPerStudio!$K$1:$K$24,2,FALSE)</f>
        <v>#N/A</v>
      </c>
      <c r="G553" t="s">
        <v>25</v>
      </c>
      <c r="H553">
        <v>44137712</v>
      </c>
      <c r="I553">
        <v>2552</v>
      </c>
      <c r="J553">
        <v>6.4</v>
      </c>
      <c r="K553" t="str">
        <f t="shared" si="11"/>
        <v>USA</v>
      </c>
    </row>
    <row r="554" spans="1:11" x14ac:dyDescent="0.25">
      <c r="A554">
        <v>609</v>
      </c>
      <c r="B554">
        <v>2011</v>
      </c>
      <c r="C554">
        <v>72</v>
      </c>
      <c r="D554" t="s">
        <v>2825</v>
      </c>
      <c r="E554" t="s">
        <v>2830</v>
      </c>
      <c r="F554" t="e">
        <f>VLOOKUP(E554,FilmsPerYearPerStudio!$K$1:$K$24,2,FALSE)</f>
        <v>#N/A</v>
      </c>
      <c r="G554" t="s">
        <v>25</v>
      </c>
      <c r="H554">
        <v>43853424</v>
      </c>
      <c r="I554">
        <v>2240</v>
      </c>
      <c r="J554">
        <v>5.3</v>
      </c>
      <c r="K554" t="str">
        <f t="shared" si="11"/>
        <v>USA</v>
      </c>
    </row>
    <row r="555" spans="1:11" x14ac:dyDescent="0.25">
      <c r="A555">
        <v>3267</v>
      </c>
      <c r="B555">
        <v>2015</v>
      </c>
      <c r="C555">
        <v>64</v>
      </c>
      <c r="D555" t="s">
        <v>11784</v>
      </c>
      <c r="E555" t="s">
        <v>11789</v>
      </c>
      <c r="F555" t="e">
        <f>VLOOKUP(E555,FilmsPerYearPerStudio!$K$1:$K$24,2,FALSE)</f>
        <v>#N/A</v>
      </c>
      <c r="G555" t="s">
        <v>11787</v>
      </c>
      <c r="H555">
        <v>43787265</v>
      </c>
      <c r="I555">
        <v>2503</v>
      </c>
      <c r="J555">
        <v>7.7</v>
      </c>
      <c r="K555" t="str">
        <f t="shared" si="11"/>
        <v>USA</v>
      </c>
    </row>
    <row r="556" spans="1:11" x14ac:dyDescent="0.25">
      <c r="A556">
        <v>72</v>
      </c>
      <c r="B556">
        <v>2010</v>
      </c>
      <c r="C556">
        <v>72</v>
      </c>
      <c r="D556" t="s">
        <v>550</v>
      </c>
      <c r="E556" t="s">
        <v>72</v>
      </c>
      <c r="F556" t="e">
        <f>VLOOKUP(E556,FilmsPerYearPerStudio!$K$1:$K$24,2,FALSE)</f>
        <v>#N/A</v>
      </c>
      <c r="G556" t="s">
        <v>483</v>
      </c>
      <c r="H556">
        <v>43585753</v>
      </c>
      <c r="I556">
        <v>3705</v>
      </c>
      <c r="J556">
        <v>3</v>
      </c>
      <c r="K556" t="str">
        <f t="shared" si="11"/>
        <v>USA</v>
      </c>
    </row>
    <row r="557" spans="1:11" x14ac:dyDescent="0.25">
      <c r="A557">
        <v>2571</v>
      </c>
      <c r="B557">
        <v>2014</v>
      </c>
      <c r="C557">
        <v>75</v>
      </c>
      <c r="D557" t="s">
        <v>9566</v>
      </c>
      <c r="E557" t="s">
        <v>417</v>
      </c>
      <c r="F557" t="e">
        <f>VLOOKUP(E557,FilmsPerYearPerStudio!$K$1:$K$24,2,FALSE)</f>
        <v>#N/A</v>
      </c>
      <c r="G557" t="s">
        <v>9569</v>
      </c>
      <c r="H557">
        <v>43577636</v>
      </c>
      <c r="I557">
        <v>3115</v>
      </c>
      <c r="J557">
        <v>3.9</v>
      </c>
      <c r="K557" t="str">
        <f t="shared" si="11"/>
        <v>USA</v>
      </c>
    </row>
    <row r="558" spans="1:11" x14ac:dyDescent="0.25">
      <c r="A558">
        <v>3268</v>
      </c>
      <c r="B558">
        <v>2015</v>
      </c>
      <c r="C558">
        <v>65</v>
      </c>
      <c r="D558" t="s">
        <v>11790</v>
      </c>
      <c r="E558" t="s">
        <v>94</v>
      </c>
      <c r="F558" t="e">
        <f>VLOOKUP(E558,FilmsPerYearPerStudio!$K$1:$K$24,2,FALSE)</f>
        <v>#N/A</v>
      </c>
      <c r="G558" t="s">
        <v>11792</v>
      </c>
      <c r="H558">
        <v>43482270</v>
      </c>
      <c r="I558">
        <v>3009</v>
      </c>
      <c r="J558">
        <v>6.4</v>
      </c>
      <c r="K558" t="str">
        <f>IFERROR(LEFT(G558,FIND(",",G558,1)-1),G558)</f>
        <v>UK</v>
      </c>
    </row>
    <row r="559" spans="1:11" x14ac:dyDescent="0.25">
      <c r="A559">
        <v>1217</v>
      </c>
      <c r="B559">
        <v>2012</v>
      </c>
      <c r="C559">
        <v>78</v>
      </c>
      <c r="D559" t="s">
        <v>5088</v>
      </c>
      <c r="E559" t="s">
        <v>263</v>
      </c>
      <c r="F559" t="e">
        <f>VLOOKUP(E559,FilmsPerYearPerStudio!$K$1:$K$24,2,FALSE)</f>
        <v>#N/A</v>
      </c>
      <c r="G559" t="s">
        <v>25</v>
      </c>
      <c r="H559">
        <v>43456382</v>
      </c>
      <c r="I559">
        <v>2655</v>
      </c>
      <c r="K559" t="str">
        <f t="shared" si="11"/>
        <v>USA</v>
      </c>
    </row>
    <row r="560" spans="1:11" x14ac:dyDescent="0.25">
      <c r="A560">
        <v>73</v>
      </c>
      <c r="B560">
        <v>2010</v>
      </c>
      <c r="C560">
        <v>73</v>
      </c>
      <c r="D560" t="s">
        <v>555</v>
      </c>
      <c r="E560" t="s">
        <v>72</v>
      </c>
      <c r="F560" t="e">
        <f>VLOOKUP(E560,FilmsPerYearPerStudio!$K$1:$K$24,2,FALSE)</f>
        <v>#N/A</v>
      </c>
      <c r="G560" t="s">
        <v>70</v>
      </c>
      <c r="H560">
        <v>43313890</v>
      </c>
      <c r="I560">
        <v>3066</v>
      </c>
      <c r="J560">
        <v>5.5</v>
      </c>
      <c r="K560" t="str">
        <f>IFERROR(LEFT(G560,FIND(",",G560,1)-1),G560)</f>
        <v>UK</v>
      </c>
    </row>
    <row r="561" spans="1:11" x14ac:dyDescent="0.25">
      <c r="A561">
        <v>2572</v>
      </c>
      <c r="B561">
        <v>2014</v>
      </c>
      <c r="C561">
        <v>76</v>
      </c>
      <c r="D561" t="s">
        <v>9571</v>
      </c>
      <c r="E561" t="s">
        <v>94</v>
      </c>
      <c r="F561" t="e">
        <f>VLOOKUP(E561,FilmsPerYearPerStudio!$K$1:$K$24,2,FALSE)</f>
        <v>#N/A</v>
      </c>
      <c r="G561" t="s">
        <v>25</v>
      </c>
      <c r="H561">
        <v>43139300</v>
      </c>
      <c r="I561">
        <v>3160</v>
      </c>
      <c r="J561">
        <v>4.4000000000000004</v>
      </c>
      <c r="K561" t="str">
        <f t="shared" si="11"/>
        <v>USA</v>
      </c>
    </row>
    <row r="562" spans="1:11" x14ac:dyDescent="0.25">
      <c r="A562">
        <v>3269</v>
      </c>
      <c r="B562">
        <v>2015</v>
      </c>
      <c r="C562">
        <v>66</v>
      </c>
      <c r="D562" t="s">
        <v>11794</v>
      </c>
      <c r="E562" t="s">
        <v>11796</v>
      </c>
      <c r="F562" t="e">
        <f>VLOOKUP(E562,FilmsPerYearPerStudio!$K$1:$K$24,2,FALSE)</f>
        <v>#N/A</v>
      </c>
      <c r="G562" t="s">
        <v>25</v>
      </c>
      <c r="H562">
        <v>43047372</v>
      </c>
      <c r="I562">
        <v>2960</v>
      </c>
      <c r="J562">
        <v>5.8</v>
      </c>
      <c r="K562" t="str">
        <f t="shared" si="11"/>
        <v>USA</v>
      </c>
    </row>
    <row r="563" spans="1:11" x14ac:dyDescent="0.25">
      <c r="A563">
        <v>2573</v>
      </c>
      <c r="B563">
        <v>2014</v>
      </c>
      <c r="C563">
        <v>77</v>
      </c>
      <c r="D563" t="s">
        <v>9575</v>
      </c>
      <c r="E563" t="s">
        <v>9579</v>
      </c>
      <c r="F563" t="e">
        <f>VLOOKUP(E563,FilmsPerYearPerStudio!$K$1:$K$24,2,FALSE)</f>
        <v>#N/A</v>
      </c>
      <c r="G563" t="s">
        <v>3337</v>
      </c>
      <c r="H563">
        <v>43037835</v>
      </c>
      <c r="I563">
        <v>2589</v>
      </c>
      <c r="J563">
        <v>6.8</v>
      </c>
      <c r="K563" t="str">
        <f>IFERROR(LEFT(G563,FIND(",",G563,1)-1),G563)</f>
        <v>China</v>
      </c>
    </row>
    <row r="564" spans="1:11" x14ac:dyDescent="0.25">
      <c r="A564">
        <v>3982</v>
      </c>
      <c r="B564">
        <v>2016</v>
      </c>
      <c r="C564">
        <v>73</v>
      </c>
      <c r="D564" t="s">
        <v>14052</v>
      </c>
      <c r="E564" t="s">
        <v>72</v>
      </c>
      <c r="F564" t="e">
        <f>VLOOKUP(E564,FilmsPerYearPerStudio!$K$1:$K$24,2,FALSE)</f>
        <v>#N/A</v>
      </c>
      <c r="G564" t="s">
        <v>13983</v>
      </c>
      <c r="H564">
        <v>43034523</v>
      </c>
      <c r="I564">
        <v>3258</v>
      </c>
      <c r="J564">
        <v>5.7</v>
      </c>
      <c r="K564" t="str">
        <f t="shared" si="11"/>
        <v>USA</v>
      </c>
    </row>
    <row r="565" spans="1:11" x14ac:dyDescent="0.25">
      <c r="A565">
        <v>1883</v>
      </c>
      <c r="B565">
        <v>2013</v>
      </c>
      <c r="C565">
        <v>75</v>
      </c>
      <c r="D565" t="s">
        <v>7267</v>
      </c>
      <c r="E565" t="s">
        <v>4794</v>
      </c>
      <c r="F565" t="e">
        <f>VLOOKUP(E565,FilmsPerYearPerStudio!$K$1:$K$24,2,FALSE)</f>
        <v>#N/A</v>
      </c>
      <c r="G565" t="s">
        <v>593</v>
      </c>
      <c r="H565">
        <v>42930462</v>
      </c>
      <c r="I565">
        <v>2511</v>
      </c>
      <c r="J565">
        <v>5.0999999999999996</v>
      </c>
      <c r="K565" t="str">
        <f t="shared" si="11"/>
        <v>USA</v>
      </c>
    </row>
    <row r="566" spans="1:11" x14ac:dyDescent="0.25">
      <c r="A566">
        <v>4711</v>
      </c>
      <c r="B566">
        <v>2017</v>
      </c>
      <c r="C566">
        <v>65</v>
      </c>
      <c r="D566" t="s">
        <v>16412</v>
      </c>
      <c r="E566" t="s">
        <v>14040</v>
      </c>
      <c r="F566" t="e">
        <f>VLOOKUP(E566,FilmsPerYearPerStudio!$K$1:$K$24,2,FALSE)</f>
        <v>#N/A</v>
      </c>
      <c r="G566" t="s">
        <v>25</v>
      </c>
      <c r="H566">
        <v>42873127</v>
      </c>
      <c r="I566">
        <v>2597</v>
      </c>
      <c r="J566">
        <v>8.6</v>
      </c>
      <c r="K566" t="str">
        <f t="shared" si="11"/>
        <v>USA</v>
      </c>
    </row>
    <row r="567" spans="1:11" x14ac:dyDescent="0.25">
      <c r="A567">
        <v>74</v>
      </c>
      <c r="B567">
        <v>2010</v>
      </c>
      <c r="C567">
        <v>74</v>
      </c>
      <c r="D567" t="s">
        <v>560</v>
      </c>
      <c r="E567" t="s">
        <v>263</v>
      </c>
      <c r="F567" t="e">
        <f>VLOOKUP(E567,FilmsPerYearPerStudio!$K$1:$K$24,2,FALSE)</f>
        <v>#N/A</v>
      </c>
      <c r="G567" t="s">
        <v>25</v>
      </c>
      <c r="H567">
        <v>42779261</v>
      </c>
      <c r="I567">
        <v>3089</v>
      </c>
      <c r="J567">
        <v>3.3</v>
      </c>
      <c r="K567" t="str">
        <f t="shared" si="11"/>
        <v>USA</v>
      </c>
    </row>
    <row r="568" spans="1:11" x14ac:dyDescent="0.25">
      <c r="A568">
        <v>75</v>
      </c>
      <c r="B568">
        <v>2010</v>
      </c>
      <c r="C568">
        <v>75</v>
      </c>
      <c r="D568" t="s">
        <v>564</v>
      </c>
      <c r="E568" t="s">
        <v>163</v>
      </c>
      <c r="F568" t="e">
        <f>VLOOKUP(E568,FilmsPerYearPerStudio!$K$1:$K$24,2,FALSE)</f>
        <v>#N/A</v>
      </c>
      <c r="G568" t="s">
        <v>25</v>
      </c>
      <c r="H568">
        <v>42739347</v>
      </c>
      <c r="I568">
        <v>2459</v>
      </c>
      <c r="J568">
        <v>5.0999999999999996</v>
      </c>
      <c r="K568" t="str">
        <f t="shared" si="11"/>
        <v>USA</v>
      </c>
    </row>
    <row r="569" spans="1:11" x14ac:dyDescent="0.25">
      <c r="A569">
        <v>3270</v>
      </c>
      <c r="B569">
        <v>2015</v>
      </c>
      <c r="C569">
        <v>67</v>
      </c>
      <c r="D569" t="s">
        <v>11797</v>
      </c>
      <c r="E569" t="s">
        <v>94</v>
      </c>
      <c r="F569" t="e">
        <f>VLOOKUP(E569,FilmsPerYearPerStudio!$K$1:$K$24,2,FALSE)</f>
        <v>#N/A</v>
      </c>
      <c r="G569" t="s">
        <v>25</v>
      </c>
      <c r="H569">
        <v>42725475</v>
      </c>
      <c r="I569">
        <v>2919</v>
      </c>
      <c r="J569">
        <v>4.9000000000000004</v>
      </c>
      <c r="K569" t="str">
        <f t="shared" si="11"/>
        <v>USA</v>
      </c>
    </row>
    <row r="570" spans="1:11" x14ac:dyDescent="0.25">
      <c r="A570">
        <v>3271</v>
      </c>
      <c r="B570">
        <v>2015</v>
      </c>
      <c r="C570">
        <v>68</v>
      </c>
      <c r="D570" t="s">
        <v>11800</v>
      </c>
      <c r="E570" t="s">
        <v>72</v>
      </c>
      <c r="F570" t="e">
        <f>VLOOKUP(E570,FilmsPerYearPerStudio!$K$1:$K$24,2,FALSE)</f>
        <v>#N/A</v>
      </c>
      <c r="G570" t="s">
        <v>25</v>
      </c>
      <c r="H570">
        <v>42656255</v>
      </c>
      <c r="I570">
        <v>2870</v>
      </c>
      <c r="J570">
        <v>4.7</v>
      </c>
      <c r="K570" t="str">
        <f t="shared" si="11"/>
        <v>USA</v>
      </c>
    </row>
    <row r="571" spans="1:11" x14ac:dyDescent="0.25">
      <c r="A571">
        <v>3272</v>
      </c>
      <c r="B571">
        <v>2015</v>
      </c>
      <c r="C571">
        <v>69</v>
      </c>
      <c r="D571" t="s">
        <v>11802</v>
      </c>
      <c r="E571" t="s">
        <v>455</v>
      </c>
      <c r="F571" t="e">
        <f>VLOOKUP(E571,FilmsPerYearPerStudio!$K$1:$K$24,2,FALSE)</f>
        <v>#N/A</v>
      </c>
      <c r="G571" t="s">
        <v>460</v>
      </c>
      <c r="H571">
        <v>42629776</v>
      </c>
      <c r="I571">
        <v>3070</v>
      </c>
      <c r="J571">
        <v>5.0999999999999996</v>
      </c>
      <c r="K571" t="str">
        <f t="shared" si="11"/>
        <v>USA</v>
      </c>
    </row>
    <row r="572" spans="1:11" x14ac:dyDescent="0.25">
      <c r="A572">
        <v>610</v>
      </c>
      <c r="B572">
        <v>2011</v>
      </c>
      <c r="C572">
        <v>73</v>
      </c>
      <c r="D572" t="s">
        <v>2831</v>
      </c>
      <c r="E572" t="s">
        <v>154</v>
      </c>
      <c r="F572" t="e">
        <f>VLOOKUP(E572,FilmsPerYearPerStudio!$K$1:$K$24,2,FALSE)</f>
        <v>#N/A</v>
      </c>
      <c r="G572" t="s">
        <v>2833</v>
      </c>
      <c r="H572">
        <v>42587643</v>
      </c>
      <c r="I572">
        <v>3155</v>
      </c>
      <c r="J572">
        <v>5</v>
      </c>
      <c r="K572" t="str">
        <f t="shared" si="11"/>
        <v>USA</v>
      </c>
    </row>
    <row r="573" spans="1:11" x14ac:dyDescent="0.25">
      <c r="A573">
        <v>76</v>
      </c>
      <c r="B573">
        <v>2010</v>
      </c>
      <c r="C573">
        <v>76</v>
      </c>
      <c r="D573" t="s">
        <v>567</v>
      </c>
      <c r="E573" t="s">
        <v>570</v>
      </c>
      <c r="F573" t="e">
        <f>VLOOKUP(E573,FilmsPerYearPerStudio!$K$1:$K$24,2,FALSE)</f>
        <v>#N/A</v>
      </c>
      <c r="G573" t="s">
        <v>25</v>
      </c>
      <c r="H573">
        <v>42400223</v>
      </c>
      <c r="I573">
        <v>2439</v>
      </c>
      <c r="J573">
        <v>4.5</v>
      </c>
      <c r="K573" t="str">
        <f t="shared" si="11"/>
        <v>USA</v>
      </c>
    </row>
    <row r="574" spans="1:11" x14ac:dyDescent="0.25">
      <c r="A574">
        <v>1218</v>
      </c>
      <c r="B574">
        <v>2012</v>
      </c>
      <c r="C574">
        <v>79</v>
      </c>
      <c r="D574" t="s">
        <v>5094</v>
      </c>
      <c r="E574" t="s">
        <v>584</v>
      </c>
      <c r="F574" t="e">
        <f>VLOOKUP(E574,FilmsPerYearPerStudio!$K$1:$K$24,2,FALSE)</f>
        <v>#N/A</v>
      </c>
      <c r="G574" t="s">
        <v>5097</v>
      </c>
      <c r="H574">
        <v>42345531</v>
      </c>
      <c r="I574">
        <v>3016</v>
      </c>
      <c r="J574">
        <v>3.9</v>
      </c>
      <c r="K574" t="str">
        <f t="shared" si="11"/>
        <v>Germany</v>
      </c>
    </row>
    <row r="575" spans="1:11" x14ac:dyDescent="0.25">
      <c r="A575">
        <v>2574</v>
      </c>
      <c r="B575">
        <v>2014</v>
      </c>
      <c r="C575">
        <v>78</v>
      </c>
      <c r="D575" t="s">
        <v>9580</v>
      </c>
      <c r="E575" t="s">
        <v>247</v>
      </c>
      <c r="F575" t="e">
        <f>VLOOKUP(E575,FilmsPerYearPerStudio!$K$1:$K$24,2,FALSE)</f>
        <v>#N/A</v>
      </c>
      <c r="G575" t="s">
        <v>975</v>
      </c>
      <c r="H575">
        <v>42340598</v>
      </c>
      <c r="I575">
        <v>1213</v>
      </c>
      <c r="K575" t="str">
        <f t="shared" si="11"/>
        <v>UK</v>
      </c>
    </row>
    <row r="576" spans="1:11" x14ac:dyDescent="0.25">
      <c r="A576">
        <v>3983</v>
      </c>
      <c r="B576">
        <v>2016</v>
      </c>
      <c r="C576">
        <v>74</v>
      </c>
      <c r="D576" t="s">
        <v>14056</v>
      </c>
      <c r="E576" t="s">
        <v>14058</v>
      </c>
      <c r="F576" t="e">
        <f>VLOOKUP(E576,FilmsPerYearPerStudio!$K$1:$K$24,2,FALSE)</f>
        <v>#N/A</v>
      </c>
      <c r="G576" t="s">
        <v>124</v>
      </c>
      <c r="H576">
        <v>42158780</v>
      </c>
      <c r="I576">
        <v>2379</v>
      </c>
      <c r="J576">
        <v>5.5</v>
      </c>
      <c r="K576" t="str">
        <f t="shared" ref="K576:K639" si="12">IFERROR(LEFT(G576,FIND(",",G576,1)-1),G576)</f>
        <v>USA</v>
      </c>
    </row>
    <row r="577" spans="1:11" x14ac:dyDescent="0.25">
      <c r="A577">
        <v>1219</v>
      </c>
      <c r="B577">
        <v>2012</v>
      </c>
      <c r="C577">
        <v>80</v>
      </c>
      <c r="D577" t="s">
        <v>5099</v>
      </c>
      <c r="E577" t="s">
        <v>271</v>
      </c>
      <c r="F577" t="e">
        <f>VLOOKUP(E577,FilmsPerYearPerStudio!$K$1:$K$24,2,FALSE)</f>
        <v>#N/A</v>
      </c>
      <c r="G577" t="s">
        <v>25</v>
      </c>
      <c r="H577">
        <v>42073277</v>
      </c>
      <c r="I577">
        <v>2811</v>
      </c>
      <c r="J577">
        <v>7.2</v>
      </c>
      <c r="K577" t="str">
        <f t="shared" si="12"/>
        <v>USA</v>
      </c>
    </row>
    <row r="578" spans="1:11" x14ac:dyDescent="0.25">
      <c r="A578">
        <v>1884</v>
      </c>
      <c r="B578">
        <v>2013</v>
      </c>
      <c r="C578">
        <v>76</v>
      </c>
      <c r="D578" t="s">
        <v>7271</v>
      </c>
      <c r="E578" t="s">
        <v>7274</v>
      </c>
      <c r="F578" t="e">
        <f>VLOOKUP(E578,FilmsPerYearPerStudio!$K$1:$K$24,2,FALSE)</f>
        <v>#N/A</v>
      </c>
      <c r="G578" t="s">
        <v>25</v>
      </c>
      <c r="H578">
        <v>42025135</v>
      </c>
      <c r="I578">
        <v>3117</v>
      </c>
      <c r="J578">
        <v>4.9000000000000004</v>
      </c>
      <c r="K578" t="str">
        <f t="shared" si="12"/>
        <v>USA</v>
      </c>
    </row>
    <row r="579" spans="1:11" x14ac:dyDescent="0.25">
      <c r="A579">
        <v>2575</v>
      </c>
      <c r="B579">
        <v>2014</v>
      </c>
      <c r="C579">
        <v>79</v>
      </c>
      <c r="D579" t="s">
        <v>9583</v>
      </c>
      <c r="E579" t="s">
        <v>72</v>
      </c>
      <c r="F579" t="e">
        <f>VLOOKUP(E579,FilmsPerYearPerStudio!$K$1:$K$24,2,FALSE)</f>
        <v>#N/A</v>
      </c>
      <c r="G579" t="s">
        <v>25</v>
      </c>
      <c r="H579">
        <v>42024533</v>
      </c>
      <c r="I579">
        <v>3656</v>
      </c>
      <c r="J579">
        <v>5.8</v>
      </c>
      <c r="K579" t="str">
        <f t="shared" si="12"/>
        <v>USA</v>
      </c>
    </row>
    <row r="580" spans="1:11" x14ac:dyDescent="0.25">
      <c r="A580">
        <v>4712</v>
      </c>
      <c r="B580">
        <v>2017</v>
      </c>
      <c r="C580">
        <v>66</v>
      </c>
      <c r="D580" t="s">
        <v>16417</v>
      </c>
      <c r="E580" t="s">
        <v>16420</v>
      </c>
      <c r="F580" t="e">
        <f>VLOOKUP(E580,FilmsPerYearPerStudio!$K$1:$K$24,2,FALSE)</f>
        <v>#N/A</v>
      </c>
      <c r="G580" t="s">
        <v>16419</v>
      </c>
      <c r="H580">
        <v>41189488</v>
      </c>
      <c r="I580">
        <v>3553</v>
      </c>
      <c r="J580">
        <v>5.0999999999999996</v>
      </c>
      <c r="K580" t="str">
        <f>IFERROR(LEFT(G580,FIND(",",G580,1)-1),G580)</f>
        <v>France</v>
      </c>
    </row>
    <row r="581" spans="1:11" x14ac:dyDescent="0.25">
      <c r="A581">
        <v>1220</v>
      </c>
      <c r="B581">
        <v>2012</v>
      </c>
      <c r="C581">
        <v>81</v>
      </c>
      <c r="D581" t="s">
        <v>5103</v>
      </c>
      <c r="E581" t="s">
        <v>271</v>
      </c>
      <c r="F581" t="e">
        <f>VLOOKUP(E581,FilmsPerYearPerStudio!$K$1:$K$24,2,FALSE)</f>
        <v>#N/A</v>
      </c>
      <c r="G581" t="s">
        <v>25</v>
      </c>
      <c r="H581">
        <v>41152203</v>
      </c>
      <c r="I581">
        <v>3021</v>
      </c>
      <c r="J581">
        <v>4.0999999999999996</v>
      </c>
      <c r="K581" t="str">
        <f t="shared" si="12"/>
        <v>USA</v>
      </c>
    </row>
    <row r="582" spans="1:11" x14ac:dyDescent="0.25">
      <c r="A582">
        <v>77</v>
      </c>
      <c r="B582">
        <v>2010</v>
      </c>
      <c r="C582">
        <v>77</v>
      </c>
      <c r="D582" t="s">
        <v>571</v>
      </c>
      <c r="E582" t="s">
        <v>455</v>
      </c>
      <c r="F582" t="e">
        <f>VLOOKUP(E582,FilmsPerYearPerStudio!$K$1:$K$24,2,FALSE)</f>
        <v>#N/A</v>
      </c>
      <c r="G582" t="s">
        <v>574</v>
      </c>
      <c r="H582">
        <v>41034350</v>
      </c>
      <c r="I582">
        <v>2874</v>
      </c>
      <c r="J582">
        <v>6.3</v>
      </c>
      <c r="K582" t="str">
        <f>IFERROR(LEFT(G582,FIND(",",G582,1)-1),G582)</f>
        <v>France</v>
      </c>
    </row>
    <row r="583" spans="1:11" x14ac:dyDescent="0.25">
      <c r="A583">
        <v>3984</v>
      </c>
      <c r="B583">
        <v>2016</v>
      </c>
      <c r="C583">
        <v>75</v>
      </c>
      <c r="D583" t="s">
        <v>14059</v>
      </c>
      <c r="E583" t="s">
        <v>14063</v>
      </c>
      <c r="F583" t="e">
        <f>VLOOKUP(E583,FilmsPerYearPerStudio!$K$1:$K$24,2,FALSE)</f>
        <v>#N/A</v>
      </c>
      <c r="G583" t="s">
        <v>25</v>
      </c>
      <c r="H583">
        <v>41012075</v>
      </c>
      <c r="I583">
        <v>3104</v>
      </c>
      <c r="J583">
        <v>5.5</v>
      </c>
      <c r="K583" t="str">
        <f t="shared" si="12"/>
        <v>USA</v>
      </c>
    </row>
    <row r="584" spans="1:11" x14ac:dyDescent="0.25">
      <c r="A584">
        <v>1222</v>
      </c>
      <c r="B584">
        <v>2012</v>
      </c>
      <c r="C584">
        <v>83</v>
      </c>
      <c r="D584" t="s">
        <v>5106</v>
      </c>
      <c r="E584" t="s">
        <v>2974</v>
      </c>
      <c r="F584" t="e">
        <f>VLOOKUP(E584,FilmsPerYearPerStudio!$K$1:$K$24,2,FALSE)</f>
        <v>#N/A</v>
      </c>
      <c r="G584" t="s">
        <v>25</v>
      </c>
      <c r="H584">
        <v>41003371</v>
      </c>
      <c r="I584">
        <v>2780</v>
      </c>
      <c r="J584">
        <v>6.8</v>
      </c>
      <c r="K584" t="str">
        <f t="shared" si="12"/>
        <v>USA</v>
      </c>
    </row>
    <row r="585" spans="1:11" x14ac:dyDescent="0.25">
      <c r="A585">
        <v>611</v>
      </c>
      <c r="B585">
        <v>2011</v>
      </c>
      <c r="C585">
        <v>74</v>
      </c>
      <c r="D585" t="s">
        <v>2837</v>
      </c>
      <c r="E585" t="s">
        <v>163</v>
      </c>
      <c r="F585" t="e">
        <f>VLOOKUP(E585,FilmsPerYearPerStudio!$K$1:$K$24,2,FALSE)</f>
        <v>#N/A</v>
      </c>
      <c r="G585" t="s">
        <v>25</v>
      </c>
      <c r="H585">
        <v>40962534</v>
      </c>
      <c r="I585">
        <v>2199</v>
      </c>
      <c r="J585">
        <v>6.7</v>
      </c>
      <c r="K585" t="str">
        <f t="shared" si="12"/>
        <v>USA</v>
      </c>
    </row>
    <row r="586" spans="1:11" x14ac:dyDescent="0.25">
      <c r="A586">
        <v>4713</v>
      </c>
      <c r="B586">
        <v>2017</v>
      </c>
      <c r="C586">
        <v>67</v>
      </c>
      <c r="D586" t="s">
        <v>16421</v>
      </c>
      <c r="E586" t="s">
        <v>16315</v>
      </c>
      <c r="F586" t="e">
        <f>VLOOKUP(E586,FilmsPerYearPerStudio!$K$1:$K$24,2,FALSE)</f>
        <v>#N/A</v>
      </c>
      <c r="G586" t="s">
        <v>25</v>
      </c>
      <c r="H586">
        <v>40852824</v>
      </c>
      <c r="I586">
        <v>2976</v>
      </c>
      <c r="J586">
        <v>4.2</v>
      </c>
      <c r="K586" t="str">
        <f t="shared" si="12"/>
        <v>USA</v>
      </c>
    </row>
    <row r="587" spans="1:11" x14ac:dyDescent="0.25">
      <c r="A587">
        <v>4714</v>
      </c>
      <c r="B587">
        <v>2017</v>
      </c>
      <c r="C587">
        <v>68</v>
      </c>
      <c r="D587" t="s">
        <v>16424</v>
      </c>
      <c r="E587" t="s">
        <v>144</v>
      </c>
      <c r="F587" t="e">
        <f>VLOOKUP(E587,FilmsPerYearPerStudio!$K$1:$K$24,2,FALSE)</f>
        <v>#N/A</v>
      </c>
      <c r="G587" t="s">
        <v>16426</v>
      </c>
      <c r="H587">
        <v>40563557</v>
      </c>
      <c r="I587">
        <v>3440</v>
      </c>
      <c r="J587">
        <v>5.2</v>
      </c>
      <c r="K587" t="str">
        <f>IFERROR(LEFT(G587,FIND(",",G587,1)-1),G587)</f>
        <v>UK</v>
      </c>
    </row>
    <row r="588" spans="1:11" x14ac:dyDescent="0.25">
      <c r="A588">
        <v>612</v>
      </c>
      <c r="B588">
        <v>2011</v>
      </c>
      <c r="C588">
        <v>75</v>
      </c>
      <c r="D588" t="s">
        <v>2841</v>
      </c>
      <c r="E588" t="s">
        <v>615</v>
      </c>
      <c r="F588" t="e">
        <f>VLOOKUP(E588,FilmsPerYearPerStudio!$K$1:$K$24,2,FALSE)</f>
        <v>#N/A</v>
      </c>
      <c r="G588" t="s">
        <v>2844</v>
      </c>
      <c r="H588">
        <v>40259119</v>
      </c>
      <c r="I588">
        <v>2545</v>
      </c>
      <c r="J588">
        <v>6.5</v>
      </c>
      <c r="K588" t="str">
        <f t="shared" si="12"/>
        <v>USA</v>
      </c>
    </row>
    <row r="589" spans="1:11" x14ac:dyDescent="0.25">
      <c r="A589">
        <v>78</v>
      </c>
      <c r="B589">
        <v>2010</v>
      </c>
      <c r="C589">
        <v>78</v>
      </c>
      <c r="D589" t="s">
        <v>578</v>
      </c>
      <c r="E589" t="s">
        <v>584</v>
      </c>
      <c r="F589" t="e">
        <f>VLOOKUP(E589,FilmsPerYearPerStudio!$K$1:$K$24,2,FALSE)</f>
        <v>#N/A</v>
      </c>
      <c r="G589" t="s">
        <v>25</v>
      </c>
      <c r="H589">
        <v>40168080</v>
      </c>
      <c r="I589">
        <v>2476</v>
      </c>
      <c r="J589">
        <v>3.2</v>
      </c>
      <c r="K589" t="str">
        <f t="shared" si="12"/>
        <v>USA</v>
      </c>
    </row>
    <row r="590" spans="1:11" x14ac:dyDescent="0.25">
      <c r="A590">
        <v>3985</v>
      </c>
      <c r="B590">
        <v>2016</v>
      </c>
      <c r="C590">
        <v>76</v>
      </c>
      <c r="D590" t="s">
        <v>14064</v>
      </c>
      <c r="E590" t="s">
        <v>144</v>
      </c>
      <c r="F590" t="e">
        <f>VLOOKUP(E590,FilmsPerYearPerStudio!$K$1:$K$24,2,FALSE)</f>
        <v>#N/A</v>
      </c>
      <c r="G590" t="s">
        <v>70</v>
      </c>
      <c r="H590">
        <v>40098064</v>
      </c>
      <c r="I590">
        <v>3160</v>
      </c>
      <c r="J590">
        <v>6</v>
      </c>
      <c r="K590" t="str">
        <f>IFERROR(LEFT(G590,FIND(",",G590,1)-1),G590)</f>
        <v>UK</v>
      </c>
    </row>
    <row r="591" spans="1:11" x14ac:dyDescent="0.25">
      <c r="A591">
        <v>1885</v>
      </c>
      <c r="B591">
        <v>2013</v>
      </c>
      <c r="C591">
        <v>77</v>
      </c>
      <c r="D591" t="s">
        <v>7275</v>
      </c>
      <c r="E591" t="s">
        <v>2974</v>
      </c>
      <c r="F591" t="e">
        <f>VLOOKUP(E591,FilmsPerYearPerStudio!$K$1:$K$24,2,FALSE)</f>
        <v>#N/A</v>
      </c>
      <c r="G591" t="s">
        <v>25</v>
      </c>
      <c r="H591">
        <v>40041683</v>
      </c>
      <c r="I591">
        <v>2160</v>
      </c>
      <c r="J591">
        <v>2</v>
      </c>
      <c r="K591" t="str">
        <f t="shared" si="12"/>
        <v>USA</v>
      </c>
    </row>
    <row r="592" spans="1:11" x14ac:dyDescent="0.25">
      <c r="A592">
        <v>79</v>
      </c>
      <c r="B592">
        <v>2010</v>
      </c>
      <c r="C592">
        <v>79</v>
      </c>
      <c r="D592" t="s">
        <v>585</v>
      </c>
      <c r="E592" t="s">
        <v>449</v>
      </c>
      <c r="F592" t="e">
        <f>VLOOKUP(E592,FilmsPerYearPerStudio!$K$1:$K$24,2,FALSE)</f>
        <v>#N/A</v>
      </c>
      <c r="G592" t="s">
        <v>25</v>
      </c>
      <c r="H592">
        <v>39440655</v>
      </c>
      <c r="I592">
        <v>3037</v>
      </c>
      <c r="J592">
        <v>4.7</v>
      </c>
      <c r="K592" t="str">
        <f t="shared" si="12"/>
        <v>USA</v>
      </c>
    </row>
    <row r="593" spans="1:11" x14ac:dyDescent="0.25">
      <c r="A593">
        <v>2576</v>
      </c>
      <c r="B593">
        <v>2014</v>
      </c>
      <c r="C593">
        <v>80</v>
      </c>
      <c r="D593" t="s">
        <v>9585</v>
      </c>
      <c r="E593" t="s">
        <v>9589</v>
      </c>
      <c r="F593" t="e">
        <f>VLOOKUP(E593,FilmsPerYearPerStudio!$K$1:$K$24,2,FALSE)</f>
        <v>#N/A</v>
      </c>
      <c r="G593" t="s">
        <v>9587</v>
      </c>
      <c r="H593">
        <v>39322544</v>
      </c>
      <c r="I593">
        <v>3221</v>
      </c>
      <c r="J593">
        <v>3.5</v>
      </c>
      <c r="K593" t="str">
        <f t="shared" si="12"/>
        <v>USA</v>
      </c>
    </row>
    <row r="594" spans="1:11" x14ac:dyDescent="0.25">
      <c r="A594">
        <v>4715</v>
      </c>
      <c r="B594">
        <v>2017</v>
      </c>
      <c r="C594">
        <v>69</v>
      </c>
      <c r="D594" t="s">
        <v>16427</v>
      </c>
      <c r="E594" t="s">
        <v>72</v>
      </c>
      <c r="F594" t="e">
        <f>VLOOKUP(E594,FilmsPerYearPerStudio!$K$1:$K$24,2,FALSE)</f>
        <v>#N/A</v>
      </c>
      <c r="G594" t="s">
        <v>25</v>
      </c>
      <c r="H594">
        <v>39175066</v>
      </c>
      <c r="I594">
        <v>3702</v>
      </c>
      <c r="J594">
        <v>4.0999999999999996</v>
      </c>
      <c r="K594" t="str">
        <f t="shared" si="12"/>
        <v>USA</v>
      </c>
    </row>
    <row r="595" spans="1:11" x14ac:dyDescent="0.25">
      <c r="A595">
        <v>80</v>
      </c>
      <c r="B595">
        <v>2010</v>
      </c>
      <c r="C595">
        <v>80</v>
      </c>
      <c r="D595" t="s">
        <v>590</v>
      </c>
      <c r="E595" t="s">
        <v>596</v>
      </c>
      <c r="F595" t="e">
        <f>VLOOKUP(E595,FilmsPerYearPerStudio!$K$1:$K$24,2,FALSE)</f>
        <v>#N/A</v>
      </c>
      <c r="G595" t="s">
        <v>593</v>
      </c>
      <c r="H595">
        <v>39123589</v>
      </c>
      <c r="I595">
        <v>2479</v>
      </c>
      <c r="J595">
        <v>5.5</v>
      </c>
      <c r="K595" t="str">
        <f t="shared" si="12"/>
        <v>USA</v>
      </c>
    </row>
    <row r="596" spans="1:11" x14ac:dyDescent="0.25">
      <c r="A596">
        <v>613</v>
      </c>
      <c r="B596">
        <v>2011</v>
      </c>
      <c r="C596">
        <v>76</v>
      </c>
      <c r="D596" t="s">
        <v>2847</v>
      </c>
      <c r="E596" t="s">
        <v>154</v>
      </c>
      <c r="F596" t="e">
        <f>VLOOKUP(E596,FilmsPerYearPerStudio!$K$1:$K$24,2,FALSE)</f>
        <v>#N/A</v>
      </c>
      <c r="G596" t="s">
        <v>25</v>
      </c>
      <c r="H596">
        <v>39046489</v>
      </c>
      <c r="I596">
        <v>2904</v>
      </c>
      <c r="J596">
        <v>3.6</v>
      </c>
      <c r="K596" t="str">
        <f t="shared" si="12"/>
        <v>USA</v>
      </c>
    </row>
    <row r="597" spans="1:11" x14ac:dyDescent="0.25">
      <c r="A597">
        <v>2577</v>
      </c>
      <c r="B597">
        <v>2014</v>
      </c>
      <c r="C597">
        <v>81</v>
      </c>
      <c r="D597" t="s">
        <v>9590</v>
      </c>
      <c r="E597" t="s">
        <v>2678</v>
      </c>
      <c r="F597" t="e">
        <f>VLOOKUP(E597,FilmsPerYearPerStudio!$K$1:$K$24,2,FALSE)</f>
        <v>#N/A</v>
      </c>
      <c r="G597" t="s">
        <v>25</v>
      </c>
      <c r="H597">
        <v>38934842</v>
      </c>
      <c r="I597">
        <v>3230</v>
      </c>
      <c r="J597">
        <v>5.3</v>
      </c>
      <c r="K597" t="str">
        <f t="shared" si="12"/>
        <v>USA</v>
      </c>
    </row>
    <row r="598" spans="1:11" x14ac:dyDescent="0.25">
      <c r="A598">
        <v>3986</v>
      </c>
      <c r="B598">
        <v>2016</v>
      </c>
      <c r="C598">
        <v>77</v>
      </c>
      <c r="D598" t="s">
        <v>14068</v>
      </c>
      <c r="E598" t="s">
        <v>14071</v>
      </c>
      <c r="F598" t="e">
        <f>VLOOKUP(E598,FilmsPerYearPerStudio!$K$1:$K$24,2,FALSE)</f>
        <v>#N/A</v>
      </c>
      <c r="G598" t="s">
        <v>25</v>
      </c>
      <c r="H598">
        <v>38583626</v>
      </c>
      <c r="I598">
        <v>2538</v>
      </c>
      <c r="J598">
        <v>5.8</v>
      </c>
      <c r="K598" t="str">
        <f t="shared" si="12"/>
        <v>USA</v>
      </c>
    </row>
    <row r="599" spans="1:11" x14ac:dyDescent="0.25">
      <c r="A599">
        <v>2578</v>
      </c>
      <c r="B599">
        <v>2014</v>
      </c>
      <c r="C599">
        <v>82</v>
      </c>
      <c r="D599" t="s">
        <v>9595</v>
      </c>
      <c r="E599" t="s">
        <v>163</v>
      </c>
      <c r="F599" t="e">
        <f>VLOOKUP(E599,FilmsPerYearPerStudio!$K$1:$K$24,2,FALSE)</f>
        <v>#N/A</v>
      </c>
      <c r="G599" t="s">
        <v>25</v>
      </c>
      <c r="H599">
        <v>38543473</v>
      </c>
      <c r="I599">
        <v>3062</v>
      </c>
      <c r="J599">
        <v>3.6</v>
      </c>
      <c r="K599" t="str">
        <f t="shared" si="12"/>
        <v>USA</v>
      </c>
    </row>
    <row r="600" spans="1:11" x14ac:dyDescent="0.25">
      <c r="A600">
        <v>614</v>
      </c>
      <c r="B600">
        <v>2011</v>
      </c>
      <c r="C600">
        <v>77</v>
      </c>
      <c r="D600" t="s">
        <v>2851</v>
      </c>
      <c r="E600" t="s">
        <v>836</v>
      </c>
      <c r="F600" t="e">
        <f>VLOOKUP(E600,FilmsPerYearPerStudio!$K$1:$K$24,2,FALSE)</f>
        <v>#N/A</v>
      </c>
      <c r="G600" t="s">
        <v>25</v>
      </c>
      <c r="H600">
        <v>38538188</v>
      </c>
      <c r="I600">
        <v>3305</v>
      </c>
      <c r="J600">
        <v>3.7</v>
      </c>
      <c r="K600" t="str">
        <f t="shared" si="12"/>
        <v>USA</v>
      </c>
    </row>
    <row r="601" spans="1:11" x14ac:dyDescent="0.25">
      <c r="A601">
        <v>1223</v>
      </c>
      <c r="B601">
        <v>2012</v>
      </c>
      <c r="C601">
        <v>84</v>
      </c>
      <c r="D601" t="s">
        <v>5111</v>
      </c>
      <c r="E601" t="s">
        <v>777</v>
      </c>
      <c r="F601" t="e">
        <f>VLOOKUP(E601,FilmsPerYearPerStudio!$K$1:$K$24,2,FALSE)</f>
        <v>#N/A</v>
      </c>
      <c r="G601" t="s">
        <v>25</v>
      </c>
      <c r="H601">
        <v>38518613</v>
      </c>
      <c r="I601">
        <v>3470</v>
      </c>
      <c r="J601">
        <v>4.7</v>
      </c>
      <c r="K601" t="str">
        <f t="shared" si="12"/>
        <v>USA</v>
      </c>
    </row>
    <row r="602" spans="1:11" x14ac:dyDescent="0.25">
      <c r="A602">
        <v>1886</v>
      </c>
      <c r="B602">
        <v>2013</v>
      </c>
      <c r="C602">
        <v>78</v>
      </c>
      <c r="D602" t="s">
        <v>7278</v>
      </c>
      <c r="E602" t="s">
        <v>94</v>
      </c>
      <c r="F602" t="e">
        <f>VLOOKUP(E602,FilmsPerYearPerStudio!$K$1:$K$24,2,FALSE)</f>
        <v>#N/A</v>
      </c>
      <c r="G602" t="s">
        <v>7280</v>
      </c>
      <c r="H602">
        <v>38362475</v>
      </c>
      <c r="I602">
        <v>2690</v>
      </c>
      <c r="J602">
        <v>2.8</v>
      </c>
      <c r="K602" t="str">
        <f t="shared" si="12"/>
        <v>USA</v>
      </c>
    </row>
    <row r="603" spans="1:11" x14ac:dyDescent="0.25">
      <c r="A603">
        <v>3273</v>
      </c>
      <c r="B603">
        <v>2015</v>
      </c>
      <c r="C603">
        <v>70</v>
      </c>
      <c r="D603" t="s">
        <v>11807</v>
      </c>
      <c r="E603" t="s">
        <v>1018</v>
      </c>
      <c r="F603" t="e">
        <f>VLOOKUP(E603,FilmsPerYearPerStudio!$K$1:$K$24,2,FALSE)</f>
        <v>#N/A</v>
      </c>
      <c r="G603" t="s">
        <v>11810</v>
      </c>
      <c r="H603">
        <v>38322743</v>
      </c>
      <c r="I603">
        <v>962</v>
      </c>
      <c r="J603">
        <v>8.6999999999999993</v>
      </c>
      <c r="K603" t="str">
        <f>IFERROR(LEFT(G603,FIND(",",G603,1)-1),G603)</f>
        <v>UK</v>
      </c>
    </row>
    <row r="604" spans="1:11" x14ac:dyDescent="0.25">
      <c r="A604">
        <v>615</v>
      </c>
      <c r="B604">
        <v>2011</v>
      </c>
      <c r="C604">
        <v>78</v>
      </c>
      <c r="D604" t="s">
        <v>2855</v>
      </c>
      <c r="E604" t="s">
        <v>2859</v>
      </c>
      <c r="F604" t="e">
        <f>VLOOKUP(E604,FilmsPerYearPerStudio!$K$1:$K$24,2,FALSE)</f>
        <v>#N/A</v>
      </c>
      <c r="G604" t="s">
        <v>25</v>
      </c>
      <c r="H604">
        <v>38180928</v>
      </c>
      <c r="I604">
        <v>3314</v>
      </c>
      <c r="J604">
        <v>5.2</v>
      </c>
      <c r="K604" t="str">
        <f t="shared" si="12"/>
        <v>USA</v>
      </c>
    </row>
    <row r="605" spans="1:11" x14ac:dyDescent="0.25">
      <c r="A605">
        <v>4716</v>
      </c>
      <c r="B605">
        <v>2017</v>
      </c>
      <c r="C605">
        <v>70</v>
      </c>
      <c r="D605" t="s">
        <v>16430</v>
      </c>
      <c r="E605" t="s">
        <v>455</v>
      </c>
      <c r="F605" t="e">
        <f>VLOOKUP(E605,FilmsPerYearPerStudio!$K$1:$K$24,2,FALSE)</f>
        <v>#N/A</v>
      </c>
      <c r="G605" t="s">
        <v>460</v>
      </c>
      <c r="H605">
        <v>38052832</v>
      </c>
      <c r="I605">
        <v>2941</v>
      </c>
      <c r="J605">
        <v>3.9</v>
      </c>
      <c r="K605" t="str">
        <f t="shared" si="12"/>
        <v>USA</v>
      </c>
    </row>
    <row r="606" spans="1:11" x14ac:dyDescent="0.25">
      <c r="A606">
        <v>616</v>
      </c>
      <c r="B606">
        <v>2011</v>
      </c>
      <c r="C606">
        <v>79</v>
      </c>
      <c r="D606" t="s">
        <v>2860</v>
      </c>
      <c r="E606" t="s">
        <v>263</v>
      </c>
      <c r="F606" t="e">
        <f>VLOOKUP(E606,FilmsPerYearPerStudio!$K$1:$K$24,2,FALSE)</f>
        <v>#N/A</v>
      </c>
      <c r="G606" t="s">
        <v>25</v>
      </c>
      <c r="H606">
        <v>37915414</v>
      </c>
      <c r="I606">
        <v>2821</v>
      </c>
      <c r="J606">
        <v>2.2000000000000002</v>
      </c>
      <c r="K606" t="str">
        <f t="shared" si="12"/>
        <v>USA</v>
      </c>
    </row>
    <row r="607" spans="1:11" x14ac:dyDescent="0.25">
      <c r="A607">
        <v>2579</v>
      </c>
      <c r="B607">
        <v>2014</v>
      </c>
      <c r="C607">
        <v>83</v>
      </c>
      <c r="D607" t="s">
        <v>9598</v>
      </c>
      <c r="E607" t="s">
        <v>263</v>
      </c>
      <c r="F607" t="e">
        <f>VLOOKUP(E607,FilmsPerYearPerStudio!$K$1:$K$24,2,FALSE)</f>
        <v>#N/A</v>
      </c>
      <c r="G607" t="s">
        <v>25</v>
      </c>
      <c r="H607">
        <v>37880356</v>
      </c>
      <c r="I607">
        <v>1361</v>
      </c>
      <c r="J607">
        <v>7.6</v>
      </c>
      <c r="K607" t="str">
        <f t="shared" si="12"/>
        <v>USA</v>
      </c>
    </row>
    <row r="608" spans="1:11" x14ac:dyDescent="0.25">
      <c r="A608">
        <v>1887</v>
      </c>
      <c r="B608">
        <v>2013</v>
      </c>
      <c r="C608">
        <v>79</v>
      </c>
      <c r="D608" t="s">
        <v>7282</v>
      </c>
      <c r="E608" t="s">
        <v>189</v>
      </c>
      <c r="F608" t="e">
        <f>VLOOKUP(E608,FilmsPerYearPerStudio!$K$1:$K$24,2,FALSE)</f>
        <v>#N/A</v>
      </c>
      <c r="G608" t="s">
        <v>25</v>
      </c>
      <c r="H608">
        <v>37738810</v>
      </c>
      <c r="I608">
        <v>2411</v>
      </c>
      <c r="J608">
        <v>5.8</v>
      </c>
      <c r="K608" t="str">
        <f t="shared" si="12"/>
        <v>USA</v>
      </c>
    </row>
    <row r="609" spans="1:11" x14ac:dyDescent="0.25">
      <c r="A609">
        <v>81</v>
      </c>
      <c r="B609">
        <v>2010</v>
      </c>
      <c r="C609">
        <v>81</v>
      </c>
      <c r="D609" t="s">
        <v>597</v>
      </c>
      <c r="E609" t="s">
        <v>455</v>
      </c>
      <c r="F609" t="e">
        <f>VLOOKUP(E609,FilmsPerYearPerStudio!$K$1:$K$24,2,FALSE)</f>
        <v>#N/A</v>
      </c>
      <c r="G609" t="s">
        <v>25</v>
      </c>
      <c r="H609">
        <v>37729698</v>
      </c>
      <c r="I609">
        <v>2127</v>
      </c>
      <c r="J609">
        <v>5</v>
      </c>
      <c r="K609" t="str">
        <f t="shared" si="12"/>
        <v>USA</v>
      </c>
    </row>
    <row r="610" spans="1:11" x14ac:dyDescent="0.25">
      <c r="A610">
        <v>1888</v>
      </c>
      <c r="B610">
        <v>2013</v>
      </c>
      <c r="C610">
        <v>80</v>
      </c>
      <c r="D610" t="s">
        <v>7286</v>
      </c>
      <c r="E610" t="s">
        <v>189</v>
      </c>
      <c r="F610" t="e">
        <f>VLOOKUP(E610,FilmsPerYearPerStudio!$K$1:$K$24,2,FALSE)</f>
        <v>#N/A</v>
      </c>
      <c r="G610" t="s">
        <v>4846</v>
      </c>
      <c r="H610">
        <v>37709979</v>
      </c>
      <c r="I610">
        <v>1225</v>
      </c>
      <c r="J610">
        <v>7.7</v>
      </c>
      <c r="K610" t="str">
        <f>IFERROR(LEFT(G610,FIND(",",G610,1)-1),G610)</f>
        <v>UK</v>
      </c>
    </row>
    <row r="611" spans="1:11" x14ac:dyDescent="0.25">
      <c r="A611">
        <v>617</v>
      </c>
      <c r="B611">
        <v>2011</v>
      </c>
      <c r="C611">
        <v>80</v>
      </c>
      <c r="D611" t="s">
        <v>2863</v>
      </c>
      <c r="E611" t="s">
        <v>154</v>
      </c>
      <c r="F611" t="e">
        <f>VLOOKUP(E611,FilmsPerYearPerStudio!$K$1:$K$24,2,FALSE)</f>
        <v>#N/A</v>
      </c>
      <c r="G611" t="s">
        <v>460</v>
      </c>
      <c r="H611">
        <v>37662162</v>
      </c>
      <c r="I611">
        <v>3030</v>
      </c>
      <c r="J611">
        <v>2.9</v>
      </c>
      <c r="K611" t="str">
        <f t="shared" si="12"/>
        <v>USA</v>
      </c>
    </row>
    <row r="612" spans="1:11" x14ac:dyDescent="0.25">
      <c r="A612">
        <v>618</v>
      </c>
      <c r="B612">
        <v>2011</v>
      </c>
      <c r="C612">
        <v>81</v>
      </c>
      <c r="D612" t="s">
        <v>2866</v>
      </c>
      <c r="E612" t="s">
        <v>263</v>
      </c>
      <c r="F612" t="e">
        <f>VLOOKUP(E612,FilmsPerYearPerStudio!$K$1:$K$24,2,FALSE)</f>
        <v>#N/A</v>
      </c>
      <c r="G612" t="s">
        <v>25</v>
      </c>
      <c r="H612">
        <v>37520095</v>
      </c>
      <c r="I612">
        <v>3127</v>
      </c>
      <c r="J612">
        <v>5.3</v>
      </c>
      <c r="K612" t="str">
        <f t="shared" si="12"/>
        <v>USA</v>
      </c>
    </row>
    <row r="613" spans="1:11" x14ac:dyDescent="0.25">
      <c r="A613">
        <v>1224</v>
      </c>
      <c r="B613">
        <v>2012</v>
      </c>
      <c r="C613">
        <v>85</v>
      </c>
      <c r="D613" t="s">
        <v>5115</v>
      </c>
      <c r="E613" t="s">
        <v>263</v>
      </c>
      <c r="F613" t="e">
        <f>VLOOKUP(E613,FilmsPerYearPerStudio!$K$1:$K$24,2,FALSE)</f>
        <v>#N/A</v>
      </c>
      <c r="G613" t="s">
        <v>25</v>
      </c>
      <c r="H613">
        <v>37519139</v>
      </c>
      <c r="I613">
        <v>3109</v>
      </c>
      <c r="J613">
        <v>4.2</v>
      </c>
      <c r="K613" t="str">
        <f t="shared" si="12"/>
        <v>USA</v>
      </c>
    </row>
    <row r="614" spans="1:11" x14ac:dyDescent="0.25">
      <c r="A614">
        <v>82</v>
      </c>
      <c r="B614">
        <v>2010</v>
      </c>
      <c r="C614">
        <v>82</v>
      </c>
      <c r="D614" t="s">
        <v>600</v>
      </c>
      <c r="E614" t="s">
        <v>605</v>
      </c>
      <c r="F614" t="e">
        <f>VLOOKUP(E614,FilmsPerYearPerStudio!$K$1:$K$24,2,FALSE)</f>
        <v>#N/A</v>
      </c>
      <c r="G614" t="s">
        <v>25</v>
      </c>
      <c r="H614">
        <v>37490007</v>
      </c>
      <c r="I614">
        <v>3280</v>
      </c>
      <c r="J614">
        <v>3.4</v>
      </c>
      <c r="K614" t="str">
        <f t="shared" si="12"/>
        <v>USA</v>
      </c>
    </row>
    <row r="615" spans="1:11" x14ac:dyDescent="0.25">
      <c r="A615">
        <v>3274</v>
      </c>
      <c r="B615">
        <v>2015</v>
      </c>
      <c r="C615">
        <v>71</v>
      </c>
      <c r="D615" t="s">
        <v>11812</v>
      </c>
      <c r="E615" t="s">
        <v>263</v>
      </c>
      <c r="F615" t="e">
        <f>VLOOKUP(E615,FilmsPerYearPerStudio!$K$1:$K$24,2,FALSE)</f>
        <v>#N/A</v>
      </c>
      <c r="G615" t="s">
        <v>25</v>
      </c>
      <c r="H615">
        <v>37446117</v>
      </c>
      <c r="I615">
        <v>3371</v>
      </c>
      <c r="J615">
        <v>3.3</v>
      </c>
      <c r="K615" t="str">
        <f t="shared" si="12"/>
        <v>USA</v>
      </c>
    </row>
    <row r="616" spans="1:11" x14ac:dyDescent="0.25">
      <c r="A616">
        <v>619</v>
      </c>
      <c r="B616">
        <v>2011</v>
      </c>
      <c r="C616">
        <v>82</v>
      </c>
      <c r="D616" t="s">
        <v>2869</v>
      </c>
      <c r="E616" t="s">
        <v>94</v>
      </c>
      <c r="F616" t="e">
        <f>VLOOKUP(E616,FilmsPerYearPerStudio!$K$1:$K$24,2,FALSE)</f>
        <v>#N/A</v>
      </c>
      <c r="G616" t="s">
        <v>79</v>
      </c>
      <c r="H616">
        <v>37412945</v>
      </c>
      <c r="I616">
        <v>2806</v>
      </c>
      <c r="J616">
        <v>5.7</v>
      </c>
      <c r="K616" t="str">
        <f t="shared" si="12"/>
        <v>USA</v>
      </c>
    </row>
    <row r="617" spans="1:11" x14ac:dyDescent="0.25">
      <c r="A617">
        <v>1225</v>
      </c>
      <c r="B617">
        <v>2012</v>
      </c>
      <c r="C617">
        <v>86</v>
      </c>
      <c r="D617" t="s">
        <v>5118</v>
      </c>
      <c r="E617" t="s">
        <v>189</v>
      </c>
      <c r="F617" t="e">
        <f>VLOOKUP(E617,FilmsPerYearPerStudio!$K$1:$K$24,2,FALSE)</f>
        <v>#N/A</v>
      </c>
      <c r="G617" t="s">
        <v>25</v>
      </c>
      <c r="H617">
        <v>37400127</v>
      </c>
      <c r="I617">
        <v>3138</v>
      </c>
      <c r="J617">
        <v>5.8</v>
      </c>
      <c r="K617" t="str">
        <f t="shared" si="12"/>
        <v>USA</v>
      </c>
    </row>
    <row r="618" spans="1:11" x14ac:dyDescent="0.25">
      <c r="A618">
        <v>620</v>
      </c>
      <c r="B618">
        <v>2011</v>
      </c>
      <c r="C618">
        <v>83</v>
      </c>
      <c r="D618" t="s">
        <v>2874</v>
      </c>
      <c r="E618" t="s">
        <v>72</v>
      </c>
      <c r="F618" t="e">
        <f>VLOOKUP(E618,FilmsPerYearPerStudio!$K$1:$K$24,2,FALSE)</f>
        <v>#N/A</v>
      </c>
      <c r="G618" t="s">
        <v>25</v>
      </c>
      <c r="H618">
        <v>37306030</v>
      </c>
      <c r="I618">
        <v>1985</v>
      </c>
      <c r="J618">
        <v>5.9</v>
      </c>
      <c r="K618" t="str">
        <f t="shared" si="12"/>
        <v>USA</v>
      </c>
    </row>
    <row r="619" spans="1:11" x14ac:dyDescent="0.25">
      <c r="A619">
        <v>621</v>
      </c>
      <c r="B619">
        <v>2011</v>
      </c>
      <c r="C619">
        <v>84</v>
      </c>
      <c r="D619" t="s">
        <v>2877</v>
      </c>
      <c r="E619" t="s">
        <v>368</v>
      </c>
      <c r="F619" t="e">
        <f>VLOOKUP(E619,FilmsPerYearPerStudio!$K$1:$K$24,2,FALSE)</f>
        <v>#N/A</v>
      </c>
      <c r="G619" t="s">
        <v>25</v>
      </c>
      <c r="H619">
        <v>37300107</v>
      </c>
      <c r="I619">
        <v>2534</v>
      </c>
      <c r="J619">
        <v>2.2999999999999998</v>
      </c>
      <c r="K619" t="str">
        <f t="shared" si="12"/>
        <v>USA</v>
      </c>
    </row>
    <row r="620" spans="1:11" x14ac:dyDescent="0.25">
      <c r="A620">
        <v>622</v>
      </c>
      <c r="B620">
        <v>2011</v>
      </c>
      <c r="C620">
        <v>85</v>
      </c>
      <c r="D620" t="s">
        <v>2881</v>
      </c>
      <c r="E620" t="s">
        <v>163</v>
      </c>
      <c r="F620" t="e">
        <f>VLOOKUP(E620,FilmsPerYearPerStudio!$K$1:$K$24,2,FALSE)</f>
        <v>#N/A</v>
      </c>
      <c r="G620" t="s">
        <v>25</v>
      </c>
      <c r="H620">
        <v>37295394</v>
      </c>
      <c r="I620">
        <v>2035</v>
      </c>
      <c r="J620">
        <v>5.6</v>
      </c>
      <c r="K620" t="str">
        <f t="shared" si="12"/>
        <v>USA</v>
      </c>
    </row>
    <row r="621" spans="1:11" x14ac:dyDescent="0.25">
      <c r="A621">
        <v>1226</v>
      </c>
      <c r="B621">
        <v>2012</v>
      </c>
      <c r="C621">
        <v>87</v>
      </c>
      <c r="D621" t="s">
        <v>5123</v>
      </c>
      <c r="E621" t="s">
        <v>144</v>
      </c>
      <c r="F621" t="e">
        <f>VLOOKUP(E621,FilmsPerYearPerStudio!$K$1:$K$24,2,FALSE)</f>
        <v>#N/A</v>
      </c>
      <c r="G621" t="s">
        <v>25</v>
      </c>
      <c r="H621">
        <v>37134215</v>
      </c>
      <c r="I621">
        <v>2431</v>
      </c>
      <c r="J621">
        <v>5</v>
      </c>
      <c r="K621" t="str">
        <f t="shared" si="12"/>
        <v>USA</v>
      </c>
    </row>
    <row r="622" spans="1:11" x14ac:dyDescent="0.25">
      <c r="A622">
        <v>623</v>
      </c>
      <c r="B622">
        <v>2011</v>
      </c>
      <c r="C622">
        <v>86</v>
      </c>
      <c r="D622" t="s">
        <v>2884</v>
      </c>
      <c r="E622" t="s">
        <v>94</v>
      </c>
      <c r="F622" t="e">
        <f>VLOOKUP(E622,FilmsPerYearPerStudio!$K$1:$K$24,2,FALSE)</f>
        <v>#N/A</v>
      </c>
      <c r="G622" t="s">
        <v>25</v>
      </c>
      <c r="H622">
        <v>37081475</v>
      </c>
      <c r="I622">
        <v>2913</v>
      </c>
      <c r="J622">
        <v>3.9</v>
      </c>
      <c r="K622" t="str">
        <f t="shared" si="12"/>
        <v>USA</v>
      </c>
    </row>
    <row r="623" spans="1:11" x14ac:dyDescent="0.25">
      <c r="A623">
        <v>624</v>
      </c>
      <c r="B623">
        <v>2011</v>
      </c>
      <c r="C623">
        <v>87</v>
      </c>
      <c r="D623" t="s">
        <v>2889</v>
      </c>
      <c r="E623" t="s">
        <v>163</v>
      </c>
      <c r="F623" t="e">
        <f>VLOOKUP(E623,FilmsPerYearPerStudio!$K$1:$K$24,2,FALSE)</f>
        <v>#N/A</v>
      </c>
      <c r="G623" t="s">
        <v>25</v>
      </c>
      <c r="H623">
        <v>37053924</v>
      </c>
      <c r="I623">
        <v>2888</v>
      </c>
      <c r="J623">
        <v>4.9000000000000004</v>
      </c>
      <c r="K623" t="str">
        <f t="shared" si="12"/>
        <v>USA</v>
      </c>
    </row>
    <row r="624" spans="1:11" x14ac:dyDescent="0.25">
      <c r="A624">
        <v>1227</v>
      </c>
      <c r="B624">
        <v>2012</v>
      </c>
      <c r="C624">
        <v>88</v>
      </c>
      <c r="D624" t="s">
        <v>5126</v>
      </c>
      <c r="E624" t="s">
        <v>163</v>
      </c>
      <c r="F624" t="e">
        <f>VLOOKUP(E624,FilmsPerYearPerStudio!$K$1:$K$24,2,FALSE)</f>
        <v>#N/A</v>
      </c>
      <c r="G624" t="s">
        <v>25</v>
      </c>
      <c r="H624">
        <v>36931089</v>
      </c>
      <c r="I624">
        <v>3030</v>
      </c>
      <c r="J624">
        <v>3.1</v>
      </c>
      <c r="K624" t="str">
        <f t="shared" si="12"/>
        <v>USA</v>
      </c>
    </row>
    <row r="625" spans="1:11" x14ac:dyDescent="0.25">
      <c r="A625">
        <v>1889</v>
      </c>
      <c r="B625">
        <v>2013</v>
      </c>
      <c r="C625">
        <v>81</v>
      </c>
      <c r="D625" t="s">
        <v>7290</v>
      </c>
      <c r="E625" t="s">
        <v>2678</v>
      </c>
      <c r="F625" t="e">
        <f>VLOOKUP(E625,FilmsPerYearPerStudio!$K$1:$K$24,2,FALSE)</f>
        <v>#N/A</v>
      </c>
      <c r="G625" t="s">
        <v>90</v>
      </c>
      <c r="H625">
        <v>36918811</v>
      </c>
      <c r="I625">
        <v>3091</v>
      </c>
      <c r="J625">
        <v>4.2</v>
      </c>
      <c r="K625" t="str">
        <f t="shared" si="12"/>
        <v>USA</v>
      </c>
    </row>
    <row r="626" spans="1:11" x14ac:dyDescent="0.25">
      <c r="A626">
        <v>3987</v>
      </c>
      <c r="B626">
        <v>2016</v>
      </c>
      <c r="C626">
        <v>78</v>
      </c>
      <c r="D626" t="s">
        <v>14072</v>
      </c>
      <c r="E626" t="s">
        <v>163</v>
      </c>
      <c r="F626" t="e">
        <f>VLOOKUP(E626,FilmsPerYearPerStudio!$K$1:$K$24,2,FALSE)</f>
        <v>#N/A</v>
      </c>
      <c r="G626" t="s">
        <v>25</v>
      </c>
      <c r="H626">
        <v>36880033</v>
      </c>
      <c r="I626">
        <v>2915</v>
      </c>
      <c r="J626">
        <v>5.0999999999999996</v>
      </c>
      <c r="K626" t="str">
        <f t="shared" si="12"/>
        <v>USA</v>
      </c>
    </row>
    <row r="627" spans="1:11" x14ac:dyDescent="0.25">
      <c r="A627">
        <v>625</v>
      </c>
      <c r="B627">
        <v>2011</v>
      </c>
      <c r="C627">
        <v>88</v>
      </c>
      <c r="D627" t="s">
        <v>2892</v>
      </c>
      <c r="E627" t="s">
        <v>163</v>
      </c>
      <c r="F627" t="e">
        <f>VLOOKUP(E627,FilmsPerYearPerStudio!$K$1:$K$24,2,FALSE)</f>
        <v>#N/A</v>
      </c>
      <c r="G627" t="s">
        <v>717</v>
      </c>
      <c r="H627">
        <v>36665854</v>
      </c>
      <c r="I627">
        <v>2614</v>
      </c>
      <c r="J627">
        <v>4.5</v>
      </c>
      <c r="K627" t="str">
        <f>IFERROR(LEFT(G627,FIND(",",G627,1)-1),G627)</f>
        <v>France</v>
      </c>
    </row>
    <row r="628" spans="1:11" x14ac:dyDescent="0.25">
      <c r="A628">
        <v>83</v>
      </c>
      <c r="B628">
        <v>2010</v>
      </c>
      <c r="C628">
        <v>83</v>
      </c>
      <c r="D628" t="s">
        <v>606</v>
      </c>
      <c r="E628" t="s">
        <v>263</v>
      </c>
      <c r="F628" t="e">
        <f>VLOOKUP(E628,FilmsPerYearPerStudio!$K$1:$K$24,2,FALSE)</f>
        <v>#N/A</v>
      </c>
      <c r="G628" t="s">
        <v>25</v>
      </c>
      <c r="H628">
        <v>36661504</v>
      </c>
      <c r="I628">
        <v>3233</v>
      </c>
      <c r="J628">
        <v>1.8</v>
      </c>
      <c r="K628" t="str">
        <f t="shared" si="12"/>
        <v>USA</v>
      </c>
    </row>
    <row r="629" spans="1:11" x14ac:dyDescent="0.25">
      <c r="A629">
        <v>2580</v>
      </c>
      <c r="B629">
        <v>2014</v>
      </c>
      <c r="C629">
        <v>84</v>
      </c>
      <c r="D629" t="s">
        <v>9601</v>
      </c>
      <c r="E629" t="s">
        <v>30</v>
      </c>
      <c r="F629" t="e">
        <f>VLOOKUP(E629,FilmsPerYearPerStudio!$K$1:$K$24,2,FALSE)</f>
        <v>#N/A</v>
      </c>
      <c r="G629" t="s">
        <v>25</v>
      </c>
      <c r="H629">
        <v>36457627</v>
      </c>
      <c r="I629">
        <v>3019</v>
      </c>
      <c r="J629">
        <v>5.6</v>
      </c>
      <c r="K629" t="str">
        <f t="shared" si="12"/>
        <v>USA</v>
      </c>
    </row>
    <row r="630" spans="1:11" x14ac:dyDescent="0.25">
      <c r="A630">
        <v>626</v>
      </c>
      <c r="B630">
        <v>2011</v>
      </c>
      <c r="C630">
        <v>89</v>
      </c>
      <c r="D630" t="s">
        <v>2896</v>
      </c>
      <c r="E630" t="s">
        <v>2899</v>
      </c>
      <c r="F630" t="e">
        <f>VLOOKUP(E630,FilmsPerYearPerStudio!$K$1:$K$24,2,FALSE)</f>
        <v>#N/A</v>
      </c>
      <c r="G630" t="s">
        <v>460</v>
      </c>
      <c r="H630">
        <v>36392502</v>
      </c>
      <c r="I630">
        <v>3033</v>
      </c>
      <c r="J630">
        <v>3.3</v>
      </c>
      <c r="K630" t="str">
        <f t="shared" si="12"/>
        <v>USA</v>
      </c>
    </row>
    <row r="631" spans="1:11" x14ac:dyDescent="0.25">
      <c r="A631">
        <v>3988</v>
      </c>
      <c r="B631">
        <v>2016</v>
      </c>
      <c r="C631">
        <v>79</v>
      </c>
      <c r="D631" t="s">
        <v>14077</v>
      </c>
      <c r="E631" t="s">
        <v>72</v>
      </c>
      <c r="F631" t="e">
        <f>VLOOKUP(E631,FilmsPerYearPerStudio!$K$1:$K$24,2,FALSE)</f>
        <v>#N/A</v>
      </c>
      <c r="G631" t="s">
        <v>25</v>
      </c>
      <c r="H631">
        <v>36261763</v>
      </c>
      <c r="I631">
        <v>2865</v>
      </c>
      <c r="J631">
        <v>7</v>
      </c>
      <c r="K631" t="str">
        <f t="shared" si="12"/>
        <v>USA</v>
      </c>
    </row>
    <row r="632" spans="1:11" x14ac:dyDescent="0.25">
      <c r="A632">
        <v>4717</v>
      </c>
      <c r="B632">
        <v>2017</v>
      </c>
      <c r="C632">
        <v>71</v>
      </c>
      <c r="D632" t="s">
        <v>16434</v>
      </c>
      <c r="E632" t="s">
        <v>16438</v>
      </c>
      <c r="F632" t="e">
        <f>VLOOKUP(E632,FilmsPerYearPerStudio!$K$1:$K$24,2,FALSE)</f>
        <v>#N/A</v>
      </c>
      <c r="G632" t="s">
        <v>25</v>
      </c>
      <c r="H632">
        <v>36249674</v>
      </c>
      <c r="I632">
        <v>3154</v>
      </c>
      <c r="J632">
        <v>4.5</v>
      </c>
      <c r="K632" t="str">
        <f t="shared" si="12"/>
        <v>USA</v>
      </c>
    </row>
    <row r="633" spans="1:11" x14ac:dyDescent="0.25">
      <c r="A633">
        <v>1890</v>
      </c>
      <c r="B633">
        <v>2013</v>
      </c>
      <c r="C633">
        <v>82</v>
      </c>
      <c r="D633" t="s">
        <v>7293</v>
      </c>
      <c r="E633" t="s">
        <v>263</v>
      </c>
      <c r="F633" t="e">
        <f>VLOOKUP(E633,FilmsPerYearPerStudio!$K$1:$K$24,2,FALSE)</f>
        <v>#N/A</v>
      </c>
      <c r="G633" t="s">
        <v>150</v>
      </c>
      <c r="H633">
        <v>36076121</v>
      </c>
      <c r="I633">
        <v>3243</v>
      </c>
      <c r="J633">
        <v>3.7</v>
      </c>
      <c r="K633" t="str">
        <f t="shared" si="12"/>
        <v>USA</v>
      </c>
    </row>
    <row r="634" spans="1:11" x14ac:dyDescent="0.25">
      <c r="A634">
        <v>2581</v>
      </c>
      <c r="B634">
        <v>2014</v>
      </c>
      <c r="C634">
        <v>85</v>
      </c>
      <c r="D634" t="s">
        <v>9603</v>
      </c>
      <c r="E634" t="s">
        <v>615</v>
      </c>
      <c r="F634" t="e">
        <f>VLOOKUP(E634,FilmsPerYearPerStudio!$K$1:$K$24,2,FALSE)</f>
        <v>#N/A</v>
      </c>
      <c r="G634" t="s">
        <v>9606</v>
      </c>
      <c r="H634">
        <v>35893537</v>
      </c>
      <c r="I634">
        <v>1220</v>
      </c>
      <c r="J634">
        <v>7.2</v>
      </c>
      <c r="K634" t="str">
        <f t="shared" si="12"/>
        <v>UK</v>
      </c>
    </row>
    <row r="635" spans="1:11" x14ac:dyDescent="0.25">
      <c r="A635">
        <v>3989</v>
      </c>
      <c r="B635">
        <v>2016</v>
      </c>
      <c r="C635">
        <v>80</v>
      </c>
      <c r="D635" t="s">
        <v>14080</v>
      </c>
      <c r="E635" t="s">
        <v>11789</v>
      </c>
      <c r="F635" t="e">
        <f>VLOOKUP(E635,FilmsPerYearPerStudio!$K$1:$K$24,2,FALSE)</f>
        <v>#N/A</v>
      </c>
      <c r="G635" t="s">
        <v>14084</v>
      </c>
      <c r="H635">
        <v>35819556</v>
      </c>
      <c r="I635">
        <v>2671</v>
      </c>
      <c r="J635">
        <v>4.2</v>
      </c>
      <c r="K635" t="str">
        <f t="shared" si="12"/>
        <v>China</v>
      </c>
    </row>
    <row r="636" spans="1:11" x14ac:dyDescent="0.25">
      <c r="A636">
        <v>1228</v>
      </c>
      <c r="B636">
        <v>2012</v>
      </c>
      <c r="C636">
        <v>89</v>
      </c>
      <c r="D636" t="s">
        <v>5130</v>
      </c>
      <c r="E636" t="s">
        <v>72</v>
      </c>
      <c r="F636" t="e">
        <f>VLOOKUP(E636,FilmsPerYearPerStudio!$K$1:$K$24,2,FALSE)</f>
        <v>#N/A</v>
      </c>
      <c r="G636" t="s">
        <v>25</v>
      </c>
      <c r="H636">
        <v>35763137</v>
      </c>
      <c r="I636">
        <v>3212</v>
      </c>
      <c r="J636">
        <v>5.8</v>
      </c>
      <c r="K636" t="str">
        <f t="shared" si="12"/>
        <v>USA</v>
      </c>
    </row>
    <row r="637" spans="1:11" x14ac:dyDescent="0.25">
      <c r="A637">
        <v>627</v>
      </c>
      <c r="B637">
        <v>2011</v>
      </c>
      <c r="C637">
        <v>90</v>
      </c>
      <c r="D637" t="s">
        <v>2900</v>
      </c>
      <c r="E637" t="s">
        <v>94</v>
      </c>
      <c r="F637" t="e">
        <f>VLOOKUP(E637,FilmsPerYearPerStudio!$K$1:$K$24,2,FALSE)</f>
        <v>#N/A</v>
      </c>
      <c r="G637" t="s">
        <v>25</v>
      </c>
      <c r="H637">
        <v>35608245</v>
      </c>
      <c r="I637">
        <v>2976</v>
      </c>
      <c r="J637">
        <v>4.0999999999999996</v>
      </c>
      <c r="K637" t="str">
        <f t="shared" si="12"/>
        <v>USA</v>
      </c>
    </row>
    <row r="638" spans="1:11" x14ac:dyDescent="0.25">
      <c r="A638">
        <v>84</v>
      </c>
      <c r="B638">
        <v>2010</v>
      </c>
      <c r="C638">
        <v>84</v>
      </c>
      <c r="D638" t="s">
        <v>610</v>
      </c>
      <c r="E638" t="s">
        <v>615</v>
      </c>
      <c r="F638" t="e">
        <f>VLOOKUP(E638,FilmsPerYearPerStudio!$K$1:$K$24,2,FALSE)</f>
        <v>#N/A</v>
      </c>
      <c r="G638" t="s">
        <v>79</v>
      </c>
      <c r="H638">
        <v>35606376</v>
      </c>
      <c r="I638">
        <v>2833</v>
      </c>
      <c r="J638">
        <v>6.1</v>
      </c>
      <c r="K638" t="str">
        <f t="shared" si="12"/>
        <v>USA</v>
      </c>
    </row>
    <row r="639" spans="1:11" x14ac:dyDescent="0.25">
      <c r="A639">
        <v>3990</v>
      </c>
      <c r="B639">
        <v>2016</v>
      </c>
      <c r="C639">
        <v>81</v>
      </c>
      <c r="D639" t="s">
        <v>14085</v>
      </c>
      <c r="E639" t="s">
        <v>271</v>
      </c>
      <c r="F639" t="e">
        <f>VLOOKUP(E639,FilmsPerYearPerStudio!$K$1:$K$24,2,FALSE)</f>
        <v>#N/A</v>
      </c>
      <c r="G639" t="s">
        <v>25</v>
      </c>
      <c r="H639">
        <v>35593113</v>
      </c>
      <c r="I639">
        <v>2912</v>
      </c>
      <c r="J639">
        <v>2.1</v>
      </c>
      <c r="K639" t="str">
        <f t="shared" si="12"/>
        <v>USA</v>
      </c>
    </row>
    <row r="640" spans="1:11" x14ac:dyDescent="0.25">
      <c r="A640">
        <v>3275</v>
      </c>
      <c r="B640">
        <v>2015</v>
      </c>
      <c r="C640">
        <v>72</v>
      </c>
      <c r="D640" t="s">
        <v>11814</v>
      </c>
      <c r="E640" t="s">
        <v>94</v>
      </c>
      <c r="F640" t="e">
        <f>VLOOKUP(E640,FilmsPerYearPerStudio!$K$1:$K$24,2,FALSE)</f>
        <v>#N/A</v>
      </c>
      <c r="G640" t="s">
        <v>25</v>
      </c>
      <c r="H640">
        <v>35423380</v>
      </c>
      <c r="I640">
        <v>2615</v>
      </c>
      <c r="J640">
        <v>3</v>
      </c>
      <c r="K640" t="str">
        <f t="shared" ref="K640:K701" si="13">IFERROR(LEFT(G640,FIND(",",G640,1)-1),G640)</f>
        <v>USA</v>
      </c>
    </row>
    <row r="641" spans="1:11" x14ac:dyDescent="0.25">
      <c r="A641">
        <v>1229</v>
      </c>
      <c r="B641">
        <v>2012</v>
      </c>
      <c r="C641">
        <v>90</v>
      </c>
      <c r="D641" t="s">
        <v>5133</v>
      </c>
      <c r="E641" t="s">
        <v>263</v>
      </c>
      <c r="F641" t="e">
        <f>VLOOKUP(E641,FilmsPerYearPerStudio!$K$1:$K$24,2,FALSE)</f>
        <v>#N/A</v>
      </c>
      <c r="G641" t="s">
        <v>25</v>
      </c>
      <c r="H641">
        <v>35353000</v>
      </c>
      <c r="I641">
        <v>3168</v>
      </c>
      <c r="J641">
        <v>3.6</v>
      </c>
      <c r="K641" t="str">
        <f t="shared" si="13"/>
        <v>USA</v>
      </c>
    </row>
    <row r="642" spans="1:11" x14ac:dyDescent="0.25">
      <c r="A642">
        <v>1230</v>
      </c>
      <c r="B642">
        <v>2012</v>
      </c>
      <c r="C642">
        <v>91</v>
      </c>
      <c r="D642" t="s">
        <v>5137</v>
      </c>
      <c r="E642" t="s">
        <v>30</v>
      </c>
      <c r="F642" t="e">
        <f>VLOOKUP(E642,FilmsPerYearPerStudio!$K$1:$K$24,2,FALSE)</f>
        <v>#N/A</v>
      </c>
      <c r="G642" t="s">
        <v>25</v>
      </c>
      <c r="H642">
        <v>35291068</v>
      </c>
      <c r="I642">
        <v>3005</v>
      </c>
      <c r="J642">
        <v>7.4</v>
      </c>
      <c r="K642" t="str">
        <f t="shared" si="13"/>
        <v>USA</v>
      </c>
    </row>
    <row r="643" spans="1:11" x14ac:dyDescent="0.25">
      <c r="A643">
        <v>1891</v>
      </c>
      <c r="B643">
        <v>2013</v>
      </c>
      <c r="C643">
        <v>83</v>
      </c>
      <c r="D643" t="s">
        <v>7297</v>
      </c>
      <c r="E643" t="s">
        <v>163</v>
      </c>
      <c r="F643" t="e">
        <f>VLOOKUP(E643,FilmsPerYearPerStudio!$K$1:$K$24,2,FALSE)</f>
        <v>#N/A</v>
      </c>
      <c r="G643" t="s">
        <v>25</v>
      </c>
      <c r="H643">
        <v>35266619</v>
      </c>
      <c r="I643">
        <v>3157</v>
      </c>
      <c r="J643">
        <v>5.3</v>
      </c>
      <c r="K643" t="str">
        <f t="shared" si="13"/>
        <v>USA</v>
      </c>
    </row>
    <row r="644" spans="1:11" x14ac:dyDescent="0.25">
      <c r="A644">
        <v>3991</v>
      </c>
      <c r="B644">
        <v>2016</v>
      </c>
      <c r="C644">
        <v>82</v>
      </c>
      <c r="D644" t="s">
        <v>14088</v>
      </c>
      <c r="E644" t="s">
        <v>94</v>
      </c>
      <c r="F644" t="e">
        <f>VLOOKUP(E644,FilmsPerYearPerStudio!$K$1:$K$24,2,FALSE)</f>
        <v>#N/A</v>
      </c>
      <c r="G644" t="s">
        <v>14090</v>
      </c>
      <c r="H644">
        <v>35144505</v>
      </c>
      <c r="I644">
        <v>3168</v>
      </c>
      <c r="J644">
        <v>6.5</v>
      </c>
      <c r="K644" t="str">
        <f t="shared" si="13"/>
        <v>USA</v>
      </c>
    </row>
    <row r="645" spans="1:11" x14ac:dyDescent="0.25">
      <c r="A645">
        <v>3276</v>
      </c>
      <c r="B645">
        <v>2015</v>
      </c>
      <c r="C645">
        <v>73</v>
      </c>
      <c r="D645" t="s">
        <v>11817</v>
      </c>
      <c r="E645" t="s">
        <v>154</v>
      </c>
      <c r="F645" t="e">
        <f>VLOOKUP(E645,FilmsPerYearPerStudio!$K$1:$K$24,2,FALSE)</f>
        <v>#N/A</v>
      </c>
      <c r="G645" t="s">
        <v>150</v>
      </c>
      <c r="H645">
        <v>35088320</v>
      </c>
      <c r="I645">
        <v>3515</v>
      </c>
      <c r="J645">
        <v>3.6</v>
      </c>
      <c r="K645" t="str">
        <f t="shared" si="13"/>
        <v>USA</v>
      </c>
    </row>
    <row r="646" spans="1:11" x14ac:dyDescent="0.25">
      <c r="A646">
        <v>1231</v>
      </c>
      <c r="B646">
        <v>2012</v>
      </c>
      <c r="C646">
        <v>92</v>
      </c>
      <c r="D646" t="s">
        <v>5140</v>
      </c>
      <c r="E646" t="s">
        <v>63</v>
      </c>
      <c r="F646" t="e">
        <f>VLOOKUP(E646,FilmsPerYearPerStudio!$K$1:$K$24,2,FALSE)</f>
        <v>#N/A</v>
      </c>
      <c r="G646" t="s">
        <v>25</v>
      </c>
      <c r="H646">
        <v>35074677</v>
      </c>
      <c r="I646">
        <v>2606</v>
      </c>
      <c r="J646">
        <v>4.3</v>
      </c>
      <c r="K646" t="str">
        <f t="shared" si="13"/>
        <v>USA</v>
      </c>
    </row>
    <row r="647" spans="1:11" x14ac:dyDescent="0.25">
      <c r="A647">
        <v>629</v>
      </c>
      <c r="B647">
        <v>2011</v>
      </c>
      <c r="C647">
        <v>92</v>
      </c>
      <c r="D647" t="s">
        <v>2904</v>
      </c>
      <c r="E647" t="s">
        <v>2796</v>
      </c>
      <c r="F647" t="e">
        <f>VLOOKUP(E647,FilmsPerYearPerStudio!$K$1:$K$24,2,FALSE)</f>
        <v>#N/A</v>
      </c>
      <c r="G647" t="s">
        <v>25</v>
      </c>
      <c r="H647">
        <v>35060689</v>
      </c>
      <c r="I647">
        <v>2904</v>
      </c>
      <c r="J647">
        <v>7.8</v>
      </c>
      <c r="K647" t="str">
        <f t="shared" si="13"/>
        <v>USA</v>
      </c>
    </row>
    <row r="648" spans="1:11" x14ac:dyDescent="0.25">
      <c r="A648">
        <v>85</v>
      </c>
      <c r="B648">
        <v>2010</v>
      </c>
      <c r="C648">
        <v>85</v>
      </c>
      <c r="D648" t="s">
        <v>616</v>
      </c>
      <c r="E648" t="s">
        <v>94</v>
      </c>
      <c r="F648" t="e">
        <f>VLOOKUP(E648,FilmsPerYearPerStudio!$K$1:$K$24,2,FALSE)</f>
        <v>#N/A</v>
      </c>
      <c r="G648" t="s">
        <v>618</v>
      </c>
      <c r="H648">
        <v>35053660</v>
      </c>
      <c r="I648">
        <v>3004</v>
      </c>
      <c r="J648">
        <v>6.3</v>
      </c>
      <c r="K648" t="str">
        <f>IFERROR(LEFT(G648,FIND(",",G648,1)-1),G648)</f>
        <v>UK</v>
      </c>
    </row>
    <row r="649" spans="1:11" x14ac:dyDescent="0.25">
      <c r="A649">
        <v>1232</v>
      </c>
      <c r="B649">
        <v>2012</v>
      </c>
      <c r="C649">
        <v>93</v>
      </c>
      <c r="D649" t="s">
        <v>5143</v>
      </c>
      <c r="E649" t="s">
        <v>271</v>
      </c>
      <c r="F649" t="e">
        <f>VLOOKUP(E649,FilmsPerYearPerStudio!$K$1:$K$24,2,FALSE)</f>
        <v>#N/A</v>
      </c>
      <c r="G649" t="s">
        <v>25</v>
      </c>
      <c r="H649">
        <v>35025791</v>
      </c>
      <c r="I649">
        <v>2132</v>
      </c>
      <c r="J649">
        <v>4.3</v>
      </c>
      <c r="K649" t="str">
        <f t="shared" si="13"/>
        <v>USA</v>
      </c>
    </row>
    <row r="650" spans="1:11" x14ac:dyDescent="0.25">
      <c r="A650">
        <v>630</v>
      </c>
      <c r="B650">
        <v>2011</v>
      </c>
      <c r="C650">
        <v>93</v>
      </c>
      <c r="D650" t="s">
        <v>2908</v>
      </c>
      <c r="E650" t="s">
        <v>63</v>
      </c>
      <c r="F650" t="e">
        <f>VLOOKUP(E650,FilmsPerYearPerStudio!$K$1:$K$24,2,FALSE)</f>
        <v>#N/A</v>
      </c>
      <c r="G650" t="s">
        <v>25</v>
      </c>
      <c r="H650">
        <v>35014192</v>
      </c>
      <c r="I650">
        <v>2479</v>
      </c>
      <c r="J650">
        <v>7.2</v>
      </c>
      <c r="K650" t="str">
        <f t="shared" si="13"/>
        <v>USA</v>
      </c>
    </row>
    <row r="651" spans="1:11" x14ac:dyDescent="0.25">
      <c r="A651">
        <v>3992</v>
      </c>
      <c r="B651">
        <v>2016</v>
      </c>
      <c r="C651">
        <v>83</v>
      </c>
      <c r="D651" t="s">
        <v>14092</v>
      </c>
      <c r="E651" t="s">
        <v>163</v>
      </c>
      <c r="F651" t="e">
        <f>VLOOKUP(E651,FilmsPerYearPerStudio!$K$1:$K$24,2,FALSE)</f>
        <v>#N/A</v>
      </c>
      <c r="G651" t="s">
        <v>25</v>
      </c>
      <c r="H651">
        <v>34916787</v>
      </c>
      <c r="I651">
        <v>2908</v>
      </c>
      <c r="J651">
        <v>3.3</v>
      </c>
      <c r="K651" t="str">
        <f t="shared" si="13"/>
        <v>USA</v>
      </c>
    </row>
    <row r="652" spans="1:11" x14ac:dyDescent="0.25">
      <c r="A652">
        <v>3277</v>
      </c>
      <c r="B652">
        <v>2015</v>
      </c>
      <c r="C652">
        <v>74</v>
      </c>
      <c r="D652" t="s">
        <v>11819</v>
      </c>
      <c r="E652" t="s">
        <v>72</v>
      </c>
      <c r="F652" t="e">
        <f>VLOOKUP(E652,FilmsPerYearPerStudio!$K$1:$K$24,2,FALSE)</f>
        <v>#N/A</v>
      </c>
      <c r="G652" t="s">
        <v>25</v>
      </c>
      <c r="H652">
        <v>34580201</v>
      </c>
      <c r="I652">
        <v>3037</v>
      </c>
      <c r="J652">
        <v>3.1</v>
      </c>
      <c r="K652" t="str">
        <f t="shared" si="13"/>
        <v>USA</v>
      </c>
    </row>
    <row r="653" spans="1:11" x14ac:dyDescent="0.25">
      <c r="A653">
        <v>3278</v>
      </c>
      <c r="B653">
        <v>2015</v>
      </c>
      <c r="C653">
        <v>75</v>
      </c>
      <c r="D653" t="s">
        <v>11821</v>
      </c>
      <c r="E653" t="s">
        <v>163</v>
      </c>
      <c r="F653" t="e">
        <f>VLOOKUP(E653,FilmsPerYearPerStudio!$K$1:$K$24,2,FALSE)</f>
        <v>#N/A</v>
      </c>
      <c r="G653" t="s">
        <v>11824</v>
      </c>
      <c r="H653">
        <v>34542474</v>
      </c>
      <c r="I653">
        <v>2841</v>
      </c>
      <c r="J653">
        <v>5.5</v>
      </c>
      <c r="K653" t="str">
        <f>IFERROR(LEFT(G653,FIND(",",G653,1)-1),G653)</f>
        <v>UK</v>
      </c>
    </row>
    <row r="654" spans="1:11" x14ac:dyDescent="0.25">
      <c r="A654">
        <v>4718</v>
      </c>
      <c r="B654">
        <v>2017</v>
      </c>
      <c r="C654">
        <v>72</v>
      </c>
      <c r="D654" t="s">
        <v>16439</v>
      </c>
      <c r="E654" t="s">
        <v>16441</v>
      </c>
      <c r="F654" t="e">
        <f>VLOOKUP(E654,FilmsPerYearPerStudio!$K$1:$K$24,2,FALSE)</f>
        <v>#N/A</v>
      </c>
      <c r="G654" t="s">
        <v>9672</v>
      </c>
      <c r="H654">
        <v>34393507</v>
      </c>
      <c r="I654">
        <v>2515</v>
      </c>
      <c r="J654">
        <v>5.5</v>
      </c>
      <c r="K654" t="str">
        <f>IFERROR(LEFT(G654,FIND(",",G654,1)-1),G654)</f>
        <v>UK</v>
      </c>
    </row>
    <row r="655" spans="1:11" x14ac:dyDescent="0.25">
      <c r="A655">
        <v>3993</v>
      </c>
      <c r="B655">
        <v>2016</v>
      </c>
      <c r="C655">
        <v>84</v>
      </c>
      <c r="D655" t="s">
        <v>14094</v>
      </c>
      <c r="E655" t="s">
        <v>163</v>
      </c>
      <c r="F655" t="e">
        <f>VLOOKUP(E655,FilmsPerYearPerStudio!$K$1:$K$24,2,FALSE)</f>
        <v>#N/A</v>
      </c>
      <c r="G655" t="s">
        <v>14098</v>
      </c>
      <c r="H655">
        <v>34343574</v>
      </c>
      <c r="I655">
        <v>3576</v>
      </c>
      <c r="J655">
        <v>4.2</v>
      </c>
      <c r="K655" t="str">
        <f t="shared" si="13"/>
        <v>USA</v>
      </c>
    </row>
    <row r="656" spans="1:11" x14ac:dyDescent="0.25">
      <c r="A656">
        <v>1892</v>
      </c>
      <c r="B656">
        <v>2013</v>
      </c>
      <c r="C656">
        <v>84</v>
      </c>
      <c r="D656" t="s">
        <v>7300</v>
      </c>
      <c r="E656" t="s">
        <v>455</v>
      </c>
      <c r="F656" t="e">
        <f>VLOOKUP(E656,FilmsPerYearPerStudio!$K$1:$K$24,2,FALSE)</f>
        <v>#N/A</v>
      </c>
      <c r="G656" t="s">
        <v>25</v>
      </c>
      <c r="H656">
        <v>34341945</v>
      </c>
      <c r="I656">
        <v>2659</v>
      </c>
      <c r="K656" t="str">
        <f t="shared" si="13"/>
        <v>USA</v>
      </c>
    </row>
    <row r="657" spans="1:11" x14ac:dyDescent="0.25">
      <c r="A657">
        <v>2582</v>
      </c>
      <c r="B657">
        <v>2014</v>
      </c>
      <c r="C657">
        <v>86</v>
      </c>
      <c r="D657" t="s">
        <v>9607</v>
      </c>
      <c r="E657" t="s">
        <v>72</v>
      </c>
      <c r="F657" t="e">
        <f>VLOOKUP(E657,FilmsPerYearPerStudio!$K$1:$K$24,2,FALSE)</f>
        <v>#N/A</v>
      </c>
      <c r="G657" t="s">
        <v>25</v>
      </c>
      <c r="H657">
        <v>34296320</v>
      </c>
      <c r="I657">
        <v>2868</v>
      </c>
      <c r="J657">
        <v>4.4000000000000004</v>
      </c>
      <c r="K657" t="str">
        <f t="shared" si="13"/>
        <v>USA</v>
      </c>
    </row>
    <row r="658" spans="1:11" x14ac:dyDescent="0.25">
      <c r="A658">
        <v>4719</v>
      </c>
      <c r="B658">
        <v>2017</v>
      </c>
      <c r="C658">
        <v>73</v>
      </c>
      <c r="D658" t="s">
        <v>16442</v>
      </c>
      <c r="E658" t="s">
        <v>72</v>
      </c>
      <c r="F658" t="e">
        <f>VLOOKUP(E658,FilmsPerYearPerStudio!$K$1:$K$24,2,FALSE)</f>
        <v>#N/A</v>
      </c>
      <c r="G658" t="s">
        <v>25</v>
      </c>
      <c r="H658">
        <v>34121140</v>
      </c>
      <c r="I658">
        <v>2801</v>
      </c>
      <c r="J658">
        <v>5.2</v>
      </c>
      <c r="K658" t="str">
        <f t="shared" si="13"/>
        <v>USA</v>
      </c>
    </row>
    <row r="659" spans="1:11" x14ac:dyDescent="0.25">
      <c r="A659">
        <v>3279</v>
      </c>
      <c r="B659">
        <v>2015</v>
      </c>
      <c r="C659">
        <v>76</v>
      </c>
      <c r="D659" t="s">
        <v>11825</v>
      </c>
      <c r="E659" t="s">
        <v>271</v>
      </c>
      <c r="F659" t="e">
        <f>VLOOKUP(E659,FilmsPerYearPerStudio!$K$1:$K$24,2,FALSE)</f>
        <v>#N/A</v>
      </c>
      <c r="G659" t="s">
        <v>25</v>
      </c>
      <c r="H659">
        <v>34030343</v>
      </c>
      <c r="I659">
        <v>2622</v>
      </c>
      <c r="J659">
        <v>5.6</v>
      </c>
      <c r="K659" t="str">
        <f t="shared" si="13"/>
        <v>USA</v>
      </c>
    </row>
    <row r="660" spans="1:11" x14ac:dyDescent="0.25">
      <c r="A660">
        <v>4720</v>
      </c>
      <c r="B660">
        <v>2017</v>
      </c>
      <c r="C660">
        <v>74</v>
      </c>
      <c r="D660" t="s">
        <v>16445</v>
      </c>
      <c r="E660" t="s">
        <v>189</v>
      </c>
      <c r="F660" t="e">
        <f>VLOOKUP(E660,FilmsPerYearPerStudio!$K$1:$K$24,2,FALSE)</f>
        <v>#N/A</v>
      </c>
      <c r="G660" t="s">
        <v>341</v>
      </c>
      <c r="H660">
        <v>33800859</v>
      </c>
      <c r="I660">
        <v>2890</v>
      </c>
      <c r="J660">
        <v>7.3</v>
      </c>
      <c r="K660" t="str">
        <f>IFERROR(LEFT(G660,FIND(",",G660,1)-1),G660)</f>
        <v>UK</v>
      </c>
    </row>
    <row r="661" spans="1:11" x14ac:dyDescent="0.25">
      <c r="A661">
        <v>4721</v>
      </c>
      <c r="B661">
        <v>2017</v>
      </c>
      <c r="C661">
        <v>75</v>
      </c>
      <c r="D661" t="s">
        <v>16447</v>
      </c>
      <c r="E661" t="s">
        <v>72</v>
      </c>
      <c r="F661" t="e">
        <f>VLOOKUP(E661,FilmsPerYearPerStudio!$K$1:$K$24,2,FALSE)</f>
        <v>#N/A</v>
      </c>
      <c r="G661" t="s">
        <v>25</v>
      </c>
      <c r="H661">
        <v>33700160</v>
      </c>
      <c r="I661">
        <v>3246</v>
      </c>
      <c r="J661">
        <v>2.1</v>
      </c>
      <c r="K661" t="str">
        <f t="shared" si="13"/>
        <v>USA</v>
      </c>
    </row>
    <row r="662" spans="1:11" x14ac:dyDescent="0.25">
      <c r="A662">
        <v>2583</v>
      </c>
      <c r="B662">
        <v>2014</v>
      </c>
      <c r="C662">
        <v>87</v>
      </c>
      <c r="D662" t="s">
        <v>9609</v>
      </c>
      <c r="E662" t="s">
        <v>144</v>
      </c>
      <c r="F662" t="e">
        <f>VLOOKUP(E662,FilmsPerYearPerStudio!$K$1:$K$24,2,FALSE)</f>
        <v>#N/A</v>
      </c>
      <c r="G662" t="s">
        <v>25</v>
      </c>
      <c r="H662">
        <v>33680992</v>
      </c>
      <c r="I662">
        <v>2494</v>
      </c>
      <c r="J662">
        <v>5.5</v>
      </c>
      <c r="K662" t="str">
        <f t="shared" si="13"/>
        <v>USA</v>
      </c>
    </row>
    <row r="663" spans="1:11" x14ac:dyDescent="0.25">
      <c r="A663">
        <v>86</v>
      </c>
      <c r="B663">
        <v>2010</v>
      </c>
      <c r="C663">
        <v>86</v>
      </c>
      <c r="D663" t="s">
        <v>621</v>
      </c>
      <c r="E663" t="s">
        <v>263</v>
      </c>
      <c r="F663" t="e">
        <f>VLOOKUP(E663,FilmsPerYearPerStudio!$K$1:$K$24,2,FALSE)</f>
        <v>#N/A</v>
      </c>
      <c r="G663" t="s">
        <v>25</v>
      </c>
      <c r="H663">
        <v>33644788</v>
      </c>
      <c r="I663">
        <v>3213</v>
      </c>
      <c r="J663">
        <v>3</v>
      </c>
      <c r="K663" t="str">
        <f t="shared" si="13"/>
        <v>USA</v>
      </c>
    </row>
    <row r="664" spans="1:11" x14ac:dyDescent="0.25">
      <c r="A664">
        <v>1893</v>
      </c>
      <c r="B664">
        <v>2013</v>
      </c>
      <c r="C664">
        <v>85</v>
      </c>
      <c r="D664" t="s">
        <v>7303</v>
      </c>
      <c r="E664" t="s">
        <v>94</v>
      </c>
      <c r="F664" t="e">
        <f>VLOOKUP(E664,FilmsPerYearPerStudio!$K$1:$K$24,2,FALSE)</f>
        <v>#N/A</v>
      </c>
      <c r="G664" t="s">
        <v>25</v>
      </c>
      <c r="H664">
        <v>33618855</v>
      </c>
      <c r="I664">
        <v>2852</v>
      </c>
      <c r="J664">
        <v>2.5</v>
      </c>
      <c r="K664" t="str">
        <f t="shared" si="13"/>
        <v>USA</v>
      </c>
    </row>
    <row r="665" spans="1:11" x14ac:dyDescent="0.25">
      <c r="A665">
        <v>87</v>
      </c>
      <c r="B665">
        <v>2010</v>
      </c>
      <c r="C665">
        <v>87</v>
      </c>
      <c r="D665" t="s">
        <v>624</v>
      </c>
      <c r="E665" t="s">
        <v>94</v>
      </c>
      <c r="F665" t="e">
        <f>VLOOKUP(E665,FilmsPerYearPerStudio!$K$1:$K$24,2,FALSE)</f>
        <v>#N/A</v>
      </c>
      <c r="G665" t="s">
        <v>25</v>
      </c>
      <c r="H665">
        <v>33601190</v>
      </c>
      <c r="I665">
        <v>2811</v>
      </c>
      <c r="J665">
        <v>4.4000000000000004</v>
      </c>
      <c r="K665" t="str">
        <f t="shared" si="13"/>
        <v>USA</v>
      </c>
    </row>
    <row r="666" spans="1:11" x14ac:dyDescent="0.25">
      <c r="A666">
        <v>1234</v>
      </c>
      <c r="B666">
        <v>2012</v>
      </c>
      <c r="C666">
        <v>95</v>
      </c>
      <c r="D666" t="s">
        <v>5145</v>
      </c>
      <c r="E666" t="s">
        <v>1290</v>
      </c>
      <c r="F666" t="e">
        <f>VLOOKUP(E666,FilmsPerYearPerStudio!$K$1:$K$24,2,FALSE)</f>
        <v>#N/A</v>
      </c>
      <c r="G666" t="s">
        <v>25</v>
      </c>
      <c r="H666">
        <v>33449086</v>
      </c>
      <c r="I666">
        <v>2017</v>
      </c>
      <c r="J666">
        <v>2.8</v>
      </c>
      <c r="K666" t="str">
        <f t="shared" si="13"/>
        <v>USA</v>
      </c>
    </row>
    <row r="667" spans="1:11" x14ac:dyDescent="0.25">
      <c r="A667">
        <v>1894</v>
      </c>
      <c r="B667">
        <v>2013</v>
      </c>
      <c r="C667">
        <v>86</v>
      </c>
      <c r="D667" t="s">
        <v>7305</v>
      </c>
      <c r="E667" t="s">
        <v>849</v>
      </c>
      <c r="F667" t="e">
        <f>VLOOKUP(E667,FilmsPerYearPerStudio!$K$1:$K$24,2,FALSE)</f>
        <v>#N/A</v>
      </c>
      <c r="G667" t="s">
        <v>25</v>
      </c>
      <c r="H667">
        <v>33405481</v>
      </c>
      <c r="I667">
        <v>1283</v>
      </c>
      <c r="J667">
        <v>7.8</v>
      </c>
      <c r="K667" t="str">
        <f t="shared" si="13"/>
        <v>USA</v>
      </c>
    </row>
    <row r="668" spans="1:11" x14ac:dyDescent="0.25">
      <c r="A668">
        <v>4722</v>
      </c>
      <c r="B668">
        <v>2017</v>
      </c>
      <c r="C668">
        <v>76</v>
      </c>
      <c r="D668" t="s">
        <v>16451</v>
      </c>
      <c r="E668" t="s">
        <v>144</v>
      </c>
      <c r="F668" t="e">
        <f>VLOOKUP(E668,FilmsPerYearPerStudio!$K$1:$K$24,2,FALSE)</f>
        <v>#N/A</v>
      </c>
      <c r="G668" t="s">
        <v>460</v>
      </c>
      <c r="H668">
        <v>33370166</v>
      </c>
      <c r="I668">
        <v>3119</v>
      </c>
      <c r="J668">
        <v>4.0999999999999996</v>
      </c>
      <c r="K668" t="str">
        <f t="shared" si="13"/>
        <v>USA</v>
      </c>
    </row>
    <row r="669" spans="1:11" x14ac:dyDescent="0.25">
      <c r="A669">
        <v>3280</v>
      </c>
      <c r="B669">
        <v>2015</v>
      </c>
      <c r="C669">
        <v>77</v>
      </c>
      <c r="D669" t="s">
        <v>11828</v>
      </c>
      <c r="E669" t="s">
        <v>189</v>
      </c>
      <c r="F669" t="e">
        <f>VLOOKUP(E669,FilmsPerYearPerStudio!$K$1:$K$24,2,FALSE)</f>
        <v>#N/A</v>
      </c>
      <c r="G669" t="s">
        <v>975</v>
      </c>
      <c r="H669">
        <v>33307793</v>
      </c>
      <c r="I669">
        <v>2011</v>
      </c>
      <c r="J669">
        <v>5.0999999999999996</v>
      </c>
      <c r="K669" t="str">
        <f t="shared" si="13"/>
        <v>UK</v>
      </c>
    </row>
    <row r="670" spans="1:11" x14ac:dyDescent="0.25">
      <c r="A670">
        <v>3281</v>
      </c>
      <c r="B670">
        <v>2015</v>
      </c>
      <c r="C670">
        <v>78</v>
      </c>
      <c r="D670" t="s">
        <v>11830</v>
      </c>
      <c r="E670" t="s">
        <v>263</v>
      </c>
      <c r="F670" t="e">
        <f>VLOOKUP(E670,FilmsPerYearPerStudio!$K$1:$K$24,2,FALSE)</f>
        <v>#N/A</v>
      </c>
      <c r="G670" t="s">
        <v>70</v>
      </c>
      <c r="H670">
        <v>33078266</v>
      </c>
      <c r="I670">
        <v>2022</v>
      </c>
      <c r="J670">
        <v>5.0999999999999996</v>
      </c>
      <c r="K670" t="str">
        <f t="shared" si="13"/>
        <v>UK</v>
      </c>
    </row>
    <row r="671" spans="1:11" x14ac:dyDescent="0.25">
      <c r="A671">
        <v>632</v>
      </c>
      <c r="B671">
        <v>2011</v>
      </c>
      <c r="C671">
        <v>95</v>
      </c>
      <c r="D671" t="s">
        <v>2917</v>
      </c>
      <c r="E671" t="s">
        <v>2924</v>
      </c>
      <c r="F671" t="e">
        <f>VLOOKUP(E671,FilmsPerYearPerStudio!$K$1:$K$24,2,FALSE)</f>
        <v>#N/A</v>
      </c>
      <c r="G671" t="s">
        <v>2920</v>
      </c>
      <c r="H671">
        <v>33047633</v>
      </c>
      <c r="I671">
        <v>2985</v>
      </c>
      <c r="J671">
        <v>3.8</v>
      </c>
      <c r="K671" t="str">
        <f t="shared" si="13"/>
        <v>USA</v>
      </c>
    </row>
    <row r="672" spans="1:11" x14ac:dyDescent="0.25">
      <c r="A672">
        <v>633</v>
      </c>
      <c r="B672">
        <v>2011</v>
      </c>
      <c r="C672">
        <v>96</v>
      </c>
      <c r="D672" t="s">
        <v>2925</v>
      </c>
      <c r="E672" t="s">
        <v>154</v>
      </c>
      <c r="F672" t="e">
        <f>VLOOKUP(E672,FilmsPerYearPerStudio!$K$1:$K$24,2,FALSE)</f>
        <v>#N/A</v>
      </c>
      <c r="G672" t="s">
        <v>25</v>
      </c>
      <c r="H672">
        <v>33035397</v>
      </c>
      <c r="I672">
        <v>3276</v>
      </c>
      <c r="J672">
        <v>3.6</v>
      </c>
      <c r="K672" t="str">
        <f t="shared" si="13"/>
        <v>USA</v>
      </c>
    </row>
    <row r="673" spans="1:11" x14ac:dyDescent="0.25">
      <c r="A673">
        <v>88</v>
      </c>
      <c r="B673">
        <v>2010</v>
      </c>
      <c r="C673">
        <v>88</v>
      </c>
      <c r="D673" t="s">
        <v>629</v>
      </c>
      <c r="E673" t="s">
        <v>72</v>
      </c>
      <c r="F673" t="e">
        <f>VLOOKUP(E673,FilmsPerYearPerStudio!$K$1:$K$24,2,FALSE)</f>
        <v>#N/A</v>
      </c>
      <c r="G673" t="s">
        <v>25</v>
      </c>
      <c r="H673">
        <v>32746941</v>
      </c>
      <c r="I673">
        <v>2424</v>
      </c>
      <c r="J673">
        <v>5.6</v>
      </c>
      <c r="K673" t="str">
        <f t="shared" si="13"/>
        <v>USA</v>
      </c>
    </row>
    <row r="674" spans="1:11" x14ac:dyDescent="0.25">
      <c r="A674">
        <v>89</v>
      </c>
      <c r="B674">
        <v>2010</v>
      </c>
      <c r="C674">
        <v>89</v>
      </c>
      <c r="D674" t="s">
        <v>635</v>
      </c>
      <c r="E674" t="s">
        <v>30</v>
      </c>
      <c r="F674" t="e">
        <f>VLOOKUP(E674,FilmsPerYearPerStudio!$K$1:$K$24,2,FALSE)</f>
        <v>#N/A</v>
      </c>
      <c r="G674" t="s">
        <v>25</v>
      </c>
      <c r="H674">
        <v>32680633</v>
      </c>
      <c r="I674">
        <v>2456</v>
      </c>
      <c r="J674">
        <v>2.5</v>
      </c>
      <c r="K674" t="str">
        <f t="shared" si="13"/>
        <v>USA</v>
      </c>
    </row>
    <row r="675" spans="1:11" x14ac:dyDescent="0.25">
      <c r="A675">
        <v>3994</v>
      </c>
      <c r="B675">
        <v>2016</v>
      </c>
      <c r="C675">
        <v>85</v>
      </c>
      <c r="D675" t="s">
        <v>14100</v>
      </c>
      <c r="E675" t="s">
        <v>2974</v>
      </c>
      <c r="F675" t="e">
        <f>VLOOKUP(E675,FilmsPerYearPerStudio!$K$1:$K$24,2,FALSE)</f>
        <v>#N/A</v>
      </c>
      <c r="G675" t="s">
        <v>25</v>
      </c>
      <c r="H675">
        <v>32492859</v>
      </c>
      <c r="I675">
        <v>3291</v>
      </c>
      <c r="J675">
        <v>1.8</v>
      </c>
      <c r="K675" t="str">
        <f t="shared" si="13"/>
        <v>USA</v>
      </c>
    </row>
    <row r="676" spans="1:11" x14ac:dyDescent="0.25">
      <c r="A676">
        <v>3282</v>
      </c>
      <c r="B676">
        <v>2015</v>
      </c>
      <c r="C676">
        <v>79</v>
      </c>
      <c r="D676" t="s">
        <v>11834</v>
      </c>
      <c r="E676" t="s">
        <v>94</v>
      </c>
      <c r="F676" t="e">
        <f>VLOOKUP(E676,FilmsPerYearPerStudio!$K$1:$K$24,2,FALSE)</f>
        <v>#N/A</v>
      </c>
      <c r="G676" t="s">
        <v>25</v>
      </c>
      <c r="H676">
        <v>32482090</v>
      </c>
      <c r="I676">
        <v>2775</v>
      </c>
      <c r="K676" t="str">
        <f t="shared" si="13"/>
        <v>USA</v>
      </c>
    </row>
    <row r="677" spans="1:11" x14ac:dyDescent="0.25">
      <c r="A677">
        <v>2584</v>
      </c>
      <c r="B677">
        <v>2014</v>
      </c>
      <c r="C677">
        <v>88</v>
      </c>
      <c r="D677" t="s">
        <v>9611</v>
      </c>
      <c r="E677" t="s">
        <v>144</v>
      </c>
      <c r="F677" t="e">
        <f>VLOOKUP(E677,FilmsPerYearPerStudio!$K$1:$K$24,2,FALSE)</f>
        <v>#N/A</v>
      </c>
      <c r="G677" t="s">
        <v>25</v>
      </c>
      <c r="H677">
        <v>32462372</v>
      </c>
      <c r="I677">
        <v>2883</v>
      </c>
      <c r="J677">
        <v>4.2</v>
      </c>
      <c r="K677" t="str">
        <f t="shared" si="13"/>
        <v>USA</v>
      </c>
    </row>
    <row r="678" spans="1:11" x14ac:dyDescent="0.25">
      <c r="A678">
        <v>2585</v>
      </c>
      <c r="B678">
        <v>2014</v>
      </c>
      <c r="C678">
        <v>89</v>
      </c>
      <c r="D678" t="s">
        <v>9615</v>
      </c>
      <c r="E678" t="s">
        <v>2974</v>
      </c>
      <c r="F678" t="e">
        <f>VLOOKUP(E678,FilmsPerYearPerStudio!$K$1:$K$24,2,FALSE)</f>
        <v>#N/A</v>
      </c>
      <c r="G678" t="s">
        <v>25</v>
      </c>
      <c r="H678">
        <v>32381217</v>
      </c>
      <c r="I678">
        <v>2766</v>
      </c>
      <c r="J678">
        <v>7.6</v>
      </c>
      <c r="K678" t="str">
        <f t="shared" si="13"/>
        <v>USA</v>
      </c>
    </row>
    <row r="679" spans="1:11" x14ac:dyDescent="0.25">
      <c r="A679">
        <v>3283</v>
      </c>
      <c r="B679">
        <v>2015</v>
      </c>
      <c r="C679">
        <v>80</v>
      </c>
      <c r="D679" t="s">
        <v>11838</v>
      </c>
      <c r="E679" t="s">
        <v>72</v>
      </c>
      <c r="F679" t="e">
        <f>VLOOKUP(E679,FilmsPerYearPerStudio!$K$1:$K$24,2,FALSE)</f>
        <v>#N/A</v>
      </c>
      <c r="G679" t="s">
        <v>25</v>
      </c>
      <c r="H679">
        <v>32363404</v>
      </c>
      <c r="I679">
        <v>3108</v>
      </c>
      <c r="J679">
        <v>3.8</v>
      </c>
      <c r="K679" t="str">
        <f t="shared" si="13"/>
        <v>USA</v>
      </c>
    </row>
    <row r="680" spans="1:11" x14ac:dyDescent="0.25">
      <c r="A680">
        <v>1895</v>
      </c>
      <c r="B680">
        <v>2013</v>
      </c>
      <c r="C680">
        <v>87</v>
      </c>
      <c r="D680" t="s">
        <v>7308</v>
      </c>
      <c r="E680" t="s">
        <v>63</v>
      </c>
      <c r="F680" t="e">
        <f>VLOOKUP(E680,FilmsPerYearPerStudio!$K$1:$K$24,2,FALSE)</f>
        <v>#N/A</v>
      </c>
      <c r="G680" t="s">
        <v>25</v>
      </c>
      <c r="H680">
        <v>32244051</v>
      </c>
      <c r="I680">
        <v>892</v>
      </c>
      <c r="J680">
        <v>5.3</v>
      </c>
      <c r="K680" t="str">
        <f t="shared" si="13"/>
        <v>USA</v>
      </c>
    </row>
    <row r="681" spans="1:11" x14ac:dyDescent="0.25">
      <c r="A681">
        <v>4723</v>
      </c>
      <c r="B681">
        <v>2017</v>
      </c>
      <c r="C681">
        <v>77</v>
      </c>
      <c r="D681" t="s">
        <v>16454</v>
      </c>
      <c r="E681" t="s">
        <v>72</v>
      </c>
      <c r="F681" t="e">
        <f>VLOOKUP(E681,FilmsPerYearPerStudio!$K$1:$K$24,2,FALSE)</f>
        <v>#N/A</v>
      </c>
      <c r="G681" t="s">
        <v>25</v>
      </c>
      <c r="H681">
        <v>32187017</v>
      </c>
      <c r="I681">
        <v>3185</v>
      </c>
      <c r="J681">
        <v>3.7</v>
      </c>
      <c r="K681" t="str">
        <f t="shared" si="13"/>
        <v>USA</v>
      </c>
    </row>
    <row r="682" spans="1:11" x14ac:dyDescent="0.25">
      <c r="A682">
        <v>1896</v>
      </c>
      <c r="B682">
        <v>2013</v>
      </c>
      <c r="C682">
        <v>88</v>
      </c>
      <c r="D682" t="s">
        <v>7310</v>
      </c>
      <c r="E682" t="s">
        <v>2974</v>
      </c>
      <c r="F682" t="e">
        <f>VLOOKUP(E682,FilmsPerYearPerStudio!$K$1:$K$24,2,FALSE)</f>
        <v>#N/A</v>
      </c>
      <c r="G682" t="s">
        <v>25</v>
      </c>
      <c r="H682">
        <v>32172757</v>
      </c>
      <c r="I682">
        <v>2605</v>
      </c>
      <c r="J682">
        <v>7.5</v>
      </c>
      <c r="K682" t="str">
        <f t="shared" si="13"/>
        <v>USA</v>
      </c>
    </row>
    <row r="683" spans="1:11" x14ac:dyDescent="0.25">
      <c r="A683">
        <v>4724</v>
      </c>
      <c r="B683">
        <v>2017</v>
      </c>
      <c r="C683">
        <v>78</v>
      </c>
      <c r="D683" t="s">
        <v>16458</v>
      </c>
      <c r="E683" t="s">
        <v>3326</v>
      </c>
      <c r="F683" t="e">
        <f>VLOOKUP(E683,FilmsPerYearPerStudio!$K$1:$K$24,2,FALSE)</f>
        <v>#N/A</v>
      </c>
      <c r="G683" t="s">
        <v>25</v>
      </c>
      <c r="H683">
        <v>32149404</v>
      </c>
      <c r="I683">
        <v>1203</v>
      </c>
      <c r="J683">
        <v>5.4</v>
      </c>
      <c r="K683" t="str">
        <f t="shared" si="13"/>
        <v>USA</v>
      </c>
    </row>
    <row r="684" spans="1:11" x14ac:dyDescent="0.25">
      <c r="A684">
        <v>1897</v>
      </c>
      <c r="B684">
        <v>2013</v>
      </c>
      <c r="C684">
        <v>89</v>
      </c>
      <c r="D684" t="s">
        <v>7312</v>
      </c>
      <c r="E684" t="s">
        <v>189</v>
      </c>
      <c r="F684" t="e">
        <f>VLOOKUP(E684,FilmsPerYearPerStudio!$K$1:$K$24,2,FALSE)</f>
        <v>#N/A</v>
      </c>
      <c r="G684" t="s">
        <v>25</v>
      </c>
      <c r="H684">
        <v>32015787</v>
      </c>
      <c r="I684">
        <v>3402</v>
      </c>
      <c r="J684">
        <v>1.1000000000000001</v>
      </c>
      <c r="K684" t="str">
        <f t="shared" si="13"/>
        <v>USA</v>
      </c>
    </row>
    <row r="685" spans="1:11" x14ac:dyDescent="0.25">
      <c r="A685">
        <v>91</v>
      </c>
      <c r="B685">
        <v>2010</v>
      </c>
      <c r="C685">
        <v>91</v>
      </c>
      <c r="D685" t="s">
        <v>642</v>
      </c>
      <c r="E685" t="s">
        <v>102</v>
      </c>
      <c r="F685" t="e">
        <f>VLOOKUP(E685,FilmsPerYearPerStudio!$K$1:$K$24,2,FALSE)</f>
        <v>#N/A</v>
      </c>
      <c r="G685" t="s">
        <v>25</v>
      </c>
      <c r="H685">
        <v>32010860</v>
      </c>
      <c r="I685">
        <v>2958</v>
      </c>
      <c r="J685">
        <v>4.5999999999999996</v>
      </c>
      <c r="K685" t="str">
        <f t="shared" si="13"/>
        <v>USA</v>
      </c>
    </row>
    <row r="686" spans="1:11" x14ac:dyDescent="0.25">
      <c r="A686">
        <v>3284</v>
      </c>
      <c r="B686">
        <v>2015</v>
      </c>
      <c r="C686">
        <v>81</v>
      </c>
      <c r="D686" t="s">
        <v>11841</v>
      </c>
      <c r="E686" t="s">
        <v>263</v>
      </c>
      <c r="F686" t="e">
        <f>VLOOKUP(E686,FilmsPerYearPerStudio!$K$1:$K$24,2,FALSE)</f>
        <v>#N/A</v>
      </c>
      <c r="G686" t="s">
        <v>25</v>
      </c>
      <c r="H686">
        <v>32000304</v>
      </c>
      <c r="I686">
        <v>3031</v>
      </c>
      <c r="J686">
        <v>5.6</v>
      </c>
      <c r="K686" t="str">
        <f t="shared" si="13"/>
        <v>USA</v>
      </c>
    </row>
    <row r="687" spans="1:11" x14ac:dyDescent="0.25">
      <c r="A687">
        <v>3995</v>
      </c>
      <c r="B687">
        <v>2016</v>
      </c>
      <c r="C687">
        <v>86</v>
      </c>
      <c r="D687" t="s">
        <v>14103</v>
      </c>
      <c r="E687" t="s">
        <v>605</v>
      </c>
      <c r="F687" t="e">
        <f>VLOOKUP(E687,FilmsPerYearPerStudio!$K$1:$K$24,2,FALSE)</f>
        <v>#N/A</v>
      </c>
      <c r="G687" t="s">
        <v>11757</v>
      </c>
      <c r="H687">
        <v>31886361</v>
      </c>
      <c r="I687">
        <v>3120</v>
      </c>
      <c r="J687">
        <v>6.9</v>
      </c>
      <c r="K687" t="str">
        <f>IFERROR(LEFT(G687,FIND(",",G687,1)-1),G687)</f>
        <v>Hong Kong</v>
      </c>
    </row>
    <row r="688" spans="1:11" x14ac:dyDescent="0.25">
      <c r="A688">
        <v>634</v>
      </c>
      <c r="B688">
        <v>2011</v>
      </c>
      <c r="C688">
        <v>97</v>
      </c>
      <c r="D688" t="s">
        <v>2928</v>
      </c>
      <c r="E688" t="s">
        <v>72</v>
      </c>
      <c r="F688" t="e">
        <f>VLOOKUP(E688,FilmsPerYearPerStudio!$K$1:$K$24,2,FALSE)</f>
        <v>#N/A</v>
      </c>
      <c r="G688" t="s">
        <v>25</v>
      </c>
      <c r="H688">
        <v>31847881</v>
      </c>
      <c r="I688">
        <v>2630</v>
      </c>
      <c r="J688">
        <v>4.5999999999999996</v>
      </c>
      <c r="K688" t="str">
        <f t="shared" si="13"/>
        <v>USA</v>
      </c>
    </row>
    <row r="689" spans="1:11" x14ac:dyDescent="0.25">
      <c r="A689">
        <v>1235</v>
      </c>
      <c r="B689">
        <v>2012</v>
      </c>
      <c r="C689">
        <v>96</v>
      </c>
      <c r="D689" t="s">
        <v>5148</v>
      </c>
      <c r="E689" t="s">
        <v>2678</v>
      </c>
      <c r="F689" t="e">
        <f>VLOOKUP(E689,FilmsPerYearPerStudio!$K$1:$K$24,2,FALSE)</f>
        <v>#N/A</v>
      </c>
      <c r="G689" t="s">
        <v>2733</v>
      </c>
      <c r="H689">
        <v>31611916</v>
      </c>
      <c r="I689">
        <v>3083</v>
      </c>
      <c r="J689">
        <v>3.1</v>
      </c>
      <c r="K689" t="str">
        <f t="shared" si="13"/>
        <v>Canada</v>
      </c>
    </row>
    <row r="690" spans="1:11" x14ac:dyDescent="0.25">
      <c r="A690">
        <v>3285</v>
      </c>
      <c r="B690">
        <v>2015</v>
      </c>
      <c r="C690">
        <v>82</v>
      </c>
      <c r="D690" t="s">
        <v>11843</v>
      </c>
      <c r="E690" t="s">
        <v>163</v>
      </c>
      <c r="F690" t="e">
        <f>VLOOKUP(E690,FilmsPerYearPerStudio!$K$1:$K$24,2,FALSE)</f>
        <v>#N/A</v>
      </c>
      <c r="G690" t="s">
        <v>11845</v>
      </c>
      <c r="H690">
        <v>31569268</v>
      </c>
      <c r="I690">
        <v>3201</v>
      </c>
      <c r="J690">
        <v>4.0999999999999996</v>
      </c>
      <c r="K690" t="str">
        <f t="shared" si="13"/>
        <v>South Africa</v>
      </c>
    </row>
    <row r="691" spans="1:11" x14ac:dyDescent="0.25">
      <c r="A691">
        <v>92</v>
      </c>
      <c r="B691">
        <v>2010</v>
      </c>
      <c r="C691">
        <v>92</v>
      </c>
      <c r="D691" t="s">
        <v>645</v>
      </c>
      <c r="E691" t="s">
        <v>94</v>
      </c>
      <c r="F691" t="e">
        <f>VLOOKUP(E691,FilmsPerYearPerStudio!$K$1:$K$24,2,FALSE)</f>
        <v>#N/A</v>
      </c>
      <c r="G691" t="s">
        <v>648</v>
      </c>
      <c r="H691">
        <v>31524275</v>
      </c>
      <c r="I691">
        <v>2820</v>
      </c>
      <c r="J691">
        <v>6.9</v>
      </c>
      <c r="K691" t="str">
        <f t="shared" si="13"/>
        <v>USA</v>
      </c>
    </row>
    <row r="692" spans="1:11" x14ac:dyDescent="0.25">
      <c r="A692">
        <v>2586</v>
      </c>
      <c r="B692">
        <v>2014</v>
      </c>
      <c r="C692">
        <v>90</v>
      </c>
      <c r="D692" t="s">
        <v>9620</v>
      </c>
      <c r="E692" t="s">
        <v>2974</v>
      </c>
      <c r="F692" t="e">
        <f>VLOOKUP(E692,FilmsPerYearPerStudio!$K$1:$K$24,2,FALSE)</f>
        <v>#N/A</v>
      </c>
      <c r="G692" t="s">
        <v>25</v>
      </c>
      <c r="H692">
        <v>31424003</v>
      </c>
      <c r="I692">
        <v>1298</v>
      </c>
      <c r="J692">
        <v>6.8</v>
      </c>
      <c r="K692" t="str">
        <f t="shared" si="13"/>
        <v>USA</v>
      </c>
    </row>
    <row r="693" spans="1:11" x14ac:dyDescent="0.25">
      <c r="A693">
        <v>1898</v>
      </c>
      <c r="B693">
        <v>2013</v>
      </c>
      <c r="C693">
        <v>90</v>
      </c>
      <c r="D693" t="s">
        <v>7315</v>
      </c>
      <c r="E693" t="s">
        <v>163</v>
      </c>
      <c r="F693" t="e">
        <f>VLOOKUP(E693,FilmsPerYearPerStudio!$K$1:$K$24,2,FALSE)</f>
        <v>#N/A</v>
      </c>
      <c r="G693" t="s">
        <v>7318</v>
      </c>
      <c r="H693">
        <v>31165421</v>
      </c>
      <c r="I693">
        <v>3118</v>
      </c>
      <c r="J693">
        <v>3.3</v>
      </c>
      <c r="K693" t="str">
        <f t="shared" si="13"/>
        <v>USA</v>
      </c>
    </row>
    <row r="694" spans="1:11" x14ac:dyDescent="0.25">
      <c r="A694">
        <v>93</v>
      </c>
      <c r="B694">
        <v>2010</v>
      </c>
      <c r="C694">
        <v>93</v>
      </c>
      <c r="D694" t="s">
        <v>650</v>
      </c>
      <c r="E694" t="s">
        <v>94</v>
      </c>
      <c r="F694" t="e">
        <f>VLOOKUP(E694,FilmsPerYearPerStudio!$K$1:$K$24,2,FALSE)</f>
        <v>#N/A</v>
      </c>
      <c r="G694" t="s">
        <v>460</v>
      </c>
      <c r="H694">
        <v>31162545</v>
      </c>
      <c r="I694">
        <v>2725</v>
      </c>
      <c r="J694">
        <v>3.7</v>
      </c>
      <c r="K694" t="str">
        <f t="shared" si="13"/>
        <v>USA</v>
      </c>
    </row>
    <row r="695" spans="1:11" x14ac:dyDescent="0.25">
      <c r="A695">
        <v>3996</v>
      </c>
      <c r="B695">
        <v>2016</v>
      </c>
      <c r="C695">
        <v>87</v>
      </c>
      <c r="D695" t="s">
        <v>14105</v>
      </c>
      <c r="E695" t="s">
        <v>455</v>
      </c>
      <c r="F695" t="e">
        <f>VLOOKUP(E695,FilmsPerYearPerStudio!$K$1:$K$24,2,FALSE)</f>
        <v>#N/A</v>
      </c>
      <c r="G695" t="s">
        <v>483</v>
      </c>
      <c r="H695">
        <v>31153464</v>
      </c>
      <c r="I695">
        <v>3117</v>
      </c>
      <c r="J695">
        <v>2.5</v>
      </c>
      <c r="K695" t="str">
        <f t="shared" si="13"/>
        <v>USA</v>
      </c>
    </row>
    <row r="696" spans="1:11" x14ac:dyDescent="0.25">
      <c r="A696">
        <v>3286</v>
      </c>
      <c r="B696">
        <v>2015</v>
      </c>
      <c r="C696">
        <v>83</v>
      </c>
      <c r="D696" t="s">
        <v>11846</v>
      </c>
      <c r="E696" t="s">
        <v>94</v>
      </c>
      <c r="F696" t="e">
        <f>VLOOKUP(E696,FilmsPerYearPerStudio!$K$1:$K$24,2,FALSE)</f>
        <v>#N/A</v>
      </c>
      <c r="G696" t="s">
        <v>460</v>
      </c>
      <c r="H696">
        <v>31090320</v>
      </c>
      <c r="I696">
        <v>2991</v>
      </c>
      <c r="J696">
        <v>6.6</v>
      </c>
      <c r="K696" t="str">
        <f t="shared" si="13"/>
        <v>USA</v>
      </c>
    </row>
    <row r="697" spans="1:11" x14ac:dyDescent="0.25">
      <c r="A697">
        <v>1236</v>
      </c>
      <c r="B697">
        <v>2012</v>
      </c>
      <c r="C697">
        <v>97</v>
      </c>
      <c r="D697" t="s">
        <v>5151</v>
      </c>
      <c r="E697" t="s">
        <v>163</v>
      </c>
      <c r="F697" t="e">
        <f>VLOOKUP(E697,FilmsPerYearPerStudio!$K$1:$K$24,2,FALSE)</f>
        <v>#N/A</v>
      </c>
      <c r="G697" t="s">
        <v>70</v>
      </c>
      <c r="H697">
        <v>31051126</v>
      </c>
      <c r="I697">
        <v>3358</v>
      </c>
      <c r="K697" t="str">
        <f>IFERROR(LEFT(G697,FIND(",",G697,1)-1),G697)</f>
        <v>UK</v>
      </c>
    </row>
    <row r="698" spans="1:11" x14ac:dyDescent="0.25">
      <c r="A698">
        <v>3997</v>
      </c>
      <c r="B698">
        <v>2016</v>
      </c>
      <c r="C698">
        <v>88</v>
      </c>
      <c r="D698" t="s">
        <v>14109</v>
      </c>
      <c r="E698" t="s">
        <v>777</v>
      </c>
      <c r="F698" t="e">
        <f>VLOOKUP(E698,FilmsPerYearPerStudio!$K$1:$K$24,2,FALSE)</f>
        <v>#N/A</v>
      </c>
      <c r="G698" t="s">
        <v>25</v>
      </c>
      <c r="H698">
        <v>31016021</v>
      </c>
      <c r="I698">
        <v>3028</v>
      </c>
      <c r="J698">
        <v>2.2999999999999998</v>
      </c>
      <c r="K698" t="str">
        <f t="shared" si="13"/>
        <v>USA</v>
      </c>
    </row>
    <row r="699" spans="1:11" x14ac:dyDescent="0.25">
      <c r="A699">
        <v>94</v>
      </c>
      <c r="B699">
        <v>2010</v>
      </c>
      <c r="C699">
        <v>94</v>
      </c>
      <c r="D699" t="s">
        <v>655</v>
      </c>
      <c r="E699" t="s">
        <v>51</v>
      </c>
      <c r="F699" t="e">
        <f>VLOOKUP(E699,FilmsPerYearPerStudio!$K$1:$K$24,2,FALSE)</f>
        <v>#N/A</v>
      </c>
      <c r="G699" t="s">
        <v>25</v>
      </c>
      <c r="H699">
        <v>31011732</v>
      </c>
      <c r="I699">
        <v>2544</v>
      </c>
      <c r="J699">
        <v>5.7</v>
      </c>
      <c r="K699" t="str">
        <f t="shared" si="13"/>
        <v>USA</v>
      </c>
    </row>
    <row r="700" spans="1:11" x14ac:dyDescent="0.25">
      <c r="A700">
        <v>1237</v>
      </c>
      <c r="B700">
        <v>2012</v>
      </c>
      <c r="C700">
        <v>98</v>
      </c>
      <c r="D700" t="s">
        <v>5156</v>
      </c>
      <c r="E700" t="s">
        <v>72</v>
      </c>
      <c r="F700" t="e">
        <f>VLOOKUP(E700,FilmsPerYearPerStudio!$K$1:$K$24,2,FALSE)</f>
        <v>#N/A</v>
      </c>
      <c r="G700" t="s">
        <v>25</v>
      </c>
      <c r="H700">
        <v>30932113</v>
      </c>
      <c r="I700">
        <v>2735</v>
      </c>
      <c r="J700">
        <v>4.4000000000000004</v>
      </c>
      <c r="K700" t="str">
        <f t="shared" si="13"/>
        <v>USA</v>
      </c>
    </row>
    <row r="701" spans="1:11" x14ac:dyDescent="0.25">
      <c r="A701">
        <v>4725</v>
      </c>
      <c r="B701">
        <v>2017</v>
      </c>
      <c r="C701">
        <v>79</v>
      </c>
      <c r="D701" t="s">
        <v>16463</v>
      </c>
      <c r="E701" t="s">
        <v>16467</v>
      </c>
      <c r="F701" t="e">
        <f>VLOOKUP(E701,FilmsPerYearPerStudio!$K$1:$K$24,2,FALSE)</f>
        <v>#N/A</v>
      </c>
      <c r="G701" t="s">
        <v>25</v>
      </c>
      <c r="H701">
        <v>30718107</v>
      </c>
      <c r="I701">
        <v>2418</v>
      </c>
      <c r="J701">
        <v>4.4000000000000004</v>
      </c>
      <c r="K701" t="str">
        <f t="shared" si="13"/>
        <v>USA</v>
      </c>
    </row>
    <row r="702" spans="1:11" x14ac:dyDescent="0.25">
      <c r="A702">
        <v>2587</v>
      </c>
      <c r="B702">
        <v>2014</v>
      </c>
      <c r="C702">
        <v>91</v>
      </c>
      <c r="D702" t="s">
        <v>9622</v>
      </c>
      <c r="E702" t="s">
        <v>94</v>
      </c>
      <c r="F702" t="e">
        <f>VLOOKUP(E702,FilmsPerYearPerStudio!$K$1:$K$24,2,FALSE)</f>
        <v>#N/A</v>
      </c>
      <c r="G702" t="s">
        <v>70</v>
      </c>
      <c r="H702">
        <v>30703100</v>
      </c>
      <c r="I702">
        <v>2469</v>
      </c>
      <c r="J702">
        <v>7.1</v>
      </c>
      <c r="K702" t="str">
        <f>IFERROR(LEFT(G702,FIND(",",G702,1)-1),G702)</f>
        <v>UK</v>
      </c>
    </row>
    <row r="703" spans="1:11" x14ac:dyDescent="0.25">
      <c r="A703">
        <v>2588</v>
      </c>
      <c r="B703">
        <v>2014</v>
      </c>
      <c r="C703">
        <v>92</v>
      </c>
      <c r="D703" t="s">
        <v>9625</v>
      </c>
      <c r="E703" t="s">
        <v>2678</v>
      </c>
      <c r="F703" t="e">
        <f>VLOOKUP(E703,FilmsPerYearPerStudio!$K$1:$K$24,2,FALSE)</f>
        <v>#N/A</v>
      </c>
      <c r="G703" t="s">
        <v>9629</v>
      </c>
      <c r="H703">
        <v>30697999</v>
      </c>
      <c r="I703">
        <v>2872</v>
      </c>
      <c r="J703">
        <v>4</v>
      </c>
      <c r="K703" t="str">
        <f t="shared" ref="K703:K766" si="14">IFERROR(LEFT(G703,FIND(",",G703,1)-1),G703)</f>
        <v>USA</v>
      </c>
    </row>
    <row r="704" spans="1:11" x14ac:dyDescent="0.25">
      <c r="A704">
        <v>1899</v>
      </c>
      <c r="B704">
        <v>2013</v>
      </c>
      <c r="C704">
        <v>91</v>
      </c>
      <c r="D704" t="s">
        <v>7319</v>
      </c>
      <c r="E704" t="s">
        <v>30</v>
      </c>
      <c r="F704" t="e">
        <f>VLOOKUP(E704,FilmsPerYearPerStudio!$K$1:$K$24,2,FALSE)</f>
        <v>#N/A</v>
      </c>
      <c r="G704" t="s">
        <v>25</v>
      </c>
      <c r="H704">
        <v>30664106</v>
      </c>
      <c r="I704">
        <v>3036</v>
      </c>
      <c r="J704">
        <v>4.4000000000000004</v>
      </c>
      <c r="K704" t="str">
        <f t="shared" si="14"/>
        <v>USA</v>
      </c>
    </row>
    <row r="705" spans="1:11" x14ac:dyDescent="0.25">
      <c r="A705">
        <v>2589</v>
      </c>
      <c r="B705">
        <v>2014</v>
      </c>
      <c r="C705">
        <v>93</v>
      </c>
      <c r="D705" t="s">
        <v>9631</v>
      </c>
      <c r="E705" t="s">
        <v>163</v>
      </c>
      <c r="F705" t="e">
        <f>VLOOKUP(E705,FilmsPerYearPerStudio!$K$1:$K$24,2,FALSE)</f>
        <v>#N/A</v>
      </c>
      <c r="G705" t="s">
        <v>25</v>
      </c>
      <c r="H705">
        <v>30577122</v>
      </c>
      <c r="I705">
        <v>3049</v>
      </c>
      <c r="J705">
        <v>4</v>
      </c>
      <c r="K705" t="str">
        <f t="shared" si="14"/>
        <v>USA</v>
      </c>
    </row>
    <row r="706" spans="1:11" x14ac:dyDescent="0.25">
      <c r="A706">
        <v>3998</v>
      </c>
      <c r="B706">
        <v>2016</v>
      </c>
      <c r="C706">
        <v>89</v>
      </c>
      <c r="D706" t="s">
        <v>14111</v>
      </c>
      <c r="E706" t="s">
        <v>94</v>
      </c>
      <c r="F706" t="e">
        <f>VLOOKUP(E706,FilmsPerYearPerStudio!$K$1:$K$24,2,FALSE)</f>
        <v>#N/A</v>
      </c>
      <c r="G706" t="s">
        <v>9606</v>
      </c>
      <c r="H706">
        <v>30498085</v>
      </c>
      <c r="I706">
        <v>2248</v>
      </c>
      <c r="J706">
        <v>7.2</v>
      </c>
      <c r="K706" t="str">
        <f>IFERROR(LEFT(G706,FIND(",",G706,1)-1),G706)</f>
        <v>UK</v>
      </c>
    </row>
    <row r="707" spans="1:11" x14ac:dyDescent="0.25">
      <c r="A707">
        <v>636</v>
      </c>
      <c r="B707">
        <v>2011</v>
      </c>
      <c r="C707">
        <v>99</v>
      </c>
      <c r="D707" t="s">
        <v>2934</v>
      </c>
      <c r="E707" t="s">
        <v>263</v>
      </c>
      <c r="F707" t="e">
        <f>VLOOKUP(E707,FilmsPerYearPerStudio!$K$1:$K$24,2,FALSE)</f>
        <v>#N/A</v>
      </c>
      <c r="G707" t="s">
        <v>25</v>
      </c>
      <c r="H707">
        <v>30441326</v>
      </c>
      <c r="I707">
        <v>2752</v>
      </c>
      <c r="J707">
        <v>3.9</v>
      </c>
      <c r="K707" t="str">
        <f t="shared" si="14"/>
        <v>USA</v>
      </c>
    </row>
    <row r="708" spans="1:11" x14ac:dyDescent="0.25">
      <c r="A708">
        <v>4726</v>
      </c>
      <c r="B708">
        <v>2017</v>
      </c>
      <c r="C708">
        <v>80</v>
      </c>
      <c r="D708" t="s">
        <v>16468</v>
      </c>
      <c r="E708" t="s">
        <v>32702</v>
      </c>
      <c r="F708" t="e">
        <f>VLOOKUP(E708,FilmsPerYearPerStudio!$K$1:$K$24,2,FALSE)</f>
        <v>#N/A</v>
      </c>
      <c r="G708" t="s">
        <v>1298</v>
      </c>
      <c r="H708">
        <v>30353973</v>
      </c>
      <c r="I708">
        <v>3070</v>
      </c>
      <c r="K708" t="str">
        <f>IFERROR(LEFT(G708,FIND(",",G708,1)-1),G708)</f>
        <v>Argentina</v>
      </c>
    </row>
    <row r="709" spans="1:11" x14ac:dyDescent="0.25">
      <c r="A709">
        <v>4727</v>
      </c>
      <c r="B709">
        <v>2017</v>
      </c>
      <c r="C709">
        <v>81</v>
      </c>
      <c r="D709" t="s">
        <v>16472</v>
      </c>
      <c r="E709" t="s">
        <v>263</v>
      </c>
      <c r="F709" t="e">
        <f>VLOOKUP(E709,FilmsPerYearPerStudio!$K$1:$K$24,2,FALSE)</f>
        <v>#N/A</v>
      </c>
      <c r="G709" t="s">
        <v>25</v>
      </c>
      <c r="H709">
        <v>30348555</v>
      </c>
      <c r="I709">
        <v>3259</v>
      </c>
      <c r="J709">
        <v>4.8</v>
      </c>
      <c r="K709" t="str">
        <f t="shared" si="14"/>
        <v>USA</v>
      </c>
    </row>
    <row r="710" spans="1:11" x14ac:dyDescent="0.25">
      <c r="A710">
        <v>4728</v>
      </c>
      <c r="B710">
        <v>2017</v>
      </c>
      <c r="C710">
        <v>82</v>
      </c>
      <c r="D710" t="s">
        <v>16475</v>
      </c>
      <c r="E710" t="s">
        <v>16478</v>
      </c>
      <c r="F710" t="e">
        <f>VLOOKUP(E710,FilmsPerYearPerStudio!$K$1:$K$24,2,FALSE)</f>
        <v>#N/A</v>
      </c>
      <c r="G710" t="s">
        <v>25</v>
      </c>
      <c r="H710">
        <v>30234022</v>
      </c>
      <c r="I710">
        <v>3146</v>
      </c>
      <c r="J710">
        <v>5.4</v>
      </c>
      <c r="K710" t="str">
        <f t="shared" si="14"/>
        <v>USA</v>
      </c>
    </row>
    <row r="711" spans="1:11" x14ac:dyDescent="0.25">
      <c r="A711">
        <v>95</v>
      </c>
      <c r="B711">
        <v>2010</v>
      </c>
      <c r="C711">
        <v>95</v>
      </c>
      <c r="D711" t="s">
        <v>658</v>
      </c>
      <c r="E711" t="s">
        <v>212</v>
      </c>
      <c r="F711" t="e">
        <f>VLOOKUP(E711,FilmsPerYearPerStudio!$K$1:$K$24,2,FALSE)</f>
        <v>#N/A</v>
      </c>
      <c r="G711" t="s">
        <v>25</v>
      </c>
      <c r="H711">
        <v>30212620</v>
      </c>
      <c r="I711">
        <v>2483</v>
      </c>
      <c r="J711">
        <v>4.5999999999999996</v>
      </c>
      <c r="K711" t="str">
        <f t="shared" si="14"/>
        <v>USA</v>
      </c>
    </row>
    <row r="712" spans="1:11" x14ac:dyDescent="0.25">
      <c r="A712">
        <v>2590</v>
      </c>
      <c r="B712">
        <v>2014</v>
      </c>
      <c r="C712">
        <v>94</v>
      </c>
      <c r="D712" t="s">
        <v>9634</v>
      </c>
      <c r="E712" t="s">
        <v>163</v>
      </c>
      <c r="F712" t="e">
        <f>VLOOKUP(E712,FilmsPerYearPerStudio!$K$1:$K$24,2,FALSE)</f>
        <v>#N/A</v>
      </c>
      <c r="G712" t="s">
        <v>25</v>
      </c>
      <c r="H712">
        <v>30127963</v>
      </c>
      <c r="I712">
        <v>2766</v>
      </c>
      <c r="J712">
        <v>4.0999999999999996</v>
      </c>
      <c r="K712" t="str">
        <f t="shared" si="14"/>
        <v>USA</v>
      </c>
    </row>
    <row r="713" spans="1:11" x14ac:dyDescent="0.25">
      <c r="A713">
        <v>96</v>
      </c>
      <c r="B713">
        <v>2010</v>
      </c>
      <c r="C713">
        <v>96</v>
      </c>
      <c r="D713" t="s">
        <v>661</v>
      </c>
      <c r="E713" t="s">
        <v>455</v>
      </c>
      <c r="F713" t="e">
        <f>VLOOKUP(E713,FilmsPerYearPerStudio!$K$1:$K$24,2,FALSE)</f>
        <v>#N/A</v>
      </c>
      <c r="G713" t="s">
        <v>663</v>
      </c>
      <c r="H713">
        <v>30101577</v>
      </c>
      <c r="I713">
        <v>2523</v>
      </c>
      <c r="J713">
        <v>5.7</v>
      </c>
      <c r="K713" t="str">
        <f t="shared" si="14"/>
        <v>Australia</v>
      </c>
    </row>
    <row r="714" spans="1:11" x14ac:dyDescent="0.25">
      <c r="A714">
        <v>637</v>
      </c>
      <c r="B714">
        <v>2011</v>
      </c>
      <c r="C714">
        <v>100</v>
      </c>
      <c r="D714" t="s">
        <v>2937</v>
      </c>
      <c r="E714" t="s">
        <v>2943</v>
      </c>
      <c r="F714" t="e">
        <f>VLOOKUP(E714,FilmsPerYearPerStudio!$K$1:$K$24,2,FALSE)</f>
        <v>#N/A</v>
      </c>
      <c r="G714" t="s">
        <v>911</v>
      </c>
      <c r="H714">
        <v>30017992</v>
      </c>
      <c r="I714">
        <v>1244</v>
      </c>
      <c r="J714">
        <v>5.4</v>
      </c>
      <c r="K714" t="str">
        <f t="shared" si="14"/>
        <v>UK</v>
      </c>
    </row>
    <row r="715" spans="1:11" x14ac:dyDescent="0.25">
      <c r="A715">
        <v>4729</v>
      </c>
      <c r="B715">
        <v>2017</v>
      </c>
      <c r="C715">
        <v>83</v>
      </c>
      <c r="D715" t="s">
        <v>16479</v>
      </c>
      <c r="E715" t="s">
        <v>16483</v>
      </c>
      <c r="F715" t="e">
        <f>VLOOKUP(E715,FilmsPerYearPerStudio!$K$1:$K$24,2,FALSE)</f>
        <v>#N/A</v>
      </c>
      <c r="G715" t="s">
        <v>25</v>
      </c>
      <c r="H715">
        <v>30014539</v>
      </c>
      <c r="I715">
        <v>1450</v>
      </c>
      <c r="J715">
        <v>7.7</v>
      </c>
      <c r="K715" t="str">
        <f t="shared" si="14"/>
        <v>USA</v>
      </c>
    </row>
    <row r="716" spans="1:11" x14ac:dyDescent="0.25">
      <c r="A716">
        <v>4730</v>
      </c>
      <c r="B716">
        <v>2017</v>
      </c>
      <c r="C716">
        <v>84</v>
      </c>
      <c r="D716" t="s">
        <v>16484</v>
      </c>
      <c r="E716" t="s">
        <v>16488</v>
      </c>
      <c r="F716" t="e">
        <f>VLOOKUP(E716,FilmsPerYearPerStudio!$K$1:$K$24,2,FALSE)</f>
        <v>#N/A</v>
      </c>
      <c r="G716" t="s">
        <v>25</v>
      </c>
      <c r="H716">
        <v>29819114</v>
      </c>
      <c r="I716">
        <v>2934</v>
      </c>
      <c r="J716">
        <v>6.5</v>
      </c>
      <c r="K716" t="str">
        <f t="shared" si="14"/>
        <v>USA</v>
      </c>
    </row>
    <row r="717" spans="1:11" x14ac:dyDescent="0.25">
      <c r="A717">
        <v>1900</v>
      </c>
      <c r="B717">
        <v>2013</v>
      </c>
      <c r="C717">
        <v>92</v>
      </c>
      <c r="D717" t="s">
        <v>7322</v>
      </c>
      <c r="E717" t="s">
        <v>72</v>
      </c>
      <c r="F717" t="e">
        <f>VLOOKUP(E717,FilmsPerYearPerStudio!$K$1:$K$24,2,FALSE)</f>
        <v>#N/A</v>
      </c>
      <c r="G717" t="s">
        <v>25</v>
      </c>
      <c r="H717">
        <v>29807260</v>
      </c>
      <c r="I717">
        <v>2856</v>
      </c>
      <c r="J717">
        <v>3.5</v>
      </c>
      <c r="K717" t="str">
        <f t="shared" si="14"/>
        <v>USA</v>
      </c>
    </row>
    <row r="718" spans="1:11" x14ac:dyDescent="0.25">
      <c r="A718">
        <v>3999</v>
      </c>
      <c r="B718">
        <v>2016</v>
      </c>
      <c r="C718">
        <v>90</v>
      </c>
      <c r="D718" t="s">
        <v>14115</v>
      </c>
      <c r="E718" t="s">
        <v>163</v>
      </c>
      <c r="F718" t="e">
        <f>VLOOKUP(E718,FilmsPerYearPerStudio!$K$1:$K$24,2,FALSE)</f>
        <v>#N/A</v>
      </c>
      <c r="G718" t="s">
        <v>25</v>
      </c>
      <c r="H718">
        <v>29747603</v>
      </c>
      <c r="I718">
        <v>2246</v>
      </c>
      <c r="J718">
        <v>2.8</v>
      </c>
      <c r="K718" t="str">
        <f t="shared" si="14"/>
        <v>USA</v>
      </c>
    </row>
    <row r="720" spans="1:11" x14ac:dyDescent="0.25">
      <c r="A720">
        <v>638</v>
      </c>
      <c r="B720">
        <v>2011</v>
      </c>
      <c r="C720">
        <v>101</v>
      </c>
      <c r="D720" t="s">
        <v>2944</v>
      </c>
      <c r="E720" t="s">
        <v>368</v>
      </c>
      <c r="F720" t="e">
        <f>VLOOKUP(E720,FilmsPerYearPerStudio!$K$1:$K$24,2,FALSE)</f>
        <v>#N/A</v>
      </c>
      <c r="G720" t="s">
        <v>25</v>
      </c>
      <c r="H720">
        <v>29136626</v>
      </c>
      <c r="I720">
        <v>2864</v>
      </c>
      <c r="J720">
        <v>4.0999999999999996</v>
      </c>
      <c r="K720" t="str">
        <f t="shared" si="14"/>
        <v>USA</v>
      </c>
    </row>
    <row r="721" spans="1:11" x14ac:dyDescent="0.25">
      <c r="A721">
        <v>639</v>
      </c>
      <c r="B721">
        <v>2011</v>
      </c>
      <c r="C721">
        <v>102</v>
      </c>
      <c r="D721" t="s">
        <v>2947</v>
      </c>
      <c r="E721" t="s">
        <v>605</v>
      </c>
      <c r="F721" t="e">
        <f>VLOOKUP(E721,FilmsPerYearPerStudio!$K$1:$K$24,2,FALSE)</f>
        <v>#N/A</v>
      </c>
      <c r="G721" t="s">
        <v>25</v>
      </c>
      <c r="H721">
        <v>29121498</v>
      </c>
      <c r="I721">
        <v>2704</v>
      </c>
      <c r="J721">
        <v>4.9000000000000004</v>
      </c>
      <c r="K721" t="str">
        <f t="shared" si="14"/>
        <v>USA</v>
      </c>
    </row>
    <row r="722" spans="1:11" x14ac:dyDescent="0.25">
      <c r="A722">
        <v>97</v>
      </c>
      <c r="B722">
        <v>2010</v>
      </c>
      <c r="C722">
        <v>97</v>
      </c>
      <c r="D722" t="s">
        <v>665</v>
      </c>
      <c r="E722" t="s">
        <v>670</v>
      </c>
      <c r="F722" t="e">
        <f>VLOOKUP(E722,FilmsPerYearPerStudio!$K$1:$K$24,2,FALSE)</f>
        <v>#N/A</v>
      </c>
      <c r="G722" t="s">
        <v>668</v>
      </c>
      <c r="H722">
        <v>29011215</v>
      </c>
      <c r="I722">
        <v>2798</v>
      </c>
      <c r="J722">
        <v>5.2</v>
      </c>
      <c r="K722" t="str">
        <f t="shared" si="14"/>
        <v>UK</v>
      </c>
    </row>
    <row r="723" spans="1:11" x14ac:dyDescent="0.25">
      <c r="A723">
        <v>1238</v>
      </c>
      <c r="B723">
        <v>2012</v>
      </c>
      <c r="C723">
        <v>99</v>
      </c>
      <c r="D723" t="s">
        <v>5159</v>
      </c>
      <c r="E723" t="s">
        <v>3045</v>
      </c>
      <c r="F723" t="e">
        <f>VLOOKUP(E723,FilmsPerYearPerStudio!$K$1:$K$24,2,FALSE)</f>
        <v>#N/A</v>
      </c>
      <c r="G723" t="s">
        <v>5160</v>
      </c>
      <c r="H723">
        <v>28972764</v>
      </c>
      <c r="I723">
        <v>1567</v>
      </c>
      <c r="J723">
        <v>5.7</v>
      </c>
      <c r="K723" t="s">
        <v>25</v>
      </c>
    </row>
    <row r="724" spans="1:11" x14ac:dyDescent="0.25">
      <c r="A724">
        <v>1901</v>
      </c>
      <c r="B724">
        <v>2013</v>
      </c>
      <c r="C724">
        <v>93</v>
      </c>
      <c r="D724" t="s">
        <v>7326</v>
      </c>
      <c r="E724" t="s">
        <v>163</v>
      </c>
      <c r="F724" t="e">
        <f>VLOOKUP(E724,FilmsPerYearPerStudio!$K$1:$K$24,2,FALSE)</f>
        <v>#N/A</v>
      </c>
      <c r="G724" t="s">
        <v>25</v>
      </c>
      <c r="H724">
        <v>28873374</v>
      </c>
      <c r="I724">
        <v>2735</v>
      </c>
      <c r="J724">
        <v>4.9000000000000004</v>
      </c>
      <c r="K724" t="str">
        <f t="shared" si="14"/>
        <v>USA</v>
      </c>
    </row>
    <row r="725" spans="1:11" x14ac:dyDescent="0.25">
      <c r="A725">
        <v>4000</v>
      </c>
      <c r="B725">
        <v>2016</v>
      </c>
      <c r="C725">
        <v>91</v>
      </c>
      <c r="D725" t="s">
        <v>14119</v>
      </c>
      <c r="E725" t="s">
        <v>144</v>
      </c>
      <c r="F725" t="e">
        <f>VLOOKUP(E725,FilmsPerYearPerStudio!$K$1:$K$24,2,FALSE)</f>
        <v>#N/A</v>
      </c>
      <c r="G725" t="s">
        <v>10422</v>
      </c>
      <c r="H725">
        <v>28848693</v>
      </c>
      <c r="I725">
        <v>3418</v>
      </c>
      <c r="J725">
        <v>3.4</v>
      </c>
      <c r="K725" t="str">
        <f t="shared" si="14"/>
        <v>USA</v>
      </c>
    </row>
    <row r="726" spans="1:11" x14ac:dyDescent="0.25">
      <c r="A726">
        <v>2591</v>
      </c>
      <c r="B726">
        <v>2014</v>
      </c>
      <c r="C726">
        <v>95</v>
      </c>
      <c r="D726" t="s">
        <v>9637</v>
      </c>
      <c r="E726" t="s">
        <v>63</v>
      </c>
      <c r="F726" t="e">
        <f>VLOOKUP(E726,FilmsPerYearPerStudio!$K$1:$K$24,2,FALSE)</f>
        <v>#N/A</v>
      </c>
      <c r="G726" t="s">
        <v>25</v>
      </c>
      <c r="H726">
        <v>28842237</v>
      </c>
      <c r="I726">
        <v>2781</v>
      </c>
      <c r="J726">
        <v>5.4</v>
      </c>
      <c r="K726" t="str">
        <f t="shared" si="14"/>
        <v>USA</v>
      </c>
    </row>
    <row r="727" spans="1:11" x14ac:dyDescent="0.25">
      <c r="A727">
        <v>1239</v>
      </c>
      <c r="B727">
        <v>2012</v>
      </c>
      <c r="C727">
        <v>100</v>
      </c>
      <c r="D727" t="s">
        <v>5162</v>
      </c>
      <c r="E727" t="s">
        <v>94</v>
      </c>
      <c r="F727" t="e">
        <f>VLOOKUP(E727,FilmsPerYearPerStudio!$K$1:$K$24,2,FALSE)</f>
        <v>#N/A</v>
      </c>
      <c r="G727" t="s">
        <v>2036</v>
      </c>
      <c r="H727">
        <v>28835528</v>
      </c>
      <c r="I727">
        <v>2941</v>
      </c>
      <c r="J727">
        <v>6.2</v>
      </c>
      <c r="K727" t="str">
        <f t="shared" si="14"/>
        <v>USA</v>
      </c>
    </row>
    <row r="728" spans="1:11" x14ac:dyDescent="0.25">
      <c r="A728">
        <v>1902</v>
      </c>
      <c r="B728">
        <v>2013</v>
      </c>
      <c r="C728">
        <v>94</v>
      </c>
      <c r="D728" t="s">
        <v>7328</v>
      </c>
      <c r="E728" t="s">
        <v>94</v>
      </c>
      <c r="F728" t="e">
        <f>VLOOKUP(E728,FilmsPerYearPerStudio!$K$1:$K$24,2,FALSE)</f>
        <v>#N/A</v>
      </c>
      <c r="G728" t="s">
        <v>79</v>
      </c>
      <c r="H728">
        <v>28795985</v>
      </c>
      <c r="I728">
        <v>2945</v>
      </c>
      <c r="J728">
        <v>4.0999999999999996</v>
      </c>
      <c r="K728" t="str">
        <f t="shared" si="14"/>
        <v>USA</v>
      </c>
    </row>
    <row r="729" spans="1:11" x14ac:dyDescent="0.25">
      <c r="A729">
        <v>3288</v>
      </c>
      <c r="B729">
        <v>2015</v>
      </c>
      <c r="C729">
        <v>85</v>
      </c>
      <c r="D729" t="s">
        <v>11855</v>
      </c>
      <c r="E729" t="s">
        <v>72</v>
      </c>
      <c r="F729" t="e">
        <f>VLOOKUP(E729,FilmsPerYearPerStudio!$K$1:$K$24,2,FALSE)</f>
        <v>#N/A</v>
      </c>
      <c r="G729" t="s">
        <v>11857</v>
      </c>
      <c r="H729">
        <v>28782481</v>
      </c>
      <c r="I729">
        <v>2910</v>
      </c>
      <c r="J729">
        <v>3.4</v>
      </c>
      <c r="K729" t="str">
        <f t="shared" si="14"/>
        <v>China</v>
      </c>
    </row>
    <row r="730" spans="1:11" x14ac:dyDescent="0.25">
      <c r="A730">
        <v>4731</v>
      </c>
      <c r="B730">
        <v>2017</v>
      </c>
      <c r="C730">
        <v>85</v>
      </c>
      <c r="D730" t="s">
        <v>16489</v>
      </c>
      <c r="E730" t="s">
        <v>16346</v>
      </c>
      <c r="F730" t="e">
        <f>VLOOKUP(E730,FilmsPerYearPerStudio!$K$1:$K$24,2,FALSE)</f>
        <v>#N/A</v>
      </c>
      <c r="G730" t="s">
        <v>14084</v>
      </c>
      <c r="H730">
        <v>28780744</v>
      </c>
      <c r="I730">
        <v>1708</v>
      </c>
      <c r="J730">
        <v>7.1</v>
      </c>
      <c r="K730" t="str">
        <f t="shared" si="14"/>
        <v>China</v>
      </c>
    </row>
    <row r="731" spans="1:11" x14ac:dyDescent="0.25">
      <c r="A731">
        <v>4732</v>
      </c>
      <c r="B731">
        <v>2017</v>
      </c>
      <c r="C731">
        <v>86</v>
      </c>
      <c r="D731" t="s">
        <v>16494</v>
      </c>
      <c r="E731" t="s">
        <v>2974</v>
      </c>
      <c r="F731" t="e">
        <f>VLOOKUP(E731,FilmsPerYearPerStudio!$K$1:$K$24,2,FALSE)</f>
        <v>#N/A</v>
      </c>
      <c r="G731" t="s">
        <v>16497</v>
      </c>
      <c r="H731">
        <v>28370522</v>
      </c>
      <c r="I731">
        <v>4003</v>
      </c>
      <c r="J731">
        <v>3.6</v>
      </c>
      <c r="K731" t="str">
        <f t="shared" si="14"/>
        <v>South Korea</v>
      </c>
    </row>
    <row r="732" spans="1:11" x14ac:dyDescent="0.25">
      <c r="A732">
        <v>640</v>
      </c>
      <c r="B732">
        <v>2011</v>
      </c>
      <c r="C732">
        <v>103</v>
      </c>
      <c r="D732" t="s">
        <v>2950</v>
      </c>
      <c r="E732" t="s">
        <v>271</v>
      </c>
      <c r="F732" t="e">
        <f>VLOOKUP(E732,FilmsPerYearPerStudio!$K$1:$K$24,2,FALSE)</f>
        <v>#N/A</v>
      </c>
      <c r="G732" t="s">
        <v>25</v>
      </c>
      <c r="H732">
        <v>28087155</v>
      </c>
      <c r="I732">
        <v>3118</v>
      </c>
      <c r="J732">
        <v>2.5</v>
      </c>
      <c r="K732" t="str">
        <f t="shared" si="14"/>
        <v>USA</v>
      </c>
    </row>
    <row r="733" spans="1:11" x14ac:dyDescent="0.25">
      <c r="A733">
        <v>641</v>
      </c>
      <c r="B733">
        <v>2011</v>
      </c>
      <c r="C733">
        <v>104</v>
      </c>
      <c r="D733" t="s">
        <v>2954</v>
      </c>
      <c r="E733" t="s">
        <v>605</v>
      </c>
      <c r="F733" t="e">
        <f>VLOOKUP(E733,FilmsPerYearPerStudio!$K$1:$K$24,2,FALSE)</f>
        <v>#N/A</v>
      </c>
      <c r="G733" t="s">
        <v>25</v>
      </c>
      <c r="H733">
        <v>27865571</v>
      </c>
      <c r="I733">
        <v>1959</v>
      </c>
      <c r="J733">
        <v>4</v>
      </c>
      <c r="K733" t="str">
        <f t="shared" si="14"/>
        <v>USA</v>
      </c>
    </row>
    <row r="734" spans="1:11" x14ac:dyDescent="0.25">
      <c r="A734">
        <v>4001</v>
      </c>
      <c r="B734">
        <v>2016</v>
      </c>
      <c r="C734">
        <v>92</v>
      </c>
      <c r="D734" t="s">
        <v>14122</v>
      </c>
      <c r="E734" t="s">
        <v>7433</v>
      </c>
      <c r="F734" t="e">
        <f>VLOOKUP(E734,FilmsPerYearPerStudio!$K$1:$K$24,2,FALSE)</f>
        <v>#N/A</v>
      </c>
      <c r="G734" t="s">
        <v>25</v>
      </c>
      <c r="H734">
        <v>27854932</v>
      </c>
      <c r="I734">
        <v>1564</v>
      </c>
      <c r="J734">
        <v>9.9</v>
      </c>
      <c r="K734" t="str">
        <f t="shared" si="14"/>
        <v>USA</v>
      </c>
    </row>
    <row r="735" spans="1:11" x14ac:dyDescent="0.25">
      <c r="A735">
        <v>4733</v>
      </c>
      <c r="B735">
        <v>2017</v>
      </c>
      <c r="C735">
        <v>87</v>
      </c>
      <c r="D735" t="s">
        <v>16498</v>
      </c>
      <c r="E735" t="s">
        <v>144</v>
      </c>
      <c r="F735" t="e">
        <f>VLOOKUP(E735,FilmsPerYearPerStudio!$K$1:$K$24,2,FALSE)</f>
        <v>#N/A</v>
      </c>
      <c r="G735" t="s">
        <v>25</v>
      </c>
      <c r="H735">
        <v>27793018</v>
      </c>
      <c r="I735">
        <v>2931</v>
      </c>
      <c r="J735">
        <v>2.5</v>
      </c>
      <c r="K735" t="str">
        <f t="shared" si="14"/>
        <v>USA</v>
      </c>
    </row>
    <row r="736" spans="1:11" x14ac:dyDescent="0.25">
      <c r="A736">
        <v>4734</v>
      </c>
      <c r="B736">
        <v>2017</v>
      </c>
      <c r="C736">
        <v>88</v>
      </c>
      <c r="D736" t="s">
        <v>16502</v>
      </c>
      <c r="E736" t="s">
        <v>16504</v>
      </c>
      <c r="F736" t="e">
        <f>VLOOKUP(E736,FilmsPerYearPerStudio!$K$1:$K$24,2,FALSE)</f>
        <v>#N/A</v>
      </c>
      <c r="G736" t="s">
        <v>25</v>
      </c>
      <c r="H736">
        <v>27780977</v>
      </c>
      <c r="I736">
        <v>3031</v>
      </c>
      <c r="J736">
        <v>7.8</v>
      </c>
      <c r="K736" t="str">
        <f t="shared" si="14"/>
        <v>USA</v>
      </c>
    </row>
    <row r="737" spans="1:11" x14ac:dyDescent="0.25">
      <c r="A737">
        <v>98</v>
      </c>
      <c r="B737">
        <v>2010</v>
      </c>
      <c r="C737">
        <v>98</v>
      </c>
      <c r="D737" t="s">
        <v>671</v>
      </c>
      <c r="E737" t="s">
        <v>675</v>
      </c>
      <c r="F737" t="e">
        <f>VLOOKUP(E737,FilmsPerYearPerStudio!$K$1:$K$24,2,FALSE)</f>
        <v>#N/A</v>
      </c>
      <c r="G737" t="s">
        <v>25</v>
      </c>
      <c r="H737">
        <v>27779426</v>
      </c>
      <c r="I737">
        <v>2017</v>
      </c>
      <c r="J737">
        <v>5.2</v>
      </c>
      <c r="K737" t="str">
        <f t="shared" si="14"/>
        <v>USA</v>
      </c>
    </row>
    <row r="738" spans="1:11" x14ac:dyDescent="0.25">
      <c r="A738">
        <v>3289</v>
      </c>
      <c r="B738">
        <v>2015</v>
      </c>
      <c r="C738">
        <v>86</v>
      </c>
      <c r="D738" t="s">
        <v>11860</v>
      </c>
      <c r="E738" t="s">
        <v>615</v>
      </c>
      <c r="F738" t="e">
        <f>VLOOKUP(E738,FilmsPerYearPerStudio!$K$1:$K$24,2,FALSE)</f>
        <v>#N/A</v>
      </c>
      <c r="G738" t="s">
        <v>79</v>
      </c>
      <c r="H738">
        <v>27740955</v>
      </c>
      <c r="I738">
        <v>2799</v>
      </c>
      <c r="J738">
        <v>3.2</v>
      </c>
      <c r="K738" t="str">
        <f t="shared" si="14"/>
        <v>USA</v>
      </c>
    </row>
    <row r="739" spans="1:11" x14ac:dyDescent="0.25">
      <c r="A739">
        <v>4002</v>
      </c>
      <c r="B739">
        <v>2016</v>
      </c>
      <c r="C739">
        <v>93</v>
      </c>
      <c r="D739" t="s">
        <v>14126</v>
      </c>
      <c r="E739" t="s">
        <v>30</v>
      </c>
      <c r="F739" t="e">
        <f>VLOOKUP(E739,FilmsPerYearPerStudio!$K$1:$K$24,2,FALSE)</f>
        <v>#N/A</v>
      </c>
      <c r="G739" t="s">
        <v>25</v>
      </c>
      <c r="H739">
        <v>27569558</v>
      </c>
      <c r="I739">
        <v>3143</v>
      </c>
      <c r="J739">
        <v>5.8</v>
      </c>
      <c r="K739" t="str">
        <f t="shared" si="14"/>
        <v>USA</v>
      </c>
    </row>
    <row r="740" spans="1:11" x14ac:dyDescent="0.25">
      <c r="A740">
        <v>4003</v>
      </c>
      <c r="B740">
        <v>2016</v>
      </c>
      <c r="C740">
        <v>94</v>
      </c>
      <c r="D740" t="s">
        <v>14128</v>
      </c>
      <c r="E740" t="s">
        <v>14132</v>
      </c>
      <c r="F740" t="e">
        <f>VLOOKUP(E740,FilmsPerYearPerStudio!$K$1:$K$24,2,FALSE)</f>
        <v>#N/A</v>
      </c>
      <c r="G740" t="s">
        <v>975</v>
      </c>
      <c r="H740">
        <v>27383770</v>
      </c>
      <c r="I740">
        <v>1528</v>
      </c>
      <c r="J740">
        <v>7.1</v>
      </c>
      <c r="K740" t="str">
        <f>IFERROR(LEFT(G740,FIND(",",G740,1)-1),G740)</f>
        <v>UK</v>
      </c>
    </row>
    <row r="741" spans="1:11" x14ac:dyDescent="0.25">
      <c r="A741">
        <v>3290</v>
      </c>
      <c r="B741">
        <v>2015</v>
      </c>
      <c r="C741">
        <v>87</v>
      </c>
      <c r="D741" t="s">
        <v>11863</v>
      </c>
      <c r="E741" t="s">
        <v>11867</v>
      </c>
      <c r="F741" t="e">
        <f>VLOOKUP(E741,FilmsPerYearPerStudio!$K$1:$K$24,2,FALSE)</f>
        <v>#N/A</v>
      </c>
      <c r="G741" t="s">
        <v>11700</v>
      </c>
      <c r="H741">
        <v>27367660</v>
      </c>
      <c r="I741">
        <v>3082</v>
      </c>
      <c r="J741">
        <v>3.4</v>
      </c>
      <c r="K741" t="str">
        <f t="shared" si="14"/>
        <v>USA</v>
      </c>
    </row>
    <row r="742" spans="1:11" x14ac:dyDescent="0.25">
      <c r="A742">
        <v>1903</v>
      </c>
      <c r="B742">
        <v>2013</v>
      </c>
      <c r="C742">
        <v>95</v>
      </c>
      <c r="D742" t="s">
        <v>7331</v>
      </c>
      <c r="E742" t="s">
        <v>615</v>
      </c>
      <c r="F742" t="e">
        <f>VLOOKUP(E742,FilmsPerYearPerStudio!$K$1:$K$24,2,FALSE)</f>
        <v>#N/A</v>
      </c>
      <c r="G742" t="s">
        <v>25</v>
      </c>
      <c r="H742">
        <v>27298285</v>
      </c>
      <c r="I742">
        <v>1110</v>
      </c>
      <c r="J742">
        <v>8.4</v>
      </c>
      <c r="K742" t="str">
        <f t="shared" si="14"/>
        <v>USA</v>
      </c>
    </row>
    <row r="743" spans="1:11" x14ac:dyDescent="0.25">
      <c r="A743">
        <v>3291</v>
      </c>
      <c r="B743">
        <v>2015</v>
      </c>
      <c r="C743">
        <v>88</v>
      </c>
      <c r="D743" t="s">
        <v>11868</v>
      </c>
      <c r="E743" t="s">
        <v>189</v>
      </c>
      <c r="F743" t="e">
        <f>VLOOKUP(E743,FilmsPerYearPerStudio!$K$1:$K$24,2,FALSE)</f>
        <v>#N/A</v>
      </c>
      <c r="G743" t="s">
        <v>25</v>
      </c>
      <c r="H743">
        <v>27288872</v>
      </c>
      <c r="I743">
        <v>3415</v>
      </c>
      <c r="J743">
        <v>3.8</v>
      </c>
      <c r="K743" t="str">
        <f t="shared" si="14"/>
        <v>USA</v>
      </c>
    </row>
    <row r="744" spans="1:11" x14ac:dyDescent="0.25">
      <c r="A744">
        <v>1240</v>
      </c>
      <c r="B744">
        <v>2012</v>
      </c>
      <c r="C744">
        <v>101</v>
      </c>
      <c r="D744" t="s">
        <v>5165</v>
      </c>
      <c r="E744" t="s">
        <v>72</v>
      </c>
      <c r="F744" t="e">
        <f>VLOOKUP(E744,FilmsPerYearPerStudio!$K$1:$K$24,2,FALSE)</f>
        <v>#N/A</v>
      </c>
      <c r="G744" t="s">
        <v>5170</v>
      </c>
      <c r="H744">
        <v>27108272</v>
      </c>
      <c r="I744">
        <v>2023</v>
      </c>
      <c r="J744">
        <v>5.5</v>
      </c>
      <c r="K744" t="str">
        <f>IFERROR(LEFT(G744,FIND(",",G744,1)-1),G744)</f>
        <v>Germany</v>
      </c>
    </row>
    <row r="745" spans="1:11" x14ac:dyDescent="0.25">
      <c r="A745">
        <v>4735</v>
      </c>
      <c r="B745">
        <v>2017</v>
      </c>
      <c r="C745">
        <v>89</v>
      </c>
      <c r="D745" t="s">
        <v>16505</v>
      </c>
      <c r="E745" t="s">
        <v>2974</v>
      </c>
      <c r="F745" t="e">
        <f>VLOOKUP(E745,FilmsPerYearPerStudio!$K$1:$K$24,2,FALSE)</f>
        <v>#N/A</v>
      </c>
      <c r="G745" t="s">
        <v>25</v>
      </c>
      <c r="H745">
        <v>27020284</v>
      </c>
      <c r="I745">
        <v>3036</v>
      </c>
      <c r="J745">
        <v>4.0999999999999996</v>
      </c>
      <c r="K745" t="str">
        <f t="shared" si="14"/>
        <v>USA</v>
      </c>
    </row>
    <row r="746" spans="1:11" x14ac:dyDescent="0.25">
      <c r="A746">
        <v>4004</v>
      </c>
      <c r="B746">
        <v>2016</v>
      </c>
      <c r="C746">
        <v>95</v>
      </c>
      <c r="D746" t="s">
        <v>14133</v>
      </c>
      <c r="E746" t="s">
        <v>14136</v>
      </c>
      <c r="F746" t="e">
        <f>VLOOKUP(E746,FilmsPerYearPerStudio!$K$1:$K$24,2,FALSE)</f>
        <v>#N/A</v>
      </c>
      <c r="G746" t="s">
        <v>25</v>
      </c>
      <c r="H746">
        <v>27007844</v>
      </c>
      <c r="I746">
        <v>1505</v>
      </c>
      <c r="J746">
        <v>8.8000000000000007</v>
      </c>
      <c r="K746" t="str">
        <f t="shared" si="14"/>
        <v>USA</v>
      </c>
    </row>
    <row r="747" spans="1:11" x14ac:dyDescent="0.25">
      <c r="A747">
        <v>1904</v>
      </c>
      <c r="B747">
        <v>2013</v>
      </c>
      <c r="C747">
        <v>96</v>
      </c>
      <c r="D747" t="s">
        <v>7335</v>
      </c>
      <c r="E747" t="s">
        <v>94</v>
      </c>
      <c r="F747" t="e">
        <f>VLOOKUP(E747,FilmsPerYearPerStudio!$K$1:$K$24,2,FALSE)</f>
        <v>#N/A</v>
      </c>
      <c r="G747" t="s">
        <v>3166</v>
      </c>
      <c r="H747">
        <v>26947624</v>
      </c>
      <c r="I747">
        <v>2308</v>
      </c>
      <c r="J747">
        <v>7.5</v>
      </c>
      <c r="K747" t="str">
        <f>IFERROR(LEFT(G747,FIND(",",G747,1)-1),G747)</f>
        <v>UK</v>
      </c>
    </row>
    <row r="748" spans="1:11" x14ac:dyDescent="0.25">
      <c r="A748">
        <v>3292</v>
      </c>
      <c r="B748">
        <v>2015</v>
      </c>
      <c r="C748">
        <v>89</v>
      </c>
      <c r="D748" t="s">
        <v>11872</v>
      </c>
      <c r="E748" t="s">
        <v>163</v>
      </c>
      <c r="F748" t="e">
        <f>VLOOKUP(E748,FilmsPerYearPerStudio!$K$1:$K$24,2,FALSE)</f>
        <v>#N/A</v>
      </c>
      <c r="G748" t="s">
        <v>25</v>
      </c>
      <c r="H748">
        <v>26822144</v>
      </c>
      <c r="I748">
        <v>2064</v>
      </c>
      <c r="J748">
        <v>5.4</v>
      </c>
      <c r="K748" t="str">
        <f t="shared" si="14"/>
        <v>USA</v>
      </c>
    </row>
    <row r="749" spans="1:11" x14ac:dyDescent="0.25">
      <c r="A749">
        <v>2593</v>
      </c>
      <c r="B749">
        <v>2014</v>
      </c>
      <c r="C749">
        <v>97</v>
      </c>
      <c r="D749" t="s">
        <v>9639</v>
      </c>
      <c r="E749" t="s">
        <v>2678</v>
      </c>
      <c r="F749" t="e">
        <f>VLOOKUP(E749,FilmsPerYearPerStudio!$K$1:$K$24,2,FALSE)</f>
        <v>#N/A</v>
      </c>
      <c r="G749" t="s">
        <v>25</v>
      </c>
      <c r="H749">
        <v>26766213</v>
      </c>
      <c r="I749">
        <v>2936</v>
      </c>
      <c r="J749">
        <v>2.9</v>
      </c>
      <c r="K749" t="str">
        <f t="shared" si="14"/>
        <v>USA</v>
      </c>
    </row>
    <row r="750" spans="1:11" x14ac:dyDescent="0.25">
      <c r="A750">
        <v>642</v>
      </c>
      <c r="B750">
        <v>2011</v>
      </c>
      <c r="C750">
        <v>105</v>
      </c>
      <c r="D750" t="s">
        <v>2957</v>
      </c>
      <c r="E750" t="s">
        <v>30</v>
      </c>
      <c r="F750" t="e">
        <f>VLOOKUP(E750,FilmsPerYearPerStudio!$K$1:$K$24,2,FALSE)</f>
        <v>#N/A</v>
      </c>
      <c r="G750" t="s">
        <v>25</v>
      </c>
      <c r="H750">
        <v>26692846</v>
      </c>
      <c r="I750">
        <v>2405</v>
      </c>
      <c r="J750">
        <v>7.4</v>
      </c>
      <c r="K750" t="str">
        <f t="shared" si="14"/>
        <v>USA</v>
      </c>
    </row>
    <row r="751" spans="1:11" x14ac:dyDescent="0.25">
      <c r="A751">
        <v>1905</v>
      </c>
      <c r="B751">
        <v>2013</v>
      </c>
      <c r="C751">
        <v>97</v>
      </c>
      <c r="D751" t="s">
        <v>7340</v>
      </c>
      <c r="E751" t="s">
        <v>2974</v>
      </c>
      <c r="F751" t="e">
        <f>VLOOKUP(E751,FilmsPerYearPerStudio!$K$1:$K$24,2,FALSE)</f>
        <v>#N/A</v>
      </c>
      <c r="G751" t="s">
        <v>7342</v>
      </c>
      <c r="H751">
        <v>26627201</v>
      </c>
      <c r="I751">
        <v>3202</v>
      </c>
      <c r="J751">
        <v>3.5</v>
      </c>
      <c r="K751" t="str">
        <f t="shared" si="14"/>
        <v>USA</v>
      </c>
    </row>
    <row r="752" spans="1:11" x14ac:dyDescent="0.25">
      <c r="A752">
        <v>4005</v>
      </c>
      <c r="B752">
        <v>2016</v>
      </c>
      <c r="C752">
        <v>96</v>
      </c>
      <c r="D752" t="s">
        <v>14137</v>
      </c>
      <c r="E752" t="s">
        <v>14140</v>
      </c>
      <c r="F752" t="e">
        <f>VLOOKUP(E752,FilmsPerYearPerStudio!$K$1:$K$24,2,FALSE)</f>
        <v>#N/A</v>
      </c>
      <c r="G752" t="s">
        <v>25</v>
      </c>
      <c r="H752">
        <v>26594261</v>
      </c>
      <c r="I752">
        <v>2509</v>
      </c>
      <c r="J752">
        <v>3.4</v>
      </c>
      <c r="K752" t="str">
        <f t="shared" si="14"/>
        <v>USA</v>
      </c>
    </row>
    <row r="753" spans="1:11" x14ac:dyDescent="0.25">
      <c r="A753">
        <v>100</v>
      </c>
      <c r="B753">
        <v>2010</v>
      </c>
      <c r="C753">
        <v>100</v>
      </c>
      <c r="D753" t="s">
        <v>676</v>
      </c>
      <c r="E753" t="s">
        <v>263</v>
      </c>
      <c r="F753" t="e">
        <f>VLOOKUP(E753,FilmsPerYearPerStudio!$K$1:$K$24,2,FALSE)</f>
        <v>#N/A</v>
      </c>
      <c r="G753" t="s">
        <v>25</v>
      </c>
      <c r="H753">
        <v>26593646</v>
      </c>
      <c r="I753">
        <v>2678</v>
      </c>
      <c r="J753">
        <v>6</v>
      </c>
      <c r="K753" t="str">
        <f t="shared" si="14"/>
        <v>USA</v>
      </c>
    </row>
    <row r="754" spans="1:11" x14ac:dyDescent="0.25">
      <c r="A754">
        <v>3293</v>
      </c>
      <c r="B754">
        <v>2015</v>
      </c>
      <c r="C754">
        <v>90</v>
      </c>
      <c r="D754" t="s">
        <v>11874</v>
      </c>
      <c r="E754" t="s">
        <v>2678</v>
      </c>
      <c r="F754" t="e">
        <f>VLOOKUP(E754,FilmsPerYearPerStudio!$K$1:$K$24,2,FALSE)</f>
        <v>#N/A</v>
      </c>
      <c r="G754" t="s">
        <v>8728</v>
      </c>
      <c r="H754">
        <v>26501323</v>
      </c>
      <c r="I754">
        <v>2602</v>
      </c>
      <c r="J754">
        <v>4.2</v>
      </c>
      <c r="K754" t="str">
        <f>IFERROR(LEFT(G754,FIND(",",G754,1)-1),G754)</f>
        <v>UK</v>
      </c>
    </row>
    <row r="755" spans="1:11" x14ac:dyDescent="0.25">
      <c r="A755">
        <v>3294</v>
      </c>
      <c r="B755">
        <v>2015</v>
      </c>
      <c r="C755">
        <v>91</v>
      </c>
      <c r="D755" t="s">
        <v>11878</v>
      </c>
      <c r="E755" t="s">
        <v>154</v>
      </c>
      <c r="F755" t="e">
        <f>VLOOKUP(E755,FilmsPerYearPerStudio!$K$1:$K$24,2,FALSE)</f>
        <v>#N/A</v>
      </c>
      <c r="G755" t="s">
        <v>25</v>
      </c>
      <c r="H755">
        <v>26461644</v>
      </c>
      <c r="I755">
        <v>3171</v>
      </c>
      <c r="J755">
        <v>5.9</v>
      </c>
      <c r="K755" t="str">
        <f t="shared" si="14"/>
        <v>USA</v>
      </c>
    </row>
    <row r="756" spans="1:11" x14ac:dyDescent="0.25">
      <c r="A756">
        <v>1241</v>
      </c>
      <c r="B756">
        <v>2012</v>
      </c>
      <c r="C756">
        <v>102</v>
      </c>
      <c r="D756" t="s">
        <v>5174</v>
      </c>
      <c r="E756" t="s">
        <v>271</v>
      </c>
      <c r="F756" t="e">
        <f>VLOOKUP(E756,FilmsPerYearPerStudio!$K$1:$K$24,2,FALSE)</f>
        <v>#N/A</v>
      </c>
      <c r="G756" t="s">
        <v>25</v>
      </c>
      <c r="H756">
        <v>26414527</v>
      </c>
      <c r="I756">
        <v>2737</v>
      </c>
      <c r="J756">
        <v>2.2000000000000002</v>
      </c>
      <c r="K756" t="str">
        <f t="shared" si="14"/>
        <v>USA</v>
      </c>
    </row>
    <row r="757" spans="1:11" x14ac:dyDescent="0.25">
      <c r="A757">
        <v>4006</v>
      </c>
      <c r="B757">
        <v>2016</v>
      </c>
      <c r="C757">
        <v>97</v>
      </c>
      <c r="D757" t="s">
        <v>14141</v>
      </c>
      <c r="E757" t="s">
        <v>144</v>
      </c>
      <c r="F757" t="e">
        <f>VLOOKUP(E757,FilmsPerYearPerStudio!$K$1:$K$24,2,FALSE)</f>
        <v>#N/A</v>
      </c>
      <c r="G757" t="s">
        <v>25</v>
      </c>
      <c r="H757">
        <v>26410477</v>
      </c>
      <c r="I757">
        <v>3084</v>
      </c>
      <c r="J757">
        <v>3.8</v>
      </c>
      <c r="K757" t="str">
        <f t="shared" si="14"/>
        <v>USA</v>
      </c>
    </row>
    <row r="758" spans="1:11" x14ac:dyDescent="0.25">
      <c r="A758">
        <v>2594</v>
      </c>
      <c r="B758">
        <v>2014</v>
      </c>
      <c r="C758">
        <v>98</v>
      </c>
      <c r="D758" t="s">
        <v>9641</v>
      </c>
      <c r="E758" t="s">
        <v>670</v>
      </c>
      <c r="F758" t="e">
        <f>VLOOKUP(E758,FilmsPerYearPerStudio!$K$1:$K$24,2,FALSE)</f>
        <v>#N/A</v>
      </c>
      <c r="G758" t="s">
        <v>25</v>
      </c>
      <c r="H758">
        <v>26307600</v>
      </c>
      <c r="I758">
        <v>2714</v>
      </c>
      <c r="J758">
        <v>5.7</v>
      </c>
      <c r="K758" t="str">
        <f t="shared" si="14"/>
        <v>USA</v>
      </c>
    </row>
    <row r="759" spans="1:11" x14ac:dyDescent="0.25">
      <c r="A759">
        <v>3295</v>
      </c>
      <c r="B759">
        <v>2015</v>
      </c>
      <c r="C759">
        <v>92</v>
      </c>
      <c r="D759" t="s">
        <v>11880</v>
      </c>
      <c r="E759" t="s">
        <v>11884</v>
      </c>
      <c r="F759" t="e">
        <f>VLOOKUP(E759,FilmsPerYearPerStudio!$K$1:$K$24,2,FALSE)</f>
        <v>#N/A</v>
      </c>
      <c r="G759" t="s">
        <v>25</v>
      </c>
      <c r="H759">
        <v>26302731</v>
      </c>
      <c r="I759">
        <v>2603</v>
      </c>
      <c r="J759">
        <v>3.1</v>
      </c>
      <c r="K759" t="str">
        <f t="shared" si="14"/>
        <v>USA</v>
      </c>
    </row>
    <row r="760" spans="1:11" x14ac:dyDescent="0.25">
      <c r="A760">
        <v>101</v>
      </c>
      <c r="B760">
        <v>2010</v>
      </c>
      <c r="C760">
        <v>101</v>
      </c>
      <c r="D760" t="s">
        <v>680</v>
      </c>
      <c r="E760" t="s">
        <v>263</v>
      </c>
      <c r="F760" t="e">
        <f>VLOOKUP(E760,FilmsPerYearPerStudio!$K$1:$K$24,2,FALSE)</f>
        <v>#N/A</v>
      </c>
      <c r="G760" t="s">
        <v>25</v>
      </c>
      <c r="H760">
        <v>26167002</v>
      </c>
      <c r="I760">
        <v>2719</v>
      </c>
      <c r="J760">
        <v>5.6</v>
      </c>
      <c r="K760" t="str">
        <f t="shared" si="14"/>
        <v>USA</v>
      </c>
    </row>
    <row r="761" spans="1:11" x14ac:dyDescent="0.25">
      <c r="A761">
        <v>2595</v>
      </c>
      <c r="B761">
        <v>2014</v>
      </c>
      <c r="C761">
        <v>99</v>
      </c>
      <c r="D761" t="s">
        <v>9646</v>
      </c>
      <c r="E761" t="s">
        <v>615</v>
      </c>
      <c r="F761" t="e">
        <f>VLOOKUP(E761,FilmsPerYearPerStudio!$K$1:$K$24,2,FALSE)</f>
        <v>#N/A</v>
      </c>
      <c r="G761" t="s">
        <v>25</v>
      </c>
      <c r="H761">
        <v>26068955</v>
      </c>
      <c r="I761">
        <v>2809</v>
      </c>
      <c r="J761">
        <v>3.6</v>
      </c>
      <c r="K761" t="str">
        <f t="shared" si="14"/>
        <v>USA</v>
      </c>
    </row>
    <row r="762" spans="1:11" x14ac:dyDescent="0.25">
      <c r="A762">
        <v>1906</v>
      </c>
      <c r="B762">
        <v>2013</v>
      </c>
      <c r="C762">
        <v>98</v>
      </c>
      <c r="D762" t="s">
        <v>7343</v>
      </c>
      <c r="E762" t="s">
        <v>615</v>
      </c>
      <c r="F762" t="e">
        <f>VLOOKUP(E762,FilmsPerYearPerStudio!$K$1:$K$24,2,FALSE)</f>
        <v>#N/A</v>
      </c>
      <c r="G762" t="s">
        <v>7346</v>
      </c>
      <c r="H762">
        <v>26004851</v>
      </c>
      <c r="I762">
        <v>1553</v>
      </c>
      <c r="J762">
        <v>8.1</v>
      </c>
      <c r="K762" t="str">
        <f>IFERROR(LEFT(G762,FIND(",",G762,1)-1),G762)</f>
        <v>UK</v>
      </c>
    </row>
    <row r="763" spans="1:11" x14ac:dyDescent="0.25">
      <c r="A763">
        <v>102</v>
      </c>
      <c r="B763">
        <v>2010</v>
      </c>
      <c r="C763">
        <v>102</v>
      </c>
      <c r="D763" t="s">
        <v>684</v>
      </c>
      <c r="E763" t="s">
        <v>688</v>
      </c>
      <c r="F763" t="e">
        <f>VLOOKUP(E763,FilmsPerYearPerStudio!$K$1:$K$24,2,FALSE)</f>
        <v>#N/A</v>
      </c>
      <c r="G763" t="s">
        <v>686</v>
      </c>
      <c r="H763">
        <v>25918920</v>
      </c>
      <c r="I763">
        <v>2512</v>
      </c>
      <c r="J763">
        <v>3.3</v>
      </c>
      <c r="K763" t="str">
        <f t="shared" si="14"/>
        <v>USA</v>
      </c>
    </row>
    <row r="764" spans="1:11" x14ac:dyDescent="0.25">
      <c r="A764">
        <v>1242</v>
      </c>
      <c r="B764">
        <v>2012</v>
      </c>
      <c r="C764">
        <v>103</v>
      </c>
      <c r="D764" t="s">
        <v>5177</v>
      </c>
      <c r="E764" t="s">
        <v>5180</v>
      </c>
      <c r="F764" t="e">
        <f>VLOOKUP(E764,FilmsPerYearPerStudio!$K$1:$K$24,2,FALSE)</f>
        <v>#N/A</v>
      </c>
      <c r="G764" t="s">
        <v>90</v>
      </c>
      <c r="H764">
        <v>25888412</v>
      </c>
      <c r="I764">
        <v>2541</v>
      </c>
      <c r="J764">
        <v>3</v>
      </c>
      <c r="K764" t="str">
        <f t="shared" si="14"/>
        <v>USA</v>
      </c>
    </row>
    <row r="765" spans="1:11" x14ac:dyDescent="0.25">
      <c r="A765">
        <v>3296</v>
      </c>
      <c r="B765">
        <v>2015</v>
      </c>
      <c r="C765">
        <v>93</v>
      </c>
      <c r="D765" t="s">
        <v>11885</v>
      </c>
      <c r="E765" t="s">
        <v>2678</v>
      </c>
      <c r="F765" t="e">
        <f>VLOOKUP(E765,FilmsPerYearPerStudio!$K$1:$K$24,2,FALSE)</f>
        <v>#N/A</v>
      </c>
      <c r="G765" t="s">
        <v>25</v>
      </c>
      <c r="H765">
        <v>25801047</v>
      </c>
      <c r="I765">
        <v>2666</v>
      </c>
      <c r="J765">
        <v>3.1</v>
      </c>
      <c r="K765" t="str">
        <f t="shared" si="14"/>
        <v>USA</v>
      </c>
    </row>
    <row r="766" spans="1:11" x14ac:dyDescent="0.25">
      <c r="A766">
        <v>643</v>
      </c>
      <c r="B766">
        <v>2011</v>
      </c>
      <c r="C766">
        <v>106</v>
      </c>
      <c r="D766" t="s">
        <v>2961</v>
      </c>
      <c r="E766" t="s">
        <v>2966</v>
      </c>
      <c r="F766" t="e">
        <f>VLOOKUP(E766,FilmsPerYearPerStudio!$K$1:$K$24,2,FALSE)</f>
        <v>#N/A</v>
      </c>
      <c r="G766" t="s">
        <v>25</v>
      </c>
      <c r="H766">
        <v>25746542</v>
      </c>
      <c r="I766">
        <v>208</v>
      </c>
      <c r="J766">
        <v>6.6</v>
      </c>
      <c r="K766" t="str">
        <f t="shared" si="14"/>
        <v>USA</v>
      </c>
    </row>
    <row r="767" spans="1:11" x14ac:dyDescent="0.25">
      <c r="A767">
        <v>103</v>
      </c>
      <c r="B767">
        <v>2010</v>
      </c>
      <c r="C767">
        <v>103</v>
      </c>
      <c r="D767" t="s">
        <v>689</v>
      </c>
      <c r="E767" t="s">
        <v>570</v>
      </c>
      <c r="F767" t="e">
        <f>VLOOKUP(E767,FilmsPerYearPerStudio!$K$1:$K$24,2,FALSE)</f>
        <v>#N/A</v>
      </c>
      <c r="G767" t="s">
        <v>25</v>
      </c>
      <c r="H767">
        <v>25702053</v>
      </c>
      <c r="I767">
        <v>2548</v>
      </c>
      <c r="J767">
        <v>2.8</v>
      </c>
      <c r="K767" t="str">
        <f t="shared" ref="K767:K828" si="15">IFERROR(LEFT(G767,FIND(",",G767,1)-1),G767)</f>
        <v>USA</v>
      </c>
    </row>
    <row r="768" spans="1:11" x14ac:dyDescent="0.25">
      <c r="A768">
        <v>4737</v>
      </c>
      <c r="B768">
        <v>2017</v>
      </c>
      <c r="C768">
        <v>91</v>
      </c>
      <c r="D768" t="s">
        <v>16508</v>
      </c>
      <c r="E768" t="s">
        <v>72</v>
      </c>
      <c r="F768" t="e">
        <f>VLOOKUP(E768,FilmsPerYearPerStudio!$K$1:$K$24,2,FALSE)</f>
        <v>#N/A</v>
      </c>
      <c r="G768" t="s">
        <v>25</v>
      </c>
      <c r="H768">
        <v>25584504</v>
      </c>
      <c r="I768">
        <v>3134</v>
      </c>
      <c r="J768">
        <v>3</v>
      </c>
      <c r="K768" t="str">
        <f t="shared" si="15"/>
        <v>USA</v>
      </c>
    </row>
    <row r="769" spans="1:11" x14ac:dyDescent="0.25">
      <c r="A769">
        <v>1908</v>
      </c>
      <c r="B769">
        <v>2013</v>
      </c>
      <c r="C769">
        <v>100</v>
      </c>
      <c r="D769" t="s">
        <v>7347</v>
      </c>
      <c r="E769" t="s">
        <v>72</v>
      </c>
      <c r="F769" t="e">
        <f>VLOOKUP(E769,FilmsPerYearPerStudio!$K$1:$K$24,2,FALSE)</f>
        <v>#N/A</v>
      </c>
      <c r="G769" t="s">
        <v>25</v>
      </c>
      <c r="H769">
        <v>25568251</v>
      </c>
      <c r="I769">
        <v>1729</v>
      </c>
      <c r="J769">
        <v>9</v>
      </c>
      <c r="K769" t="str">
        <f t="shared" si="15"/>
        <v>USA</v>
      </c>
    </row>
    <row r="770" spans="1:11" x14ac:dyDescent="0.25">
      <c r="A770">
        <v>3297</v>
      </c>
      <c r="B770">
        <v>2015</v>
      </c>
      <c r="C770">
        <v>94</v>
      </c>
      <c r="D770" t="s">
        <v>11887</v>
      </c>
      <c r="E770" t="s">
        <v>455</v>
      </c>
      <c r="F770" t="e">
        <f>VLOOKUP(E770,FilmsPerYearPerStudio!$K$1:$K$24,2,FALSE)</f>
        <v>#N/A</v>
      </c>
      <c r="G770" t="s">
        <v>25</v>
      </c>
      <c r="H770">
        <v>25442958</v>
      </c>
      <c r="I770">
        <v>2004</v>
      </c>
      <c r="K770" t="str">
        <f t="shared" si="15"/>
        <v>USA</v>
      </c>
    </row>
    <row r="771" spans="1:11" x14ac:dyDescent="0.25">
      <c r="A771">
        <v>2596</v>
      </c>
      <c r="B771">
        <v>2014</v>
      </c>
      <c r="C771">
        <v>100</v>
      </c>
      <c r="D771" t="s">
        <v>9650</v>
      </c>
      <c r="E771" t="s">
        <v>1005</v>
      </c>
      <c r="F771" t="e">
        <f>VLOOKUP(E771,FilmsPerYearPerStudio!$K$1:$K$24,2,FALSE)</f>
        <v>#N/A</v>
      </c>
      <c r="G771" t="s">
        <v>25</v>
      </c>
      <c r="H771">
        <v>25352281</v>
      </c>
      <c r="I771">
        <v>775</v>
      </c>
      <c r="J771">
        <v>10</v>
      </c>
      <c r="K771" t="str">
        <f t="shared" si="15"/>
        <v>USA</v>
      </c>
    </row>
    <row r="772" spans="1:11" x14ac:dyDescent="0.25">
      <c r="A772">
        <v>1243</v>
      </c>
      <c r="B772">
        <v>2012</v>
      </c>
      <c r="C772">
        <v>104</v>
      </c>
      <c r="D772" t="s">
        <v>5181</v>
      </c>
      <c r="E772" t="s">
        <v>144</v>
      </c>
      <c r="F772" t="e">
        <f>VLOOKUP(E772,FilmsPerYearPerStudio!$K$1:$K$24,2,FALSE)</f>
        <v>#N/A</v>
      </c>
      <c r="G772" t="s">
        <v>25</v>
      </c>
      <c r="H772">
        <v>25326071</v>
      </c>
      <c r="I772">
        <v>2732</v>
      </c>
      <c r="J772">
        <v>5.7</v>
      </c>
      <c r="K772" t="str">
        <f t="shared" si="15"/>
        <v>USA</v>
      </c>
    </row>
    <row r="773" spans="1:11" x14ac:dyDescent="0.25">
      <c r="A773">
        <v>2597</v>
      </c>
      <c r="B773">
        <v>2014</v>
      </c>
      <c r="C773">
        <v>101</v>
      </c>
      <c r="D773" t="s">
        <v>9654</v>
      </c>
      <c r="E773" t="s">
        <v>144</v>
      </c>
      <c r="F773" t="e">
        <f>VLOOKUP(E773,FilmsPerYearPerStudio!$K$1:$K$24,2,FALSE)</f>
        <v>#N/A</v>
      </c>
      <c r="G773" t="s">
        <v>25</v>
      </c>
      <c r="H773">
        <v>25317379</v>
      </c>
      <c r="I773">
        <v>1426</v>
      </c>
      <c r="J773">
        <v>8.1</v>
      </c>
      <c r="K773" t="str">
        <f t="shared" si="15"/>
        <v>USA</v>
      </c>
    </row>
    <row r="774" spans="1:11" x14ac:dyDescent="0.25">
      <c r="A774">
        <v>4007</v>
      </c>
      <c r="B774">
        <v>2016</v>
      </c>
      <c r="C774">
        <v>98</v>
      </c>
      <c r="D774" t="s">
        <v>14144</v>
      </c>
      <c r="E774" t="s">
        <v>7433</v>
      </c>
      <c r="F774" t="e">
        <f>VLOOKUP(E774,FilmsPerYearPerStudio!$K$1:$K$24,2,FALSE)</f>
        <v>#N/A</v>
      </c>
      <c r="G774" t="s">
        <v>8794</v>
      </c>
      <c r="H774">
        <v>25138705</v>
      </c>
      <c r="I774">
        <v>2204</v>
      </c>
      <c r="K774" t="str">
        <f>IFERROR(LEFT(G774,FIND(",",G774,1)-1),G774)</f>
        <v>China</v>
      </c>
    </row>
    <row r="775" spans="1:11" x14ac:dyDescent="0.25">
      <c r="A775">
        <v>1909</v>
      </c>
      <c r="B775">
        <v>2013</v>
      </c>
      <c r="C775">
        <v>101</v>
      </c>
      <c r="D775" t="s">
        <v>7351</v>
      </c>
      <c r="E775" t="s">
        <v>63</v>
      </c>
      <c r="F775" t="e">
        <f>VLOOKUP(E775,FilmsPerYearPerStudio!$K$1:$K$24,2,FALSE)</f>
        <v>#N/A</v>
      </c>
      <c r="G775" t="s">
        <v>25</v>
      </c>
      <c r="H775">
        <v>25135965</v>
      </c>
      <c r="I775">
        <v>2883</v>
      </c>
      <c r="J775">
        <v>4.9000000000000004</v>
      </c>
      <c r="K775" t="str">
        <f t="shared" si="15"/>
        <v>USA</v>
      </c>
    </row>
    <row r="776" spans="1:11" x14ac:dyDescent="0.25">
      <c r="A776">
        <v>644</v>
      </c>
      <c r="B776">
        <v>2011</v>
      </c>
      <c r="C776">
        <v>107</v>
      </c>
      <c r="D776" t="s">
        <v>2967</v>
      </c>
      <c r="E776" t="s">
        <v>2974</v>
      </c>
      <c r="F776" t="e">
        <f>VLOOKUP(E776,FilmsPerYearPerStudio!$K$1:$K$24,2,FALSE)</f>
        <v>#N/A</v>
      </c>
      <c r="G776" t="s">
        <v>2971</v>
      </c>
      <c r="H776">
        <v>25124966</v>
      </c>
      <c r="I776">
        <v>2986</v>
      </c>
      <c r="J776">
        <v>4.4000000000000004</v>
      </c>
      <c r="K776" t="str">
        <f>IFERROR(LEFT(G776,FIND(",",G776,1)-1),G776)</f>
        <v>UK</v>
      </c>
    </row>
    <row r="777" spans="1:11" x14ac:dyDescent="0.25">
      <c r="A777">
        <v>4738</v>
      </c>
      <c r="B777">
        <v>2017</v>
      </c>
      <c r="C777">
        <v>92</v>
      </c>
      <c r="D777" t="s">
        <v>16511</v>
      </c>
      <c r="E777" t="s">
        <v>7142</v>
      </c>
      <c r="F777" t="e">
        <f>VLOOKUP(E777,FilmsPerYearPerStudio!$K$1:$K$24,2,FALSE)</f>
        <v>#N/A</v>
      </c>
      <c r="G777" t="s">
        <v>12437</v>
      </c>
      <c r="H777">
        <v>25113707</v>
      </c>
      <c r="I777">
        <v>2123</v>
      </c>
      <c r="J777">
        <v>7.2</v>
      </c>
      <c r="K777" t="str">
        <f t="shared" si="15"/>
        <v>USA</v>
      </c>
    </row>
    <row r="778" spans="1:11" x14ac:dyDescent="0.25">
      <c r="A778">
        <v>104</v>
      </c>
      <c r="B778">
        <v>2010</v>
      </c>
      <c r="C778">
        <v>104</v>
      </c>
      <c r="D778" t="s">
        <v>697</v>
      </c>
      <c r="E778" t="s">
        <v>271</v>
      </c>
      <c r="F778" t="e">
        <f>VLOOKUP(E778,FilmsPerYearPerStudio!$K$1:$K$24,2,FALSE)</f>
        <v>#N/A</v>
      </c>
      <c r="G778" t="s">
        <v>699</v>
      </c>
      <c r="H778">
        <v>25107267</v>
      </c>
      <c r="I778">
        <v>2625</v>
      </c>
      <c r="J778">
        <v>3.6</v>
      </c>
      <c r="K778" t="str">
        <f t="shared" si="15"/>
        <v>USA</v>
      </c>
    </row>
    <row r="779" spans="1:11" x14ac:dyDescent="0.25">
      <c r="A779">
        <v>3298</v>
      </c>
      <c r="B779">
        <v>2015</v>
      </c>
      <c r="C779">
        <v>95</v>
      </c>
      <c r="D779" t="s">
        <v>11889</v>
      </c>
      <c r="E779" t="s">
        <v>72</v>
      </c>
      <c r="F779" t="e">
        <f>VLOOKUP(E779,FilmsPerYearPerStudio!$K$1:$K$24,2,FALSE)</f>
        <v>#N/A</v>
      </c>
      <c r="G779" t="s">
        <v>11891</v>
      </c>
      <c r="H779">
        <v>25020758</v>
      </c>
      <c r="I779">
        <v>3103</v>
      </c>
      <c r="J779">
        <v>4.7</v>
      </c>
      <c r="K779" t="str">
        <f t="shared" si="15"/>
        <v>USA</v>
      </c>
    </row>
    <row r="780" spans="1:11" x14ac:dyDescent="0.25">
      <c r="A780">
        <v>2598</v>
      </c>
      <c r="B780">
        <v>2014</v>
      </c>
      <c r="C780">
        <v>102</v>
      </c>
      <c r="D780" t="s">
        <v>9658</v>
      </c>
      <c r="E780" t="s">
        <v>2678</v>
      </c>
      <c r="F780" t="e">
        <f>VLOOKUP(E780,FilmsPerYearPerStudio!$K$1:$K$24,2,FALSE)</f>
        <v>#N/A</v>
      </c>
      <c r="G780" t="s">
        <v>79</v>
      </c>
      <c r="H780">
        <v>25018119</v>
      </c>
      <c r="I780">
        <v>2776</v>
      </c>
      <c r="J780">
        <v>3.8</v>
      </c>
      <c r="K780" t="str">
        <f t="shared" si="15"/>
        <v>USA</v>
      </c>
    </row>
    <row r="781" spans="1:11" x14ac:dyDescent="0.25">
      <c r="A781">
        <v>105</v>
      </c>
      <c r="B781">
        <v>2010</v>
      </c>
      <c r="C781">
        <v>105</v>
      </c>
      <c r="D781" t="s">
        <v>701</v>
      </c>
      <c r="E781" t="s">
        <v>707</v>
      </c>
      <c r="F781" t="e">
        <f>VLOOKUP(E781,FilmsPerYearPerStudio!$K$1:$K$24,2,FALSE)</f>
        <v>#N/A</v>
      </c>
      <c r="G781" t="s">
        <v>25</v>
      </c>
      <c r="H781">
        <v>25003155</v>
      </c>
      <c r="I781">
        <v>2491</v>
      </c>
      <c r="J781">
        <v>5.3</v>
      </c>
      <c r="K781" t="str">
        <f t="shared" si="15"/>
        <v>USA</v>
      </c>
    </row>
    <row r="782" spans="1:11" x14ac:dyDescent="0.25">
      <c r="A782">
        <v>645</v>
      </c>
      <c r="B782">
        <v>2011</v>
      </c>
      <c r="C782">
        <v>108</v>
      </c>
      <c r="D782" t="s">
        <v>2975</v>
      </c>
      <c r="E782" t="s">
        <v>2678</v>
      </c>
      <c r="F782" t="e">
        <f>VLOOKUP(E782,FilmsPerYearPerStudio!$K$1:$K$24,2,FALSE)</f>
        <v>#N/A</v>
      </c>
      <c r="G782" t="s">
        <v>25</v>
      </c>
      <c r="H782">
        <v>24827228</v>
      </c>
      <c r="I782">
        <v>2827</v>
      </c>
      <c r="J782">
        <v>2.8</v>
      </c>
      <c r="K782" t="str">
        <f t="shared" si="15"/>
        <v>USA</v>
      </c>
    </row>
    <row r="783" spans="1:11" x14ac:dyDescent="0.25">
      <c r="A783">
        <v>646</v>
      </c>
      <c r="B783">
        <v>2011</v>
      </c>
      <c r="C783">
        <v>109</v>
      </c>
      <c r="D783" t="s">
        <v>2978</v>
      </c>
      <c r="E783" t="s">
        <v>189</v>
      </c>
      <c r="F783" t="e">
        <f>VLOOKUP(E783,FilmsPerYearPerStudio!$K$1:$K$24,2,FALSE)</f>
        <v>#N/A</v>
      </c>
      <c r="G783" t="s">
        <v>25</v>
      </c>
      <c r="H783">
        <v>24816118</v>
      </c>
      <c r="I783">
        <v>2555</v>
      </c>
      <c r="J783">
        <v>6</v>
      </c>
      <c r="K783" t="str">
        <f t="shared" si="15"/>
        <v>USA</v>
      </c>
    </row>
    <row r="784" spans="1:11" x14ac:dyDescent="0.25">
      <c r="A784">
        <v>4739</v>
      </c>
      <c r="B784">
        <v>2017</v>
      </c>
      <c r="C784">
        <v>93</v>
      </c>
      <c r="D784" t="s">
        <v>16514</v>
      </c>
      <c r="E784" t="s">
        <v>32703</v>
      </c>
      <c r="F784" t="e">
        <f>VLOOKUP(E784,FilmsPerYearPerStudio!$K$1:$K$24,2,FALSE)</f>
        <v>#N/A</v>
      </c>
      <c r="G784" t="s">
        <v>25</v>
      </c>
      <c r="H784">
        <v>24801212</v>
      </c>
      <c r="I784">
        <v>2215</v>
      </c>
      <c r="J784">
        <v>6</v>
      </c>
      <c r="K784" t="str">
        <f t="shared" si="15"/>
        <v>USA</v>
      </c>
    </row>
    <row r="785" spans="1:11" x14ac:dyDescent="0.25">
      <c r="A785">
        <v>106</v>
      </c>
      <c r="B785">
        <v>2010</v>
      </c>
      <c r="C785">
        <v>106</v>
      </c>
      <c r="D785" t="s">
        <v>708</v>
      </c>
      <c r="E785" t="s">
        <v>72</v>
      </c>
      <c r="F785" t="e">
        <f>VLOOKUP(E785,FilmsPerYearPerStudio!$K$1:$K$24,2,FALSE)</f>
        <v>#N/A</v>
      </c>
      <c r="G785" t="s">
        <v>25</v>
      </c>
      <c r="H785">
        <v>24719879</v>
      </c>
      <c r="I785">
        <v>1974</v>
      </c>
      <c r="J785">
        <v>5</v>
      </c>
      <c r="K785" t="str">
        <f t="shared" si="15"/>
        <v>USA</v>
      </c>
    </row>
    <row r="786" spans="1:11" x14ac:dyDescent="0.25">
      <c r="A786">
        <v>1910</v>
      </c>
      <c r="B786">
        <v>2013</v>
      </c>
      <c r="C786">
        <v>102</v>
      </c>
      <c r="D786" t="s">
        <v>7354</v>
      </c>
      <c r="E786" t="s">
        <v>2678</v>
      </c>
      <c r="F786" t="e">
        <f>VLOOKUP(E786,FilmsPerYearPerStudio!$K$1:$K$24,2,FALSE)</f>
        <v>#N/A</v>
      </c>
      <c r="G786" t="s">
        <v>25</v>
      </c>
      <c r="H786">
        <v>24477704</v>
      </c>
      <c r="I786">
        <v>2422</v>
      </c>
      <c r="J786">
        <v>6.6</v>
      </c>
      <c r="K786" t="str">
        <f t="shared" si="15"/>
        <v>USA</v>
      </c>
    </row>
    <row r="787" spans="1:11" x14ac:dyDescent="0.25">
      <c r="A787">
        <v>4740</v>
      </c>
      <c r="B787">
        <v>2017</v>
      </c>
      <c r="C787">
        <v>94</v>
      </c>
      <c r="D787" t="s">
        <v>16516</v>
      </c>
      <c r="E787" t="s">
        <v>144</v>
      </c>
      <c r="F787" t="e">
        <f>VLOOKUP(E787,FilmsPerYearPerStudio!$K$1:$K$24,2,FALSE)</f>
        <v>#N/A</v>
      </c>
      <c r="G787" t="s">
        <v>16519</v>
      </c>
      <c r="H787">
        <v>24449754</v>
      </c>
      <c r="I787">
        <v>2668</v>
      </c>
      <c r="J787">
        <v>6.3</v>
      </c>
      <c r="K787" t="str">
        <f t="shared" si="15"/>
        <v>USA</v>
      </c>
    </row>
    <row r="788" spans="1:11" x14ac:dyDescent="0.25">
      <c r="A788">
        <v>1244</v>
      </c>
      <c r="B788">
        <v>2012</v>
      </c>
      <c r="C788">
        <v>105</v>
      </c>
      <c r="D788" t="s">
        <v>5185</v>
      </c>
      <c r="E788" t="s">
        <v>163</v>
      </c>
      <c r="F788" t="e">
        <f>VLOOKUP(E788,FilmsPerYearPerStudio!$K$1:$K$24,2,FALSE)</f>
        <v>#N/A</v>
      </c>
      <c r="G788" t="s">
        <v>25</v>
      </c>
      <c r="H788">
        <v>24397469</v>
      </c>
      <c r="I788">
        <v>2244</v>
      </c>
      <c r="J788">
        <v>5.4</v>
      </c>
      <c r="K788" t="str">
        <f t="shared" si="15"/>
        <v>USA</v>
      </c>
    </row>
    <row r="789" spans="1:11" x14ac:dyDescent="0.25">
      <c r="A789">
        <v>107</v>
      </c>
      <c r="B789">
        <v>2010</v>
      </c>
      <c r="C789">
        <v>107</v>
      </c>
      <c r="D789" t="s">
        <v>711</v>
      </c>
      <c r="E789" t="s">
        <v>455</v>
      </c>
      <c r="F789" t="e">
        <f>VLOOKUP(E789,FilmsPerYearPerStudio!$K$1:$K$24,2,FALSE)</f>
        <v>#N/A</v>
      </c>
      <c r="G789" t="s">
        <v>25</v>
      </c>
      <c r="H789">
        <v>24307086</v>
      </c>
      <c r="I789">
        <v>2924</v>
      </c>
      <c r="J789">
        <v>2.7</v>
      </c>
      <c r="K789" t="str">
        <f t="shared" si="15"/>
        <v>USA</v>
      </c>
    </row>
    <row r="790" spans="1:11" x14ac:dyDescent="0.25">
      <c r="A790">
        <v>4008</v>
      </c>
      <c r="B790">
        <v>2016</v>
      </c>
      <c r="C790">
        <v>99</v>
      </c>
      <c r="D790" t="s">
        <v>14146</v>
      </c>
      <c r="E790" t="s">
        <v>14151</v>
      </c>
      <c r="F790" t="e">
        <f>VLOOKUP(E790,FilmsPerYearPerStudio!$K$1:$K$24,2,FALSE)</f>
        <v>#N/A</v>
      </c>
      <c r="G790" t="s">
        <v>14149</v>
      </c>
      <c r="H790">
        <v>24252420</v>
      </c>
      <c r="I790">
        <v>2930</v>
      </c>
      <c r="J790">
        <v>5.9</v>
      </c>
      <c r="K790" t="str">
        <f t="shared" si="15"/>
        <v>USA</v>
      </c>
    </row>
    <row r="791" spans="1:11" x14ac:dyDescent="0.25">
      <c r="A791">
        <v>647</v>
      </c>
      <c r="B791">
        <v>2011</v>
      </c>
      <c r="C791">
        <v>110</v>
      </c>
      <c r="D791" t="s">
        <v>2981</v>
      </c>
      <c r="E791" t="s">
        <v>615</v>
      </c>
      <c r="F791" t="e">
        <f>VLOOKUP(E791,FilmsPerYearPerStudio!$K$1:$K$24,2,FALSE)</f>
        <v>#N/A</v>
      </c>
      <c r="G791" t="s">
        <v>2984</v>
      </c>
      <c r="H791">
        <v>24149393</v>
      </c>
      <c r="I791">
        <v>886</v>
      </c>
      <c r="J791">
        <v>8.5</v>
      </c>
      <c r="K791" t="str">
        <f t="shared" si="15"/>
        <v>France</v>
      </c>
    </row>
    <row r="792" spans="1:11" x14ac:dyDescent="0.25">
      <c r="A792">
        <v>108</v>
      </c>
      <c r="B792">
        <v>2010</v>
      </c>
      <c r="C792">
        <v>108</v>
      </c>
      <c r="D792" t="s">
        <v>715</v>
      </c>
      <c r="E792" t="s">
        <v>271</v>
      </c>
      <c r="F792" t="e">
        <f>VLOOKUP(E792,FilmsPerYearPerStudio!$K$1:$K$24,2,FALSE)</f>
        <v>#N/A</v>
      </c>
      <c r="G792" t="s">
        <v>717</v>
      </c>
      <c r="H792">
        <v>24077427</v>
      </c>
      <c r="I792">
        <v>2722</v>
      </c>
      <c r="J792">
        <v>4.2</v>
      </c>
      <c r="K792" t="str">
        <f t="shared" si="15"/>
        <v>France</v>
      </c>
    </row>
    <row r="793" spans="1:11" x14ac:dyDescent="0.25">
      <c r="A793">
        <v>648</v>
      </c>
      <c r="B793">
        <v>2011</v>
      </c>
      <c r="C793">
        <v>111</v>
      </c>
      <c r="D793" t="s">
        <v>2987</v>
      </c>
      <c r="E793" t="s">
        <v>2991</v>
      </c>
      <c r="F793" t="e">
        <f>VLOOKUP(E793,FilmsPerYearPerStudio!$K$1:$K$24,2,FALSE)</f>
        <v>#N/A</v>
      </c>
      <c r="G793" t="s">
        <v>2989</v>
      </c>
      <c r="H793">
        <v>24046682</v>
      </c>
      <c r="I793">
        <v>2780</v>
      </c>
      <c r="J793">
        <v>5.6</v>
      </c>
      <c r="K793" t="str">
        <f t="shared" si="15"/>
        <v>USA</v>
      </c>
    </row>
    <row r="794" spans="1:11" x14ac:dyDescent="0.25">
      <c r="A794">
        <v>109</v>
      </c>
      <c r="B794">
        <v>2010</v>
      </c>
      <c r="C794">
        <v>109</v>
      </c>
      <c r="D794" t="s">
        <v>720</v>
      </c>
      <c r="E794" t="s">
        <v>72</v>
      </c>
      <c r="F794" t="e">
        <f>VLOOKUP(E794,FilmsPerYearPerStudio!$K$1:$K$24,2,FALSE)</f>
        <v>#N/A</v>
      </c>
      <c r="G794" t="s">
        <v>25</v>
      </c>
      <c r="H794">
        <v>23591432</v>
      </c>
      <c r="I794">
        <v>2936</v>
      </c>
      <c r="J794">
        <v>4.4000000000000004</v>
      </c>
      <c r="K794" t="str">
        <f t="shared" si="15"/>
        <v>USA</v>
      </c>
    </row>
    <row r="795" spans="1:11" x14ac:dyDescent="0.25">
      <c r="A795">
        <v>4009</v>
      </c>
      <c r="B795">
        <v>2016</v>
      </c>
      <c r="C795">
        <v>100</v>
      </c>
      <c r="D795" t="s">
        <v>14152</v>
      </c>
      <c r="E795" t="s">
        <v>94</v>
      </c>
      <c r="F795" t="e">
        <f>VLOOKUP(E795,FilmsPerYearPerStudio!$K$1:$K$24,2,FALSE)</f>
        <v>#N/A</v>
      </c>
      <c r="G795" t="s">
        <v>25</v>
      </c>
      <c r="H795">
        <v>23591043</v>
      </c>
      <c r="I795">
        <v>2567</v>
      </c>
      <c r="J795">
        <v>6</v>
      </c>
      <c r="K795" t="str">
        <f t="shared" si="15"/>
        <v>USA</v>
      </c>
    </row>
    <row r="796" spans="1:11" x14ac:dyDescent="0.25">
      <c r="A796">
        <v>2599</v>
      </c>
      <c r="B796">
        <v>2014</v>
      </c>
      <c r="C796">
        <v>103</v>
      </c>
      <c r="D796" t="s">
        <v>9662</v>
      </c>
      <c r="E796" t="s">
        <v>94</v>
      </c>
      <c r="F796" t="e">
        <f>VLOOKUP(E796,FilmsPerYearPerStudio!$K$1:$K$24,2,FALSE)</f>
        <v>#N/A</v>
      </c>
      <c r="G796" t="s">
        <v>25</v>
      </c>
      <c r="H796">
        <v>23438250</v>
      </c>
      <c r="I796">
        <v>2896</v>
      </c>
      <c r="J796">
        <v>3</v>
      </c>
      <c r="K796" t="str">
        <f t="shared" si="15"/>
        <v>USA</v>
      </c>
    </row>
    <row r="797" spans="1:11" x14ac:dyDescent="0.25">
      <c r="A797">
        <v>110</v>
      </c>
      <c r="B797">
        <v>2010</v>
      </c>
      <c r="C797">
        <v>110</v>
      </c>
      <c r="D797" t="s">
        <v>724</v>
      </c>
      <c r="E797" t="s">
        <v>605</v>
      </c>
      <c r="F797" t="e">
        <f>VLOOKUP(E797,FilmsPerYearPerStudio!$K$1:$K$24,2,FALSE)</f>
        <v>#N/A</v>
      </c>
      <c r="G797" t="s">
        <v>25</v>
      </c>
      <c r="H797">
        <v>23240020</v>
      </c>
      <c r="I797">
        <v>2470</v>
      </c>
      <c r="J797">
        <v>4.4000000000000004</v>
      </c>
      <c r="K797" t="str">
        <f t="shared" si="15"/>
        <v>USA</v>
      </c>
    </row>
    <row r="798" spans="1:11" x14ac:dyDescent="0.25">
      <c r="A798">
        <v>2600</v>
      </c>
      <c r="B798">
        <v>2014</v>
      </c>
      <c r="C798">
        <v>104</v>
      </c>
      <c r="D798" t="s">
        <v>9665</v>
      </c>
      <c r="E798" t="s">
        <v>163</v>
      </c>
      <c r="F798" t="e">
        <f>VLOOKUP(E798,FilmsPerYearPerStudio!$K$1:$K$24,2,FALSE)</f>
        <v>#N/A</v>
      </c>
      <c r="G798" t="s">
        <v>9668</v>
      </c>
      <c r="H798">
        <v>23219748</v>
      </c>
      <c r="I798">
        <v>2658</v>
      </c>
      <c r="J798">
        <v>3.9</v>
      </c>
      <c r="K798" t="str">
        <f>IFERROR(LEFT(G798,FIND(",",G798,1)-1),G798)</f>
        <v>Canada</v>
      </c>
    </row>
    <row r="799" spans="1:11" x14ac:dyDescent="0.25">
      <c r="A799">
        <v>649</v>
      </c>
      <c r="B799">
        <v>2011</v>
      </c>
      <c r="C799">
        <v>112</v>
      </c>
      <c r="D799" t="s">
        <v>2992</v>
      </c>
      <c r="E799" t="s">
        <v>94</v>
      </c>
      <c r="F799" t="e">
        <f>VLOOKUP(E799,FilmsPerYearPerStudio!$K$1:$K$24,2,FALSE)</f>
        <v>#N/A</v>
      </c>
      <c r="G799" t="s">
        <v>483</v>
      </c>
      <c r="H799">
        <v>23209310</v>
      </c>
      <c r="I799">
        <v>2789</v>
      </c>
      <c r="J799">
        <v>4.2</v>
      </c>
      <c r="K799" t="str">
        <f t="shared" si="15"/>
        <v>USA</v>
      </c>
    </row>
    <row r="800" spans="1:11" x14ac:dyDescent="0.25">
      <c r="A800">
        <v>650</v>
      </c>
      <c r="B800">
        <v>2011</v>
      </c>
      <c r="C800">
        <v>113</v>
      </c>
      <c r="D800" t="s">
        <v>2996</v>
      </c>
      <c r="E800" t="s">
        <v>263</v>
      </c>
      <c r="F800" t="e">
        <f>VLOOKUP(E800,FilmsPerYearPerStudio!$K$1:$K$24,2,FALSE)</f>
        <v>#N/A</v>
      </c>
      <c r="G800" t="s">
        <v>2998</v>
      </c>
      <c r="H800">
        <v>23186769</v>
      </c>
      <c r="I800">
        <v>2473</v>
      </c>
      <c r="J800">
        <v>4.3</v>
      </c>
      <c r="K800" t="str">
        <f>IFERROR(LEFT(G800,FIND(",",G800,1)-1),G800)</f>
        <v>Hungary</v>
      </c>
    </row>
    <row r="801" spans="1:11" x14ac:dyDescent="0.25">
      <c r="A801">
        <v>4010</v>
      </c>
      <c r="B801">
        <v>2016</v>
      </c>
      <c r="C801">
        <v>101</v>
      </c>
      <c r="D801" t="s">
        <v>14154</v>
      </c>
      <c r="E801" t="s">
        <v>144</v>
      </c>
      <c r="F801" t="e">
        <f>VLOOKUP(E801,FilmsPerYearPerStudio!$K$1:$K$24,2,FALSE)</f>
        <v>#N/A</v>
      </c>
      <c r="G801" t="s">
        <v>25</v>
      </c>
      <c r="H801">
        <v>23083334</v>
      </c>
      <c r="I801">
        <v>2413</v>
      </c>
      <c r="J801">
        <v>5.7</v>
      </c>
      <c r="K801" t="str">
        <f t="shared" si="15"/>
        <v>USA</v>
      </c>
    </row>
    <row r="802" spans="1:11" x14ac:dyDescent="0.25">
      <c r="A802">
        <v>2601</v>
      </c>
      <c r="B802">
        <v>2014</v>
      </c>
      <c r="C802">
        <v>105</v>
      </c>
      <c r="D802" t="s">
        <v>9669</v>
      </c>
      <c r="E802" t="s">
        <v>72</v>
      </c>
      <c r="F802" t="e">
        <f>VLOOKUP(E802,FilmsPerYearPerStudio!$K$1:$K$24,2,FALSE)</f>
        <v>#N/A</v>
      </c>
      <c r="G802" t="s">
        <v>9672</v>
      </c>
      <c r="H802">
        <v>23022309</v>
      </c>
      <c r="I802">
        <v>3455</v>
      </c>
      <c r="J802">
        <v>4.2</v>
      </c>
      <c r="K802" t="str">
        <f>IFERROR(LEFT(G802,FIND(",",G802,1)-1),G802)</f>
        <v>UK</v>
      </c>
    </row>
    <row r="803" spans="1:11" x14ac:dyDescent="0.25">
      <c r="A803">
        <v>3299</v>
      </c>
      <c r="B803">
        <v>2015</v>
      </c>
      <c r="C803">
        <v>96</v>
      </c>
      <c r="D803" t="s">
        <v>11892</v>
      </c>
      <c r="E803" t="s">
        <v>777</v>
      </c>
      <c r="F803" t="e">
        <f>VLOOKUP(E803,FilmsPerYearPerStudio!$K$1:$K$24,2,FALSE)</f>
        <v>#N/A</v>
      </c>
      <c r="G803" t="s">
        <v>25</v>
      </c>
      <c r="H803">
        <v>22764410</v>
      </c>
      <c r="I803">
        <v>2720</v>
      </c>
      <c r="J803">
        <v>3</v>
      </c>
      <c r="K803" t="str">
        <f t="shared" si="15"/>
        <v>USA</v>
      </c>
    </row>
    <row r="804" spans="1:11" x14ac:dyDescent="0.25">
      <c r="A804">
        <v>1911</v>
      </c>
      <c r="B804">
        <v>2013</v>
      </c>
      <c r="C804">
        <v>103</v>
      </c>
      <c r="D804" t="s">
        <v>7358</v>
      </c>
      <c r="E804" t="s">
        <v>72</v>
      </c>
      <c r="F804" t="e">
        <f>VLOOKUP(E804,FilmsPerYearPerStudio!$K$1:$K$24,2,FALSE)</f>
        <v>#N/A</v>
      </c>
      <c r="G804" t="s">
        <v>25</v>
      </c>
      <c r="H804">
        <v>22537881</v>
      </c>
      <c r="I804">
        <v>3160</v>
      </c>
      <c r="J804">
        <v>4.4000000000000004</v>
      </c>
      <c r="K804" t="str">
        <f t="shared" si="15"/>
        <v>USA</v>
      </c>
    </row>
    <row r="805" spans="1:11" x14ac:dyDescent="0.25">
      <c r="A805">
        <v>3300</v>
      </c>
      <c r="B805">
        <v>2015</v>
      </c>
      <c r="C805">
        <v>97</v>
      </c>
      <c r="D805" t="s">
        <v>11895</v>
      </c>
      <c r="E805" t="s">
        <v>263</v>
      </c>
      <c r="F805" t="e">
        <f>VLOOKUP(E805,FilmsPerYearPerStudio!$K$1:$K$24,2,FALSE)</f>
        <v>#N/A</v>
      </c>
      <c r="G805" t="s">
        <v>2844</v>
      </c>
      <c r="H805">
        <v>22467450</v>
      </c>
      <c r="I805">
        <v>3273</v>
      </c>
      <c r="J805">
        <v>2.8</v>
      </c>
      <c r="K805" t="str">
        <f t="shared" si="15"/>
        <v>USA</v>
      </c>
    </row>
    <row r="806" spans="1:11" x14ac:dyDescent="0.25">
      <c r="A806">
        <v>4741</v>
      </c>
      <c r="B806">
        <v>2017</v>
      </c>
      <c r="C806">
        <v>95</v>
      </c>
      <c r="D806" t="s">
        <v>16521</v>
      </c>
      <c r="E806" t="s">
        <v>11789</v>
      </c>
      <c r="F806" t="e">
        <f>VLOOKUP(E806,FilmsPerYearPerStudio!$K$1:$K$24,2,FALSE)</f>
        <v>#N/A</v>
      </c>
      <c r="G806" t="s">
        <v>124</v>
      </c>
      <c r="H806">
        <v>22395806</v>
      </c>
      <c r="I806">
        <v>2220</v>
      </c>
      <c r="J806">
        <v>3.7</v>
      </c>
      <c r="K806" t="str">
        <f t="shared" si="15"/>
        <v>USA</v>
      </c>
    </row>
    <row r="807" spans="1:11" x14ac:dyDescent="0.25">
      <c r="A807">
        <v>3301</v>
      </c>
      <c r="B807">
        <v>2015</v>
      </c>
      <c r="C807">
        <v>98</v>
      </c>
      <c r="D807" t="s">
        <v>11898</v>
      </c>
      <c r="E807" t="s">
        <v>144</v>
      </c>
      <c r="F807" t="e">
        <f>VLOOKUP(E807,FilmsPerYearPerStudio!$K$1:$K$24,2,FALSE)</f>
        <v>#N/A</v>
      </c>
      <c r="G807" t="s">
        <v>25</v>
      </c>
      <c r="H807">
        <v>22348241</v>
      </c>
      <c r="I807">
        <v>2900</v>
      </c>
      <c r="J807">
        <v>4.7</v>
      </c>
      <c r="K807" t="str">
        <f t="shared" si="15"/>
        <v>USA</v>
      </c>
    </row>
    <row r="808" spans="1:11" x14ac:dyDescent="0.25">
      <c r="A808">
        <v>4743</v>
      </c>
      <c r="B808">
        <v>2017</v>
      </c>
      <c r="C808">
        <v>97</v>
      </c>
      <c r="D808" t="s">
        <v>16525</v>
      </c>
      <c r="E808" t="s">
        <v>212</v>
      </c>
      <c r="F808" t="e">
        <f>VLOOKUP(E808,FilmsPerYearPerStudio!$K$1:$K$24,2,FALSE)</f>
        <v>#N/A</v>
      </c>
      <c r="G808" t="s">
        <v>25</v>
      </c>
      <c r="H808">
        <v>22105643</v>
      </c>
      <c r="I808">
        <v>3162</v>
      </c>
      <c r="J808">
        <v>5.0999999999999996</v>
      </c>
      <c r="K808" t="str">
        <f t="shared" si="15"/>
        <v>USA</v>
      </c>
    </row>
    <row r="809" spans="1:11" x14ac:dyDescent="0.25">
      <c r="A809">
        <v>4744</v>
      </c>
      <c r="B809">
        <v>2017</v>
      </c>
      <c r="C809">
        <v>98</v>
      </c>
      <c r="D809" t="s">
        <v>16528</v>
      </c>
      <c r="E809" t="s">
        <v>455</v>
      </c>
      <c r="F809" t="e">
        <f>VLOOKUP(E809,FilmsPerYearPerStudio!$K$1:$K$24,2,FALSE)</f>
        <v>#N/A</v>
      </c>
      <c r="G809" t="s">
        <v>460</v>
      </c>
      <c r="H809">
        <v>21885107</v>
      </c>
      <c r="I809">
        <v>2528</v>
      </c>
      <c r="J809">
        <v>3.9</v>
      </c>
      <c r="K809" t="str">
        <f t="shared" si="15"/>
        <v>USA</v>
      </c>
    </row>
    <row r="810" spans="1:11" x14ac:dyDescent="0.25">
      <c r="A810">
        <v>4745</v>
      </c>
      <c r="B810">
        <v>2017</v>
      </c>
      <c r="C810">
        <v>99</v>
      </c>
      <c r="D810" t="s">
        <v>16531</v>
      </c>
      <c r="E810" t="s">
        <v>189</v>
      </c>
      <c r="F810" t="e">
        <f>VLOOKUP(E810,FilmsPerYearPerStudio!$K$1:$K$24,2,FALSE)</f>
        <v>#N/A</v>
      </c>
      <c r="G810" t="s">
        <v>16534</v>
      </c>
      <c r="H810">
        <v>21858070</v>
      </c>
      <c r="I810">
        <v>2705</v>
      </c>
      <c r="K810" t="str">
        <f>IFERROR(LEFT(G810,FIND(",",G810,1)-1),G810)</f>
        <v>Indonesia</v>
      </c>
    </row>
    <row r="811" spans="1:11" x14ac:dyDescent="0.25">
      <c r="A811">
        <v>1912</v>
      </c>
      <c r="B811">
        <v>2013</v>
      </c>
      <c r="C811">
        <v>104</v>
      </c>
      <c r="D811" t="s">
        <v>7361</v>
      </c>
      <c r="E811" t="s">
        <v>271</v>
      </c>
      <c r="F811" t="e">
        <f>VLOOKUP(E811,FilmsPerYearPerStudio!$K$1:$K$24,2,FALSE)</f>
        <v>#N/A</v>
      </c>
      <c r="G811" t="s">
        <v>25</v>
      </c>
      <c r="H811">
        <v>21819348</v>
      </c>
      <c r="I811">
        <v>2633</v>
      </c>
      <c r="J811">
        <v>2.8</v>
      </c>
      <c r="K811" t="str">
        <f t="shared" si="15"/>
        <v>USA</v>
      </c>
    </row>
    <row r="812" spans="1:11" x14ac:dyDescent="0.25">
      <c r="A812">
        <v>651</v>
      </c>
      <c r="B812">
        <v>2011</v>
      </c>
      <c r="C812">
        <v>114</v>
      </c>
      <c r="D812" t="s">
        <v>3000</v>
      </c>
      <c r="E812" t="s">
        <v>94</v>
      </c>
      <c r="F812" t="e">
        <f>VLOOKUP(E812,FilmsPerYearPerStudio!$K$1:$K$24,2,FALSE)</f>
        <v>#N/A</v>
      </c>
      <c r="G812" t="s">
        <v>25</v>
      </c>
      <c r="H812">
        <v>21596445</v>
      </c>
      <c r="I812">
        <v>2772</v>
      </c>
      <c r="J812">
        <v>3.1</v>
      </c>
      <c r="K812" t="str">
        <f t="shared" si="15"/>
        <v>USA</v>
      </c>
    </row>
    <row r="813" spans="1:11" x14ac:dyDescent="0.25">
      <c r="A813">
        <v>4011</v>
      </c>
      <c r="B813">
        <v>2016</v>
      </c>
      <c r="C813">
        <v>102</v>
      </c>
      <c r="D813" t="s">
        <v>14158</v>
      </c>
      <c r="E813" t="s">
        <v>2974</v>
      </c>
      <c r="F813" t="e">
        <f>VLOOKUP(E813,FilmsPerYearPerStudio!$K$1:$K$24,2,FALSE)</f>
        <v>#N/A</v>
      </c>
      <c r="G813" t="s">
        <v>14160</v>
      </c>
      <c r="H813">
        <v>21587519</v>
      </c>
      <c r="I813">
        <v>2443</v>
      </c>
      <c r="J813">
        <v>5.8</v>
      </c>
      <c r="K813" t="str">
        <f t="shared" si="15"/>
        <v>France</v>
      </c>
    </row>
    <row r="814" spans="1:11" x14ac:dyDescent="0.25">
      <c r="A814">
        <v>1914</v>
      </c>
      <c r="B814">
        <v>2013</v>
      </c>
      <c r="C814">
        <v>106</v>
      </c>
      <c r="D814" t="s">
        <v>7369</v>
      </c>
      <c r="E814" t="s">
        <v>247</v>
      </c>
      <c r="F814" t="e">
        <f>VLOOKUP(E814,FilmsPerYearPerStudio!$K$1:$K$24,2,FALSE)</f>
        <v>#N/A</v>
      </c>
      <c r="G814" t="s">
        <v>25</v>
      </c>
      <c r="H814">
        <v>21569509</v>
      </c>
      <c r="I814">
        <v>2230</v>
      </c>
      <c r="J814">
        <v>3.4</v>
      </c>
      <c r="K814" t="str">
        <f t="shared" si="15"/>
        <v>USA</v>
      </c>
    </row>
    <row r="815" spans="1:11" x14ac:dyDescent="0.25">
      <c r="A815">
        <v>111</v>
      </c>
      <c r="B815">
        <v>2010</v>
      </c>
      <c r="C815">
        <v>111</v>
      </c>
      <c r="D815" t="s">
        <v>728</v>
      </c>
      <c r="E815" t="s">
        <v>263</v>
      </c>
      <c r="F815" t="e">
        <f>VLOOKUP(E815,FilmsPerYearPerStudio!$K$1:$K$24,2,FALSE)</f>
        <v>#N/A</v>
      </c>
      <c r="G815" t="s">
        <v>25</v>
      </c>
      <c r="H815">
        <v>21540363</v>
      </c>
      <c r="I815">
        <v>1831</v>
      </c>
      <c r="J815">
        <v>5.0999999999999996</v>
      </c>
      <c r="K815" t="str">
        <f t="shared" si="15"/>
        <v>USA</v>
      </c>
    </row>
    <row r="816" spans="1:11" x14ac:dyDescent="0.25">
      <c r="A816">
        <v>1915</v>
      </c>
      <c r="B816">
        <v>2013</v>
      </c>
      <c r="C816">
        <v>107</v>
      </c>
      <c r="D816" t="s">
        <v>7372</v>
      </c>
      <c r="E816" t="s">
        <v>247</v>
      </c>
      <c r="F816" t="e">
        <f>VLOOKUP(E816,FilmsPerYearPerStudio!$K$1:$K$24,2,FALSE)</f>
        <v>#N/A</v>
      </c>
      <c r="G816" t="s">
        <v>25</v>
      </c>
      <c r="H816">
        <v>21506546</v>
      </c>
      <c r="I816">
        <v>1001</v>
      </c>
      <c r="J816">
        <v>6.8</v>
      </c>
      <c r="K816" t="str">
        <f t="shared" si="15"/>
        <v>USA</v>
      </c>
    </row>
    <row r="817" spans="1:11" x14ac:dyDescent="0.25">
      <c r="A817">
        <v>1916</v>
      </c>
      <c r="B817">
        <v>2013</v>
      </c>
      <c r="C817">
        <v>108</v>
      </c>
      <c r="D817" t="s">
        <v>7375</v>
      </c>
      <c r="E817" t="s">
        <v>263</v>
      </c>
      <c r="F817" t="e">
        <f>VLOOKUP(E817,FilmsPerYearPerStudio!$K$1:$K$24,2,FALSE)</f>
        <v>#N/A</v>
      </c>
      <c r="G817" t="s">
        <v>1649</v>
      </c>
      <c r="H817">
        <v>21488481</v>
      </c>
      <c r="I817">
        <v>1316</v>
      </c>
      <c r="J817">
        <v>5.3</v>
      </c>
      <c r="K817" t="str">
        <f t="shared" si="15"/>
        <v>USA</v>
      </c>
    </row>
    <row r="818" spans="1:11" x14ac:dyDescent="0.25">
      <c r="A818">
        <v>652</v>
      </c>
      <c r="B818">
        <v>2011</v>
      </c>
      <c r="C818">
        <v>115</v>
      </c>
      <c r="D818" t="s">
        <v>3003</v>
      </c>
      <c r="E818" t="s">
        <v>63</v>
      </c>
      <c r="F818" t="e">
        <f>VLOOKUP(E818,FilmsPerYearPerStudio!$K$1:$K$24,2,FALSE)</f>
        <v>#N/A</v>
      </c>
      <c r="G818" t="s">
        <v>25</v>
      </c>
      <c r="H818">
        <v>21443494</v>
      </c>
      <c r="I818">
        <v>2327</v>
      </c>
      <c r="J818">
        <v>1.8</v>
      </c>
      <c r="K818" t="str">
        <f t="shared" si="15"/>
        <v>USA</v>
      </c>
    </row>
    <row r="819" spans="1:11" x14ac:dyDescent="0.25">
      <c r="A819">
        <v>112</v>
      </c>
      <c r="B819">
        <v>2010</v>
      </c>
      <c r="C819">
        <v>112</v>
      </c>
      <c r="D819" t="s">
        <v>733</v>
      </c>
      <c r="E819" t="s">
        <v>739</v>
      </c>
      <c r="F819" t="e">
        <f>VLOOKUP(E819,FilmsPerYearPerStudio!$K$1:$K$24,2,FALSE)</f>
        <v>#N/A</v>
      </c>
      <c r="G819" t="s">
        <v>25</v>
      </c>
      <c r="H819">
        <v>21393620</v>
      </c>
      <c r="I819">
        <v>2883</v>
      </c>
      <c r="J819">
        <v>2.6</v>
      </c>
      <c r="K819" t="str">
        <f t="shared" si="15"/>
        <v>USA</v>
      </c>
    </row>
    <row r="820" spans="1:11" x14ac:dyDescent="0.25">
      <c r="A820">
        <v>653</v>
      </c>
      <c r="B820">
        <v>2011</v>
      </c>
      <c r="C820">
        <v>116</v>
      </c>
      <c r="D820" t="s">
        <v>3006</v>
      </c>
      <c r="E820" t="s">
        <v>30</v>
      </c>
      <c r="F820" t="e">
        <f>VLOOKUP(E820,FilmsPerYearPerStudio!$K$1:$K$24,2,FALSE)</f>
        <v>#N/A</v>
      </c>
      <c r="G820" t="s">
        <v>25</v>
      </c>
      <c r="H820">
        <v>21392758</v>
      </c>
      <c r="I820">
        <v>3117</v>
      </c>
      <c r="J820">
        <v>4.9000000000000004</v>
      </c>
      <c r="K820" t="str">
        <f t="shared" si="15"/>
        <v>USA</v>
      </c>
    </row>
    <row r="821" spans="1:11" x14ac:dyDescent="0.25">
      <c r="A821">
        <v>2602</v>
      </c>
      <c r="B821">
        <v>2014</v>
      </c>
      <c r="C821">
        <v>106</v>
      </c>
      <c r="D821" t="s">
        <v>9674</v>
      </c>
      <c r="E821" t="s">
        <v>94</v>
      </c>
      <c r="F821" t="e">
        <f>VLOOKUP(E821,FilmsPerYearPerStudio!$K$1:$K$24,2,FALSE)</f>
        <v>#N/A</v>
      </c>
      <c r="G821" t="s">
        <v>25</v>
      </c>
      <c r="H821">
        <v>21321100</v>
      </c>
      <c r="I821">
        <v>2650</v>
      </c>
      <c r="J821">
        <v>3.8</v>
      </c>
      <c r="K821" t="str">
        <f t="shared" si="15"/>
        <v>USA</v>
      </c>
    </row>
    <row r="822" spans="1:11" x14ac:dyDescent="0.25">
      <c r="A822">
        <v>654</v>
      </c>
      <c r="B822">
        <v>2011</v>
      </c>
      <c r="C822">
        <v>117</v>
      </c>
      <c r="D822" t="s">
        <v>3009</v>
      </c>
      <c r="E822" t="s">
        <v>94</v>
      </c>
      <c r="F822" t="e">
        <f>VLOOKUP(E822,FilmsPerYearPerStudio!$K$1:$K$24,2,FALSE)</f>
        <v>#N/A</v>
      </c>
      <c r="G822" t="s">
        <v>460</v>
      </c>
      <c r="H822">
        <v>21302340</v>
      </c>
      <c r="I822">
        <v>2664</v>
      </c>
      <c r="J822">
        <v>3.5</v>
      </c>
      <c r="K822" t="str">
        <f t="shared" si="15"/>
        <v>USA</v>
      </c>
    </row>
    <row r="823" spans="1:11" x14ac:dyDescent="0.25">
      <c r="A823">
        <v>655</v>
      </c>
      <c r="B823">
        <v>2011</v>
      </c>
      <c r="C823">
        <v>118</v>
      </c>
      <c r="D823" t="s">
        <v>3012</v>
      </c>
      <c r="E823" t="s">
        <v>455</v>
      </c>
      <c r="F823" t="e">
        <f>VLOOKUP(E823,FilmsPerYearPerStudio!$K$1:$K$24,2,FALSE)</f>
        <v>#N/A</v>
      </c>
      <c r="G823" t="s">
        <v>25</v>
      </c>
      <c r="H823">
        <v>21295021</v>
      </c>
      <c r="I823">
        <v>3015</v>
      </c>
      <c r="J823">
        <v>3.6</v>
      </c>
      <c r="K823" t="str">
        <f t="shared" si="15"/>
        <v>USA</v>
      </c>
    </row>
    <row r="824" spans="1:11" x14ac:dyDescent="0.25">
      <c r="A824">
        <v>4012</v>
      </c>
      <c r="B824">
        <v>2016</v>
      </c>
      <c r="C824">
        <v>103</v>
      </c>
      <c r="D824" t="s">
        <v>14162</v>
      </c>
      <c r="E824" t="s">
        <v>63</v>
      </c>
      <c r="F824" t="e">
        <f>VLOOKUP(E824,FilmsPerYearPerStudio!$K$1:$K$24,2,FALSE)</f>
        <v>#N/A</v>
      </c>
      <c r="G824" t="s">
        <v>574</v>
      </c>
      <c r="H824">
        <v>21218403</v>
      </c>
      <c r="I824">
        <v>2258</v>
      </c>
      <c r="J824">
        <v>3.8</v>
      </c>
      <c r="K824" t="str">
        <f>IFERROR(LEFT(G824,FIND(",",G824,1)-1),G824)</f>
        <v>France</v>
      </c>
    </row>
    <row r="825" spans="1:11" x14ac:dyDescent="0.25">
      <c r="A825">
        <v>113</v>
      </c>
      <c r="B825">
        <v>2010</v>
      </c>
      <c r="C825">
        <v>113</v>
      </c>
      <c r="D825" t="s">
        <v>740</v>
      </c>
      <c r="E825" t="s">
        <v>455</v>
      </c>
      <c r="F825" t="e">
        <f>VLOOKUP(E825,FilmsPerYearPerStudio!$K$1:$K$24,2,FALSE)</f>
        <v>#N/A</v>
      </c>
      <c r="G825" t="s">
        <v>90</v>
      </c>
      <c r="H825">
        <v>21148651</v>
      </c>
      <c r="I825">
        <v>2564</v>
      </c>
      <c r="J825">
        <v>5.2</v>
      </c>
      <c r="K825" t="str">
        <f t="shared" si="15"/>
        <v>USA</v>
      </c>
    </row>
    <row r="826" spans="1:11" x14ac:dyDescent="0.25">
      <c r="A826">
        <v>4746</v>
      </c>
      <c r="B826">
        <v>2017</v>
      </c>
      <c r="C826">
        <v>100</v>
      </c>
      <c r="D826" t="s">
        <v>16536</v>
      </c>
      <c r="E826" t="s">
        <v>7429</v>
      </c>
      <c r="F826" t="e">
        <f>VLOOKUP(E826,FilmsPerYearPerStudio!$K$1:$K$24,2,FALSE)</f>
        <v>#N/A</v>
      </c>
      <c r="G826" t="s">
        <v>25</v>
      </c>
      <c r="H826">
        <v>21120616</v>
      </c>
      <c r="I826">
        <v>1010</v>
      </c>
      <c r="J826">
        <v>7.6</v>
      </c>
      <c r="K826" t="str">
        <f t="shared" si="15"/>
        <v>USA</v>
      </c>
    </row>
    <row r="827" spans="1:11" x14ac:dyDescent="0.25">
      <c r="A827">
        <v>3303</v>
      </c>
      <c r="B827">
        <v>2015</v>
      </c>
      <c r="C827">
        <v>100</v>
      </c>
      <c r="D827" t="s">
        <v>11903</v>
      </c>
      <c r="E827" t="s">
        <v>163</v>
      </c>
      <c r="F827" t="e">
        <f>VLOOKUP(E827,FilmsPerYearPerStudio!$K$1:$K$24,2,FALSE)</f>
        <v>#N/A</v>
      </c>
      <c r="G827" t="s">
        <v>25</v>
      </c>
      <c r="H827">
        <v>21067116</v>
      </c>
      <c r="I827">
        <v>2815</v>
      </c>
      <c r="J827">
        <v>4</v>
      </c>
      <c r="K827" t="str">
        <f t="shared" si="15"/>
        <v>USA</v>
      </c>
    </row>
    <row r="828" spans="1:11" x14ac:dyDescent="0.25">
      <c r="A828">
        <v>4747</v>
      </c>
      <c r="B828">
        <v>2017</v>
      </c>
      <c r="C828">
        <v>101</v>
      </c>
      <c r="D828" t="s">
        <v>16539</v>
      </c>
      <c r="E828" t="s">
        <v>615</v>
      </c>
      <c r="F828" t="e">
        <f>VLOOKUP(E828,FilmsPerYearPerStudio!$K$1:$K$24,2,FALSE)</f>
        <v>#N/A</v>
      </c>
      <c r="G828" t="s">
        <v>79</v>
      </c>
      <c r="H828">
        <v>21051680</v>
      </c>
      <c r="I828">
        <v>1186</v>
      </c>
      <c r="J828">
        <v>9</v>
      </c>
      <c r="K828" t="str">
        <f t="shared" si="15"/>
        <v>USA</v>
      </c>
    </row>
    <row r="829" spans="1:11" x14ac:dyDescent="0.25">
      <c r="A829">
        <v>114</v>
      </c>
      <c r="B829">
        <v>2010</v>
      </c>
      <c r="C829">
        <v>114</v>
      </c>
      <c r="D829" t="s">
        <v>743</v>
      </c>
      <c r="E829" t="s">
        <v>615</v>
      </c>
      <c r="F829" t="e">
        <f>VLOOKUP(E829,FilmsPerYearPerStudio!$K$1:$K$24,2,FALSE)</f>
        <v>#N/A</v>
      </c>
      <c r="G829" t="s">
        <v>25</v>
      </c>
      <c r="H829">
        <v>20811365</v>
      </c>
      <c r="I829">
        <v>994</v>
      </c>
      <c r="J829">
        <v>8.6</v>
      </c>
      <c r="K829" t="str">
        <f t="shared" ref="K829:K889" si="16">IFERROR(LEFT(G829,FIND(",",G829,1)-1),G829)</f>
        <v>USA</v>
      </c>
    </row>
    <row r="830" spans="1:11" x14ac:dyDescent="0.25">
      <c r="A830">
        <v>4013</v>
      </c>
      <c r="B830">
        <v>2016</v>
      </c>
      <c r="C830">
        <v>104</v>
      </c>
      <c r="D830" t="s">
        <v>14166</v>
      </c>
      <c r="E830" t="s">
        <v>11789</v>
      </c>
      <c r="F830" t="e">
        <f>VLOOKUP(E830,FilmsPerYearPerStudio!$K$1:$K$24,2,FALSE)</f>
        <v>#N/A</v>
      </c>
      <c r="G830" t="s">
        <v>25</v>
      </c>
      <c r="H830">
        <v>20810036</v>
      </c>
      <c r="I830">
        <v>2815</v>
      </c>
      <c r="J830">
        <v>5.3</v>
      </c>
      <c r="K830" t="str">
        <f t="shared" si="16"/>
        <v>USA</v>
      </c>
    </row>
    <row r="831" spans="1:11" x14ac:dyDescent="0.25">
      <c r="A831">
        <v>4748</v>
      </c>
      <c r="B831">
        <v>2017</v>
      </c>
      <c r="C831">
        <v>102</v>
      </c>
      <c r="D831" t="s">
        <v>16542</v>
      </c>
      <c r="E831" t="s">
        <v>2974</v>
      </c>
      <c r="F831" t="e">
        <f>VLOOKUP(E831,FilmsPerYearPerStudio!$K$1:$K$24,2,FALSE)</f>
        <v>#N/A</v>
      </c>
      <c r="G831" t="s">
        <v>25</v>
      </c>
      <c r="H831">
        <v>20783704</v>
      </c>
      <c r="I831">
        <v>1803</v>
      </c>
      <c r="J831">
        <v>3.4</v>
      </c>
      <c r="K831" t="str">
        <f t="shared" si="16"/>
        <v>USA</v>
      </c>
    </row>
    <row r="832" spans="1:11" x14ac:dyDescent="0.25">
      <c r="A832">
        <v>4014</v>
      </c>
      <c r="B832">
        <v>2016</v>
      </c>
      <c r="C832">
        <v>105</v>
      </c>
      <c r="D832" t="s">
        <v>14168</v>
      </c>
      <c r="E832" t="s">
        <v>14170</v>
      </c>
      <c r="F832" t="e">
        <f>VLOOKUP(E832,FilmsPerYearPerStudio!$K$1:$K$24,2,FALSE)</f>
        <v>#N/A</v>
      </c>
      <c r="G832" t="s">
        <v>2733</v>
      </c>
      <c r="H832">
        <v>20777061</v>
      </c>
      <c r="I832">
        <v>3121</v>
      </c>
      <c r="J832">
        <v>4.7</v>
      </c>
      <c r="K832" t="str">
        <f>IFERROR(LEFT(G832,FIND(",",G832,1)-1),G832)</f>
        <v>Canada</v>
      </c>
    </row>
    <row r="833" spans="1:11" x14ac:dyDescent="0.25">
      <c r="A833">
        <v>4015</v>
      </c>
      <c r="B833">
        <v>2016</v>
      </c>
      <c r="C833">
        <v>106</v>
      </c>
      <c r="D833" t="s">
        <v>14171</v>
      </c>
      <c r="E833" t="s">
        <v>9487</v>
      </c>
      <c r="F833" t="e">
        <f>VLOOKUP(E833,FilmsPerYearPerStudio!$K$1:$K$24,2,FALSE)</f>
        <v>#N/A</v>
      </c>
      <c r="G833" t="s">
        <v>25</v>
      </c>
      <c r="H833">
        <v>20774575</v>
      </c>
      <c r="I833">
        <v>2419</v>
      </c>
      <c r="J833">
        <v>2.2000000000000002</v>
      </c>
      <c r="K833" t="str">
        <f t="shared" si="16"/>
        <v>USA</v>
      </c>
    </row>
    <row r="834" spans="1:11" x14ac:dyDescent="0.25">
      <c r="A834">
        <v>4749</v>
      </c>
      <c r="B834">
        <v>2017</v>
      </c>
      <c r="C834">
        <v>103</v>
      </c>
      <c r="D834" t="s">
        <v>16545</v>
      </c>
      <c r="E834" t="s">
        <v>263</v>
      </c>
      <c r="F834" t="e">
        <f>VLOOKUP(E834,FilmsPerYearPerStudio!$K$1:$K$24,2,FALSE)</f>
        <v>#N/A</v>
      </c>
      <c r="G834" t="s">
        <v>25</v>
      </c>
      <c r="H834">
        <v>20738724</v>
      </c>
      <c r="I834">
        <v>3174</v>
      </c>
      <c r="J834">
        <v>3.9</v>
      </c>
      <c r="K834" t="str">
        <f t="shared" si="16"/>
        <v>USA</v>
      </c>
    </row>
    <row r="835" spans="1:11" x14ac:dyDescent="0.25">
      <c r="A835">
        <v>4016</v>
      </c>
      <c r="B835">
        <v>2016</v>
      </c>
      <c r="C835">
        <v>107</v>
      </c>
      <c r="D835" t="s">
        <v>14173</v>
      </c>
      <c r="E835" t="s">
        <v>72</v>
      </c>
      <c r="F835" t="e">
        <f>VLOOKUP(E835,FilmsPerYearPerStudio!$K$1:$K$24,2,FALSE)</f>
        <v>#N/A</v>
      </c>
      <c r="G835" t="s">
        <v>25</v>
      </c>
      <c r="H835">
        <v>20591853</v>
      </c>
      <c r="I835">
        <v>2681</v>
      </c>
      <c r="J835">
        <v>6.3</v>
      </c>
      <c r="K835" t="str">
        <f t="shared" si="16"/>
        <v>USA</v>
      </c>
    </row>
    <row r="836" spans="1:11" x14ac:dyDescent="0.25">
      <c r="A836">
        <v>4750</v>
      </c>
      <c r="B836">
        <v>2017</v>
      </c>
      <c r="C836">
        <v>104</v>
      </c>
      <c r="D836" t="s">
        <v>16548</v>
      </c>
      <c r="E836" t="s">
        <v>16420</v>
      </c>
      <c r="F836" t="e">
        <f>VLOOKUP(E836,FilmsPerYearPerStudio!$K$1:$K$24,2,FALSE)</f>
        <v>#N/A</v>
      </c>
      <c r="G836" t="s">
        <v>9791</v>
      </c>
      <c r="H836">
        <v>20497844</v>
      </c>
      <c r="I836">
        <v>3163</v>
      </c>
      <c r="J836">
        <v>4.3</v>
      </c>
      <c r="K836" t="s">
        <v>25</v>
      </c>
    </row>
    <row r="837" spans="1:11" x14ac:dyDescent="0.25">
      <c r="A837">
        <v>2603</v>
      </c>
      <c r="B837">
        <v>2014</v>
      </c>
      <c r="C837">
        <v>107</v>
      </c>
      <c r="D837" t="s">
        <v>9678</v>
      </c>
      <c r="E837" t="s">
        <v>2678</v>
      </c>
      <c r="F837" t="e">
        <f>VLOOKUP(E837,FilmsPerYearPerStudio!$K$1:$K$24,2,FALSE)</f>
        <v>#N/A</v>
      </c>
      <c r="G837" t="s">
        <v>9680</v>
      </c>
      <c r="H837">
        <v>20396829</v>
      </c>
      <c r="I837">
        <v>2647</v>
      </c>
      <c r="J837">
        <v>4</v>
      </c>
      <c r="K837" t="str">
        <f t="shared" si="16"/>
        <v>France</v>
      </c>
    </row>
    <row r="838" spans="1:11" x14ac:dyDescent="0.25">
      <c r="A838">
        <v>656</v>
      </c>
      <c r="B838">
        <v>2011</v>
      </c>
      <c r="C838">
        <v>119</v>
      </c>
      <c r="D838" t="s">
        <v>3015</v>
      </c>
      <c r="E838" t="s">
        <v>63</v>
      </c>
      <c r="F838" t="e">
        <f>VLOOKUP(E838,FilmsPerYearPerStudio!$K$1:$K$24,2,FALSE)</f>
        <v>#N/A</v>
      </c>
      <c r="G838" t="s">
        <v>3017</v>
      </c>
      <c r="H838">
        <v>20374484</v>
      </c>
      <c r="I838">
        <v>3017</v>
      </c>
      <c r="J838">
        <v>3.5</v>
      </c>
      <c r="K838" t="str">
        <f t="shared" si="16"/>
        <v>Germany</v>
      </c>
    </row>
    <row r="839" spans="1:11" x14ac:dyDescent="0.25">
      <c r="A839">
        <v>1245</v>
      </c>
      <c r="B839">
        <v>2012</v>
      </c>
      <c r="C839">
        <v>106</v>
      </c>
      <c r="D839" t="s">
        <v>5188</v>
      </c>
      <c r="E839" t="s">
        <v>212</v>
      </c>
      <c r="F839" t="e">
        <f>VLOOKUP(E839,FilmsPerYearPerStudio!$K$1:$K$24,2,FALSE)</f>
        <v>#N/A</v>
      </c>
      <c r="G839" t="s">
        <v>25</v>
      </c>
      <c r="H839">
        <v>20275446</v>
      </c>
      <c r="I839">
        <v>2255</v>
      </c>
      <c r="J839">
        <v>6.6</v>
      </c>
      <c r="K839" t="str">
        <f t="shared" si="16"/>
        <v>USA</v>
      </c>
    </row>
    <row r="840" spans="1:11" x14ac:dyDescent="0.25">
      <c r="A840">
        <v>115</v>
      </c>
      <c r="B840">
        <v>2010</v>
      </c>
      <c r="C840">
        <v>115</v>
      </c>
      <c r="D840" t="s">
        <v>747</v>
      </c>
      <c r="E840" t="s">
        <v>247</v>
      </c>
      <c r="F840" t="e">
        <f>VLOOKUP(E840,FilmsPerYearPerStudio!$K$1:$K$24,2,FALSE)</f>
        <v>#N/A</v>
      </c>
      <c r="G840" t="s">
        <v>25</v>
      </c>
      <c r="H840">
        <v>20255281</v>
      </c>
      <c r="I840">
        <v>1609</v>
      </c>
      <c r="J840">
        <v>3.8</v>
      </c>
      <c r="K840" t="str">
        <f t="shared" si="16"/>
        <v>USA</v>
      </c>
    </row>
    <row r="841" spans="1:11" x14ac:dyDescent="0.25">
      <c r="A841">
        <v>116</v>
      </c>
      <c r="B841">
        <v>2010</v>
      </c>
      <c r="C841">
        <v>116</v>
      </c>
      <c r="D841" t="s">
        <v>752</v>
      </c>
      <c r="E841" t="s">
        <v>584</v>
      </c>
      <c r="F841" t="e">
        <f>VLOOKUP(E841,FilmsPerYearPerStudio!$K$1:$K$24,2,FALSE)</f>
        <v>#N/A</v>
      </c>
      <c r="G841" t="s">
        <v>25</v>
      </c>
      <c r="H841">
        <v>20218921</v>
      </c>
      <c r="I841">
        <v>1441</v>
      </c>
      <c r="J841">
        <v>4.5</v>
      </c>
      <c r="K841" t="str">
        <f t="shared" si="16"/>
        <v>USA</v>
      </c>
    </row>
    <row r="842" spans="1:11" x14ac:dyDescent="0.25">
      <c r="A842">
        <v>4751</v>
      </c>
      <c r="B842">
        <v>2017</v>
      </c>
      <c r="C842">
        <v>105</v>
      </c>
      <c r="D842" t="s">
        <v>16550</v>
      </c>
      <c r="E842" t="s">
        <v>12042</v>
      </c>
      <c r="F842" t="e">
        <f>VLOOKUP(E842,FilmsPerYearPerStudio!$K$1:$K$24,2,FALSE)</f>
        <v>#N/A</v>
      </c>
      <c r="G842" t="s">
        <v>959</v>
      </c>
      <c r="H842">
        <v>20186659</v>
      </c>
      <c r="I842">
        <v>425</v>
      </c>
      <c r="K842" t="str">
        <f>IFERROR(LEFT(G842,FIND(",",G842,1)-1),G842)</f>
        <v>India</v>
      </c>
    </row>
    <row r="843" spans="1:11" x14ac:dyDescent="0.25">
      <c r="A843">
        <v>1918</v>
      </c>
      <c r="B843">
        <v>2013</v>
      </c>
      <c r="C843">
        <v>110</v>
      </c>
      <c r="D843" t="s">
        <v>7381</v>
      </c>
      <c r="E843" t="s">
        <v>2974</v>
      </c>
      <c r="F843" t="e">
        <f>VLOOKUP(E843,FilmsPerYearPerStudio!$K$1:$K$24,2,FALSE)</f>
        <v>#N/A</v>
      </c>
      <c r="G843" t="s">
        <v>25</v>
      </c>
      <c r="H843">
        <v>20158898</v>
      </c>
      <c r="I843">
        <v>2570</v>
      </c>
      <c r="J843">
        <v>4</v>
      </c>
      <c r="K843" t="str">
        <f t="shared" si="16"/>
        <v>USA</v>
      </c>
    </row>
    <row r="844" spans="1:11" x14ac:dyDescent="0.25">
      <c r="A844">
        <v>1246</v>
      </c>
      <c r="B844">
        <v>2012</v>
      </c>
      <c r="C844">
        <v>107</v>
      </c>
      <c r="D844" t="s">
        <v>5192</v>
      </c>
      <c r="E844" t="s">
        <v>94</v>
      </c>
      <c r="F844" t="e">
        <f>VLOOKUP(E844,FilmsPerYearPerStudio!$K$1:$K$24,2,FALSE)</f>
        <v>#N/A</v>
      </c>
      <c r="G844" t="s">
        <v>79</v>
      </c>
      <c r="H844">
        <v>20157300</v>
      </c>
      <c r="I844">
        <v>2133</v>
      </c>
      <c r="J844">
        <v>6.1</v>
      </c>
      <c r="K844" t="str">
        <f t="shared" si="16"/>
        <v>USA</v>
      </c>
    </row>
    <row r="845" spans="1:11" x14ac:dyDescent="0.25">
      <c r="A845">
        <v>4017</v>
      </c>
      <c r="B845">
        <v>2016</v>
      </c>
      <c r="C845">
        <v>108</v>
      </c>
      <c r="D845" t="s">
        <v>14176</v>
      </c>
      <c r="E845" t="s">
        <v>14179</v>
      </c>
      <c r="F845" t="e">
        <f>VLOOKUP(E845,FilmsPerYearPerStudio!$K$1:$K$24,2,FALSE)</f>
        <v>#N/A</v>
      </c>
      <c r="G845" t="s">
        <v>13983</v>
      </c>
      <c r="H845">
        <v>20007149</v>
      </c>
      <c r="I845">
        <v>2822</v>
      </c>
      <c r="J845">
        <v>5.0999999999999996</v>
      </c>
      <c r="K845" t="str">
        <f t="shared" si="16"/>
        <v>USA</v>
      </c>
    </row>
    <row r="846" spans="1:11" x14ac:dyDescent="0.25">
      <c r="A846">
        <v>1919</v>
      </c>
      <c r="B846">
        <v>2013</v>
      </c>
      <c r="C846">
        <v>111</v>
      </c>
      <c r="D846" t="s">
        <v>7385</v>
      </c>
      <c r="E846" t="s">
        <v>263</v>
      </c>
      <c r="F846" t="e">
        <f>VLOOKUP(E846,FilmsPerYearPerStudio!$K$1:$K$24,2,FALSE)</f>
        <v>#N/A</v>
      </c>
      <c r="G846" t="s">
        <v>25</v>
      </c>
      <c r="H846">
        <v>19701164</v>
      </c>
      <c r="I846">
        <v>2622</v>
      </c>
      <c r="J846">
        <v>4.9000000000000004</v>
      </c>
      <c r="K846" t="str">
        <f t="shared" si="16"/>
        <v>USA</v>
      </c>
    </row>
    <row r="847" spans="1:11" x14ac:dyDescent="0.25">
      <c r="A847">
        <v>4018</v>
      </c>
      <c r="B847">
        <v>2016</v>
      </c>
      <c r="C847">
        <v>109</v>
      </c>
      <c r="D847" t="s">
        <v>14180</v>
      </c>
      <c r="E847" t="s">
        <v>14184</v>
      </c>
      <c r="F847" t="e">
        <f>VLOOKUP(E847,FilmsPerYearPerStudio!$K$1:$K$24,2,FALSE)</f>
        <v>#N/A</v>
      </c>
      <c r="G847" t="s">
        <v>14182</v>
      </c>
      <c r="H847">
        <v>19700032</v>
      </c>
      <c r="I847">
        <v>2264</v>
      </c>
      <c r="J847">
        <v>1.1000000000000001</v>
      </c>
      <c r="K847" t="str">
        <f t="shared" si="16"/>
        <v>France</v>
      </c>
    </row>
    <row r="848" spans="1:11" x14ac:dyDescent="0.25">
      <c r="A848">
        <v>657</v>
      </c>
      <c r="B848">
        <v>2011</v>
      </c>
      <c r="C848">
        <v>120</v>
      </c>
      <c r="D848" t="s">
        <v>3019</v>
      </c>
      <c r="E848" t="s">
        <v>615</v>
      </c>
      <c r="F848" t="e">
        <f>VLOOKUP(E848,FilmsPerYearPerStudio!$K$1:$K$24,2,FALSE)</f>
        <v>#N/A</v>
      </c>
      <c r="G848" t="s">
        <v>70</v>
      </c>
      <c r="H848">
        <v>19490041</v>
      </c>
      <c r="I848">
        <v>2296</v>
      </c>
      <c r="J848">
        <v>5.5</v>
      </c>
      <c r="K848" t="str">
        <f t="shared" si="16"/>
        <v>UK</v>
      </c>
    </row>
    <row r="849" spans="1:11" x14ac:dyDescent="0.25">
      <c r="A849">
        <v>1920</v>
      </c>
      <c r="B849">
        <v>2013</v>
      </c>
      <c r="C849">
        <v>112</v>
      </c>
      <c r="D849" t="s">
        <v>7388</v>
      </c>
      <c r="E849" t="s">
        <v>72</v>
      </c>
      <c r="F849" t="e">
        <f>VLOOKUP(E849,FilmsPerYearPerStudio!$K$1:$K$24,2,FALSE)</f>
        <v>#N/A</v>
      </c>
      <c r="G849" t="s">
        <v>25</v>
      </c>
      <c r="H849">
        <v>19452138</v>
      </c>
      <c r="I849">
        <v>2950</v>
      </c>
      <c r="J849">
        <v>5.2</v>
      </c>
      <c r="K849" t="str">
        <f t="shared" si="16"/>
        <v>USA</v>
      </c>
    </row>
    <row r="850" spans="1:11" x14ac:dyDescent="0.25">
      <c r="A850">
        <v>117</v>
      </c>
      <c r="B850">
        <v>2010</v>
      </c>
      <c r="C850">
        <v>117</v>
      </c>
      <c r="D850" t="s">
        <v>758</v>
      </c>
      <c r="E850" t="s">
        <v>154</v>
      </c>
      <c r="F850" t="e">
        <f>VLOOKUP(E850,FilmsPerYearPerStudio!$K$1:$K$24,2,FALSE)</f>
        <v>#N/A</v>
      </c>
      <c r="G850" t="s">
        <v>25</v>
      </c>
      <c r="H850">
        <v>19422319</v>
      </c>
      <c r="I850">
        <v>1232</v>
      </c>
      <c r="K850" t="str">
        <f t="shared" si="16"/>
        <v>USA</v>
      </c>
    </row>
    <row r="851" spans="1:11" x14ac:dyDescent="0.25">
      <c r="A851">
        <v>3305</v>
      </c>
      <c r="B851">
        <v>2015</v>
      </c>
      <c r="C851">
        <v>102</v>
      </c>
      <c r="D851" t="s">
        <v>11906</v>
      </c>
      <c r="E851" t="s">
        <v>455</v>
      </c>
      <c r="F851" t="e">
        <f>VLOOKUP(E851,FilmsPerYearPerStudio!$K$1:$K$24,2,FALSE)</f>
        <v>#N/A</v>
      </c>
      <c r="G851" t="s">
        <v>911</v>
      </c>
      <c r="H851">
        <v>19375982</v>
      </c>
      <c r="I851">
        <v>2360</v>
      </c>
      <c r="J851">
        <v>8.1</v>
      </c>
      <c r="K851" t="str">
        <f>IFERROR(LEFT(G851,FIND(",",G851,1)-1),G851)</f>
        <v>UK</v>
      </c>
    </row>
    <row r="852" spans="1:11" x14ac:dyDescent="0.25">
      <c r="A852">
        <v>1921</v>
      </c>
      <c r="B852">
        <v>2013</v>
      </c>
      <c r="C852">
        <v>113</v>
      </c>
      <c r="D852" t="s">
        <v>7391</v>
      </c>
      <c r="E852" t="s">
        <v>263</v>
      </c>
      <c r="F852" t="e">
        <f>VLOOKUP(E852,FilmsPerYearPerStudio!$K$1:$K$24,2,FALSE)</f>
        <v>#N/A</v>
      </c>
      <c r="G852" t="s">
        <v>25</v>
      </c>
      <c r="H852">
        <v>19316646</v>
      </c>
      <c r="I852">
        <v>3026</v>
      </c>
      <c r="J852">
        <v>3.6</v>
      </c>
      <c r="K852" t="str">
        <f t="shared" si="16"/>
        <v>USA</v>
      </c>
    </row>
    <row r="853" spans="1:11" x14ac:dyDescent="0.25">
      <c r="A853">
        <v>4019</v>
      </c>
      <c r="B853">
        <v>2016</v>
      </c>
      <c r="C853">
        <v>110</v>
      </c>
      <c r="D853" t="s">
        <v>14185</v>
      </c>
      <c r="E853" t="s">
        <v>615</v>
      </c>
      <c r="F853" t="e">
        <f>VLOOKUP(E853,FilmsPerYearPerStudio!$K$1:$K$24,2,FALSE)</f>
        <v>#N/A</v>
      </c>
      <c r="G853" t="s">
        <v>14188</v>
      </c>
      <c r="H853">
        <v>19206207</v>
      </c>
      <c r="I853">
        <v>2387</v>
      </c>
      <c r="J853">
        <v>5.6</v>
      </c>
      <c r="K853" t="str">
        <f t="shared" si="16"/>
        <v>Canada</v>
      </c>
    </row>
    <row r="854" spans="1:11" x14ac:dyDescent="0.25">
      <c r="A854">
        <v>1247</v>
      </c>
      <c r="B854">
        <v>2012</v>
      </c>
      <c r="C854">
        <v>108</v>
      </c>
      <c r="D854" t="s">
        <v>5195</v>
      </c>
      <c r="E854" t="s">
        <v>30</v>
      </c>
      <c r="F854" t="e">
        <f>VLOOKUP(E854,FilmsPerYearPerStudio!$K$1:$K$24,2,FALSE)</f>
        <v>#N/A</v>
      </c>
      <c r="G854" t="s">
        <v>1268</v>
      </c>
      <c r="H854">
        <v>19202743</v>
      </c>
      <c r="I854">
        <v>1522</v>
      </c>
      <c r="J854">
        <v>8</v>
      </c>
      <c r="K854" t="str">
        <f t="shared" si="16"/>
        <v>Japan</v>
      </c>
    </row>
    <row r="855" spans="1:11" x14ac:dyDescent="0.25">
      <c r="A855">
        <v>2604</v>
      </c>
      <c r="B855">
        <v>2014</v>
      </c>
      <c r="C855">
        <v>108</v>
      </c>
      <c r="D855" t="s">
        <v>9682</v>
      </c>
      <c r="E855" t="s">
        <v>271</v>
      </c>
      <c r="F855" t="e">
        <f>VLOOKUP(E855,FilmsPerYearPerStudio!$K$1:$K$24,2,FALSE)</f>
        <v>#N/A</v>
      </c>
      <c r="G855" t="s">
        <v>483</v>
      </c>
      <c r="H855">
        <v>19075290</v>
      </c>
      <c r="I855">
        <v>2753</v>
      </c>
      <c r="J855">
        <v>3</v>
      </c>
      <c r="K855" t="str">
        <f t="shared" si="16"/>
        <v>USA</v>
      </c>
    </row>
    <row r="856" spans="1:11" x14ac:dyDescent="0.25">
      <c r="A856">
        <v>118</v>
      </c>
      <c r="B856">
        <v>2010</v>
      </c>
      <c r="C856">
        <v>118</v>
      </c>
      <c r="D856" t="s">
        <v>763</v>
      </c>
      <c r="E856" t="s">
        <v>63</v>
      </c>
      <c r="F856" t="e">
        <f>VLOOKUP(E856,FilmsPerYearPerStudio!$K$1:$K$24,2,FALSE)</f>
        <v>#N/A</v>
      </c>
      <c r="G856" t="s">
        <v>25</v>
      </c>
      <c r="H856">
        <v>19068240</v>
      </c>
      <c r="I856">
        <v>2215</v>
      </c>
      <c r="J856">
        <v>4</v>
      </c>
      <c r="K856" t="str">
        <f t="shared" si="16"/>
        <v>USA</v>
      </c>
    </row>
    <row r="857" spans="1:11" x14ac:dyDescent="0.25">
      <c r="A857">
        <v>1248</v>
      </c>
      <c r="B857">
        <v>2012</v>
      </c>
      <c r="C857">
        <v>109</v>
      </c>
      <c r="D857" t="s">
        <v>5200</v>
      </c>
      <c r="E857" t="s">
        <v>271</v>
      </c>
      <c r="F857" t="e">
        <f>VLOOKUP(E857,FilmsPerYearPerStudio!$K$1:$K$24,2,FALSE)</f>
        <v>#N/A</v>
      </c>
      <c r="G857" t="s">
        <v>3370</v>
      </c>
      <c r="H857">
        <v>19019882</v>
      </c>
      <c r="I857">
        <v>886</v>
      </c>
      <c r="J857">
        <v>7.3</v>
      </c>
      <c r="K857" t="str">
        <f>IFERROR(LEFT(G857,FIND(",",G857,1)-1),G857)</f>
        <v>Spain</v>
      </c>
    </row>
    <row r="858" spans="1:11" x14ac:dyDescent="0.25">
      <c r="A858">
        <v>658</v>
      </c>
      <c r="B858">
        <v>2011</v>
      </c>
      <c r="C858">
        <v>121</v>
      </c>
      <c r="D858" t="s">
        <v>3022</v>
      </c>
      <c r="E858" t="s">
        <v>2678</v>
      </c>
      <c r="F858" t="e">
        <f>VLOOKUP(E858,FilmsPerYearPerStudio!$K$1:$K$24,2,FALSE)</f>
        <v>#N/A</v>
      </c>
      <c r="G858" t="s">
        <v>25</v>
      </c>
      <c r="H858">
        <v>18877153</v>
      </c>
      <c r="I858">
        <v>2848</v>
      </c>
      <c r="J858">
        <v>2.2000000000000002</v>
      </c>
      <c r="K858" t="str">
        <f t="shared" si="16"/>
        <v>USA</v>
      </c>
    </row>
    <row r="859" spans="1:11" x14ac:dyDescent="0.25">
      <c r="A859">
        <v>2605</v>
      </c>
      <c r="B859">
        <v>2014</v>
      </c>
      <c r="C859">
        <v>109</v>
      </c>
      <c r="D859" t="s">
        <v>9685</v>
      </c>
      <c r="E859" t="s">
        <v>271</v>
      </c>
      <c r="F859" t="e">
        <f>VLOOKUP(E859,FilmsPerYearPerStudio!$K$1:$K$24,2,FALSE)</f>
        <v>#N/A</v>
      </c>
      <c r="G859" t="s">
        <v>25</v>
      </c>
      <c r="H859">
        <v>18848538</v>
      </c>
      <c r="I859">
        <v>2104</v>
      </c>
      <c r="J859">
        <v>2.2000000000000002</v>
      </c>
      <c r="K859" t="str">
        <f t="shared" si="16"/>
        <v>USA</v>
      </c>
    </row>
    <row r="860" spans="1:11" x14ac:dyDescent="0.25">
      <c r="A860">
        <v>4020</v>
      </c>
      <c r="B860">
        <v>2016</v>
      </c>
      <c r="C860">
        <v>111</v>
      </c>
      <c r="D860" t="s">
        <v>14190</v>
      </c>
      <c r="E860" t="s">
        <v>271</v>
      </c>
      <c r="F860" t="e">
        <f>VLOOKUP(E860,FilmsPerYearPerStudio!$K$1:$K$24,2,FALSE)</f>
        <v>#N/A</v>
      </c>
      <c r="G860" t="s">
        <v>25</v>
      </c>
      <c r="H860">
        <v>18730891</v>
      </c>
      <c r="I860">
        <v>2631</v>
      </c>
      <c r="J860">
        <v>2.6</v>
      </c>
      <c r="K860" t="str">
        <f t="shared" si="16"/>
        <v>USA</v>
      </c>
    </row>
    <row r="861" spans="1:11" x14ac:dyDescent="0.25">
      <c r="A861">
        <v>1250</v>
      </c>
      <c r="B861">
        <v>2012</v>
      </c>
      <c r="C861">
        <v>111</v>
      </c>
      <c r="D861" t="s">
        <v>5211</v>
      </c>
      <c r="E861" t="s">
        <v>63</v>
      </c>
      <c r="F861" t="e">
        <f>VLOOKUP(E861,FilmsPerYearPerStudio!$K$1:$K$24,2,FALSE)</f>
        <v>#N/A</v>
      </c>
      <c r="G861" t="s">
        <v>25</v>
      </c>
      <c r="H861">
        <v>18620000</v>
      </c>
      <c r="I861">
        <v>2998</v>
      </c>
      <c r="J861">
        <v>4</v>
      </c>
      <c r="K861" t="str">
        <f t="shared" si="16"/>
        <v>USA</v>
      </c>
    </row>
    <row r="862" spans="1:11" x14ac:dyDescent="0.25">
      <c r="A862">
        <v>4752</v>
      </c>
      <c r="B862">
        <v>2017</v>
      </c>
      <c r="C862">
        <v>106</v>
      </c>
      <c r="D862" t="s">
        <v>16554</v>
      </c>
      <c r="E862" t="s">
        <v>72</v>
      </c>
      <c r="F862" t="e">
        <f>VLOOKUP(E862,FilmsPerYearPerStudio!$K$1:$K$24,2,FALSE)</f>
        <v>#N/A</v>
      </c>
      <c r="G862" t="s">
        <v>25</v>
      </c>
      <c r="H862">
        <v>18600152</v>
      </c>
      <c r="I862">
        <v>2464</v>
      </c>
      <c r="J862">
        <v>2.8</v>
      </c>
      <c r="K862" t="str">
        <f t="shared" si="16"/>
        <v>USA</v>
      </c>
    </row>
    <row r="863" spans="1:11" x14ac:dyDescent="0.25">
      <c r="A863">
        <v>1922</v>
      </c>
      <c r="B863">
        <v>2013</v>
      </c>
      <c r="C863">
        <v>114</v>
      </c>
      <c r="D863" t="s">
        <v>7393</v>
      </c>
      <c r="E863" t="s">
        <v>455</v>
      </c>
      <c r="F863" t="e">
        <f>VLOOKUP(E863,FilmsPerYearPerStudio!$K$1:$K$24,2,FALSE)</f>
        <v>#N/A</v>
      </c>
      <c r="G863" t="s">
        <v>79</v>
      </c>
      <c r="H863">
        <v>18494006</v>
      </c>
      <c r="I863">
        <v>2437</v>
      </c>
      <c r="J863">
        <v>6.6</v>
      </c>
      <c r="K863" t="str">
        <f t="shared" si="16"/>
        <v>USA</v>
      </c>
    </row>
    <row r="864" spans="1:11" x14ac:dyDescent="0.25">
      <c r="A864">
        <v>1251</v>
      </c>
      <c r="B864">
        <v>2012</v>
      </c>
      <c r="C864">
        <v>112</v>
      </c>
      <c r="D864" t="s">
        <v>5214</v>
      </c>
      <c r="E864" t="s">
        <v>144</v>
      </c>
      <c r="F864" t="e">
        <f>VLOOKUP(E864,FilmsPerYearPerStudio!$K$1:$K$24,2,FALSE)</f>
        <v>#N/A</v>
      </c>
      <c r="G864" t="s">
        <v>25</v>
      </c>
      <c r="H864">
        <v>18450127</v>
      </c>
      <c r="I864">
        <v>1895</v>
      </c>
      <c r="J864">
        <v>2.6</v>
      </c>
      <c r="K864" t="str">
        <f t="shared" si="16"/>
        <v>USA</v>
      </c>
    </row>
    <row r="865" spans="1:11" x14ac:dyDescent="0.25">
      <c r="A865">
        <v>4753</v>
      </c>
      <c r="B865">
        <v>2017</v>
      </c>
      <c r="C865">
        <v>107</v>
      </c>
      <c r="D865" t="s">
        <v>16556</v>
      </c>
      <c r="E865" t="s">
        <v>212</v>
      </c>
      <c r="F865" t="e">
        <f>VLOOKUP(E865,FilmsPerYearPerStudio!$K$1:$K$24,2,FALSE)</f>
        <v>#N/A</v>
      </c>
      <c r="G865" t="s">
        <v>25</v>
      </c>
      <c r="H865">
        <v>18343983</v>
      </c>
      <c r="I865">
        <v>2577</v>
      </c>
      <c r="J865">
        <v>7.2</v>
      </c>
      <c r="K865" t="str">
        <f t="shared" si="16"/>
        <v>USA</v>
      </c>
    </row>
    <row r="866" spans="1:11" x14ac:dyDescent="0.25">
      <c r="A866">
        <v>119</v>
      </c>
      <c r="B866">
        <v>2010</v>
      </c>
      <c r="C866">
        <v>119</v>
      </c>
      <c r="D866" t="s">
        <v>767</v>
      </c>
      <c r="E866" t="s">
        <v>247</v>
      </c>
      <c r="F866" t="e">
        <f>VLOOKUP(E866,FilmsPerYearPerStudio!$K$1:$K$24,2,FALSE)</f>
        <v>#N/A</v>
      </c>
      <c r="G866" t="s">
        <v>770</v>
      </c>
      <c r="H866">
        <v>18335230</v>
      </c>
      <c r="I866">
        <v>916</v>
      </c>
      <c r="J866">
        <v>8.1999999999999993</v>
      </c>
      <c r="K866" t="str">
        <f t="shared" si="16"/>
        <v>USA</v>
      </c>
    </row>
    <row r="867" spans="1:11" x14ac:dyDescent="0.25">
      <c r="A867">
        <v>659</v>
      </c>
      <c r="B867">
        <v>2011</v>
      </c>
      <c r="C867">
        <v>122</v>
      </c>
      <c r="D867" t="s">
        <v>3025</v>
      </c>
      <c r="E867" t="s">
        <v>30</v>
      </c>
      <c r="F867" t="e">
        <f>VLOOKUP(E867,FilmsPerYearPerStudio!$K$1:$K$24,2,FALSE)</f>
        <v>#N/A</v>
      </c>
      <c r="G867" t="s">
        <v>25</v>
      </c>
      <c r="H867">
        <v>18302607</v>
      </c>
      <c r="I867">
        <v>3114</v>
      </c>
      <c r="J867">
        <v>6.4</v>
      </c>
      <c r="K867" t="str">
        <f t="shared" si="16"/>
        <v>USA</v>
      </c>
    </row>
    <row r="868" spans="1:11" x14ac:dyDescent="0.25">
      <c r="A868">
        <v>3307</v>
      </c>
      <c r="B868">
        <v>2015</v>
      </c>
      <c r="C868">
        <v>104</v>
      </c>
      <c r="D868" t="s">
        <v>11910</v>
      </c>
      <c r="E868" t="s">
        <v>144</v>
      </c>
      <c r="F868" t="e">
        <f>VLOOKUP(E868,FilmsPerYearPerStudio!$K$1:$K$24,2,FALSE)</f>
        <v>#N/A</v>
      </c>
      <c r="G868" t="s">
        <v>25</v>
      </c>
      <c r="H868">
        <v>18300124</v>
      </c>
      <c r="I868">
        <v>1656</v>
      </c>
      <c r="J868">
        <v>3</v>
      </c>
      <c r="K868" t="str">
        <f t="shared" si="16"/>
        <v>USA</v>
      </c>
    </row>
    <row r="869" spans="1:11" x14ac:dyDescent="0.25">
      <c r="A869">
        <v>1252</v>
      </c>
      <c r="B869">
        <v>2012</v>
      </c>
      <c r="C869">
        <v>113</v>
      </c>
      <c r="D869" t="s">
        <v>5217</v>
      </c>
      <c r="E869" t="s">
        <v>72</v>
      </c>
      <c r="F869" t="e">
        <f>VLOOKUP(E869,FilmsPerYearPerStudio!$K$1:$K$24,2,FALSE)</f>
        <v>#N/A</v>
      </c>
      <c r="G869" t="s">
        <v>25</v>
      </c>
      <c r="H869">
        <v>18119640</v>
      </c>
      <c r="I869">
        <v>2433</v>
      </c>
      <c r="K869" t="str">
        <f t="shared" si="16"/>
        <v>USA</v>
      </c>
    </row>
    <row r="870" spans="1:11" x14ac:dyDescent="0.25">
      <c r="A870">
        <v>4754</v>
      </c>
      <c r="B870">
        <v>2017</v>
      </c>
      <c r="C870">
        <v>108</v>
      </c>
      <c r="D870" t="s">
        <v>16558</v>
      </c>
      <c r="E870" t="s">
        <v>849</v>
      </c>
      <c r="F870" t="e">
        <f>VLOOKUP(E870,FilmsPerYearPerStudio!$K$1:$K$24,2,FALSE)</f>
        <v>#N/A</v>
      </c>
      <c r="G870" t="s">
        <v>16562</v>
      </c>
      <c r="H870">
        <v>18095701</v>
      </c>
      <c r="I870">
        <v>914</v>
      </c>
      <c r="J870">
        <v>9.3000000000000007</v>
      </c>
      <c r="K870" t="str">
        <f>IFERROR(LEFT(G870,FIND(",",G870,1)-1),G870)</f>
        <v>Italy</v>
      </c>
    </row>
    <row r="871" spans="1:11" x14ac:dyDescent="0.25">
      <c r="A871">
        <v>1924</v>
      </c>
      <c r="B871">
        <v>2013</v>
      </c>
      <c r="C871">
        <v>116</v>
      </c>
      <c r="D871" t="s">
        <v>7400</v>
      </c>
      <c r="E871" t="s">
        <v>615</v>
      </c>
      <c r="F871" t="e">
        <f>VLOOKUP(E871,FilmsPerYearPerStudio!$K$1:$K$24,2,FALSE)</f>
        <v>#N/A</v>
      </c>
      <c r="G871" t="s">
        <v>25</v>
      </c>
      <c r="H871">
        <v>18007317</v>
      </c>
      <c r="I871">
        <v>2161</v>
      </c>
      <c r="J871">
        <v>4.8</v>
      </c>
      <c r="K871" t="str">
        <f t="shared" si="16"/>
        <v>USA</v>
      </c>
    </row>
    <row r="872" spans="1:11" x14ac:dyDescent="0.25">
      <c r="A872">
        <v>120</v>
      </c>
      <c r="B872">
        <v>2010</v>
      </c>
      <c r="C872">
        <v>120</v>
      </c>
      <c r="D872" t="s">
        <v>774</v>
      </c>
      <c r="E872" t="s">
        <v>777</v>
      </c>
      <c r="F872" t="e">
        <f>VLOOKUP(E872,FilmsPerYearPerStudio!$K$1:$K$24,2,FALSE)</f>
        <v>#N/A</v>
      </c>
      <c r="G872" t="s">
        <v>25</v>
      </c>
      <c r="H872">
        <v>17804299</v>
      </c>
      <c r="I872">
        <v>3030</v>
      </c>
      <c r="J872">
        <v>5.0999999999999996</v>
      </c>
      <c r="K872" t="str">
        <f t="shared" si="16"/>
        <v>USA</v>
      </c>
    </row>
    <row r="873" spans="1:11" x14ac:dyDescent="0.25">
      <c r="A873">
        <v>4755</v>
      </c>
      <c r="B873">
        <v>2017</v>
      </c>
      <c r="C873">
        <v>109</v>
      </c>
      <c r="D873" t="s">
        <v>16564</v>
      </c>
      <c r="E873" t="s">
        <v>144</v>
      </c>
      <c r="F873" t="e">
        <f>VLOOKUP(E873,FilmsPerYearPerStudio!$K$1:$K$24,2,FALSE)</f>
        <v>#N/A</v>
      </c>
      <c r="G873" t="s">
        <v>25</v>
      </c>
      <c r="H873">
        <v>17800004</v>
      </c>
      <c r="I873">
        <v>2368</v>
      </c>
      <c r="J873">
        <v>7.5</v>
      </c>
      <c r="K873" t="str">
        <f t="shared" si="16"/>
        <v>USA</v>
      </c>
    </row>
    <row r="874" spans="1:11" x14ac:dyDescent="0.25">
      <c r="A874">
        <v>4022</v>
      </c>
      <c r="B874">
        <v>2016</v>
      </c>
      <c r="C874">
        <v>113</v>
      </c>
      <c r="D874" t="s">
        <v>14192</v>
      </c>
      <c r="E874" t="s">
        <v>14194</v>
      </c>
      <c r="F874" t="e">
        <f>VLOOKUP(E874,FilmsPerYearPerStudio!$K$1:$K$24,2,FALSE)</f>
        <v>#N/A</v>
      </c>
      <c r="G874" t="s">
        <v>25</v>
      </c>
      <c r="H874">
        <v>17782178</v>
      </c>
      <c r="I874">
        <v>2945</v>
      </c>
      <c r="J874">
        <v>3.8</v>
      </c>
      <c r="K874" t="str">
        <f t="shared" si="16"/>
        <v>USA</v>
      </c>
    </row>
    <row r="875" spans="1:11" x14ac:dyDescent="0.25">
      <c r="A875">
        <v>2606</v>
      </c>
      <c r="B875">
        <v>2014</v>
      </c>
      <c r="C875">
        <v>110</v>
      </c>
      <c r="D875" t="s">
        <v>9688</v>
      </c>
      <c r="E875" t="s">
        <v>30</v>
      </c>
      <c r="F875" t="e">
        <f>VLOOKUP(E875,FilmsPerYearPerStudio!$K$1:$K$24,2,FALSE)</f>
        <v>#N/A</v>
      </c>
      <c r="G875" t="s">
        <v>25</v>
      </c>
      <c r="H875">
        <v>17780194</v>
      </c>
      <c r="I875">
        <v>1790</v>
      </c>
      <c r="J875">
        <v>6.8</v>
      </c>
      <c r="K875" t="str">
        <f t="shared" si="16"/>
        <v>USA</v>
      </c>
    </row>
    <row r="876" spans="1:11" x14ac:dyDescent="0.25">
      <c r="A876">
        <v>3308</v>
      </c>
      <c r="B876">
        <v>2015</v>
      </c>
      <c r="C876">
        <v>105</v>
      </c>
      <c r="D876" t="s">
        <v>11915</v>
      </c>
      <c r="E876" t="s">
        <v>94</v>
      </c>
      <c r="F876" t="e">
        <f>VLOOKUP(E876,FilmsPerYearPerStudio!$K$1:$K$24,2,FALSE)</f>
        <v>#N/A</v>
      </c>
      <c r="G876" t="s">
        <v>70</v>
      </c>
      <c r="H876">
        <v>17766658</v>
      </c>
      <c r="I876">
        <v>2493</v>
      </c>
      <c r="J876">
        <v>8.1999999999999993</v>
      </c>
      <c r="K876" t="str">
        <f>IFERROR(LEFT(G876,FIND(",",G876,1)-1),G876)</f>
        <v>UK</v>
      </c>
    </row>
    <row r="877" spans="1:11" x14ac:dyDescent="0.25">
      <c r="A877">
        <v>1253</v>
      </c>
      <c r="B877">
        <v>2012</v>
      </c>
      <c r="C877">
        <v>114</v>
      </c>
      <c r="D877" t="s">
        <v>5221</v>
      </c>
      <c r="E877" t="s">
        <v>271</v>
      </c>
      <c r="F877" t="e">
        <f>VLOOKUP(E877,FilmsPerYearPerStudio!$K$1:$K$24,2,FALSE)</f>
        <v>#N/A</v>
      </c>
      <c r="G877" t="s">
        <v>25</v>
      </c>
      <c r="H877">
        <v>17742948</v>
      </c>
      <c r="I877">
        <v>745</v>
      </c>
      <c r="J877">
        <v>6.7</v>
      </c>
      <c r="K877" t="str">
        <f t="shared" si="16"/>
        <v>USA</v>
      </c>
    </row>
    <row r="878" spans="1:11" x14ac:dyDescent="0.25">
      <c r="A878">
        <v>3309</v>
      </c>
      <c r="B878">
        <v>2015</v>
      </c>
      <c r="C878">
        <v>106</v>
      </c>
      <c r="D878" t="s">
        <v>11918</v>
      </c>
      <c r="E878" t="s">
        <v>888</v>
      </c>
      <c r="F878" t="e">
        <f>VLOOKUP(E878,FilmsPerYearPerStudio!$K$1:$K$24,2,FALSE)</f>
        <v>#N/A</v>
      </c>
      <c r="G878" t="s">
        <v>70</v>
      </c>
      <c r="H878">
        <v>17737646</v>
      </c>
      <c r="I878">
        <v>898</v>
      </c>
      <c r="J878">
        <v>6.7</v>
      </c>
      <c r="K878" t="str">
        <f>IFERROR(LEFT(G878,FIND(",",G878,1)-1),G878)</f>
        <v>UK</v>
      </c>
    </row>
    <row r="879" spans="1:11" x14ac:dyDescent="0.25">
      <c r="A879">
        <v>660</v>
      </c>
      <c r="B879">
        <v>2011</v>
      </c>
      <c r="C879">
        <v>123</v>
      </c>
      <c r="D879" t="s">
        <v>3028</v>
      </c>
      <c r="E879" t="s">
        <v>189</v>
      </c>
      <c r="F879" t="e">
        <f>VLOOKUP(E879,FilmsPerYearPerStudio!$K$1:$K$24,2,FALSE)</f>
        <v>#N/A</v>
      </c>
      <c r="G879" t="s">
        <v>460</v>
      </c>
      <c r="H879">
        <v>17687709</v>
      </c>
      <c r="I879">
        <v>3330</v>
      </c>
      <c r="J879">
        <v>2.4</v>
      </c>
      <c r="K879" t="str">
        <f t="shared" si="16"/>
        <v>USA</v>
      </c>
    </row>
    <row r="880" spans="1:11" x14ac:dyDescent="0.25">
      <c r="A880">
        <v>1925</v>
      </c>
      <c r="B880">
        <v>2013</v>
      </c>
      <c r="C880">
        <v>117</v>
      </c>
      <c r="D880" t="s">
        <v>7402</v>
      </c>
      <c r="E880" t="s">
        <v>144</v>
      </c>
      <c r="F880" t="e">
        <f>VLOOKUP(E880,FilmsPerYearPerStudio!$K$1:$K$24,2,FALSE)</f>
        <v>#N/A</v>
      </c>
      <c r="G880" t="s">
        <v>25</v>
      </c>
      <c r="H880">
        <v>17654912</v>
      </c>
      <c r="I880">
        <v>968</v>
      </c>
      <c r="J880">
        <v>8.6</v>
      </c>
      <c r="K880" t="str">
        <f t="shared" si="16"/>
        <v>USA</v>
      </c>
    </row>
    <row r="881" spans="1:11" x14ac:dyDescent="0.25">
      <c r="A881">
        <v>121</v>
      </c>
      <c r="B881">
        <v>2010</v>
      </c>
      <c r="C881">
        <v>121</v>
      </c>
      <c r="D881" t="s">
        <v>778</v>
      </c>
      <c r="E881" t="s">
        <v>781</v>
      </c>
      <c r="F881" t="e">
        <f>VLOOKUP(E881,FilmsPerYearPerStudio!$K$1:$K$24,2,FALSE)</f>
        <v>#N/A</v>
      </c>
      <c r="G881" t="s">
        <v>593</v>
      </c>
      <c r="H881">
        <v>17630465</v>
      </c>
      <c r="I881">
        <v>3002</v>
      </c>
      <c r="J881">
        <v>2.2999999999999998</v>
      </c>
      <c r="K881" t="str">
        <f t="shared" si="16"/>
        <v>USA</v>
      </c>
    </row>
    <row r="882" spans="1:11" x14ac:dyDescent="0.25">
      <c r="A882">
        <v>1926</v>
      </c>
      <c r="B882">
        <v>2013</v>
      </c>
      <c r="C882">
        <v>118</v>
      </c>
      <c r="D882" t="s">
        <v>7405</v>
      </c>
      <c r="E882" t="s">
        <v>2796</v>
      </c>
      <c r="F882" t="e">
        <f>VLOOKUP(E882,FilmsPerYearPerStudio!$K$1:$K$24,2,FALSE)</f>
        <v>#N/A</v>
      </c>
      <c r="G882" t="s">
        <v>25</v>
      </c>
      <c r="H882">
        <v>17616641</v>
      </c>
      <c r="I882">
        <v>2238</v>
      </c>
      <c r="J882">
        <v>4.2</v>
      </c>
      <c r="K882" t="str">
        <f t="shared" si="16"/>
        <v>USA</v>
      </c>
    </row>
    <row r="883" spans="1:11" x14ac:dyDescent="0.25">
      <c r="A883">
        <v>4756</v>
      </c>
      <c r="B883">
        <v>2017</v>
      </c>
      <c r="C883">
        <v>110</v>
      </c>
      <c r="D883" t="s">
        <v>16567</v>
      </c>
      <c r="E883" t="s">
        <v>615</v>
      </c>
      <c r="F883" t="e">
        <f>VLOOKUP(E883,FilmsPerYearPerStudio!$K$1:$K$24,2,FALSE)</f>
        <v>#N/A</v>
      </c>
      <c r="G883" t="s">
        <v>16569</v>
      </c>
      <c r="H883">
        <v>17571660</v>
      </c>
      <c r="I883">
        <v>1057</v>
      </c>
      <c r="J883">
        <v>5.7</v>
      </c>
      <c r="K883" t="s">
        <v>975</v>
      </c>
    </row>
    <row r="884" spans="1:11" x14ac:dyDescent="0.25">
      <c r="A884">
        <v>1254</v>
      </c>
      <c r="B884">
        <v>2012</v>
      </c>
      <c r="C884">
        <v>115</v>
      </c>
      <c r="D884" t="s">
        <v>5225</v>
      </c>
      <c r="E884" t="s">
        <v>2974</v>
      </c>
      <c r="F884" t="e">
        <f>VLOOKUP(E884,FilmsPerYearPerStudio!$K$1:$K$24,2,FALSE)</f>
        <v>#N/A</v>
      </c>
      <c r="G884" t="s">
        <v>5228</v>
      </c>
      <c r="H884">
        <v>17529157</v>
      </c>
      <c r="I884">
        <v>2933</v>
      </c>
      <c r="J884">
        <v>1.6</v>
      </c>
      <c r="K884" t="str">
        <f>IFERROR(LEFT(G884,FIND(",",G884,1)-1),G884)</f>
        <v>Canada</v>
      </c>
    </row>
    <row r="885" spans="1:11" x14ac:dyDescent="0.25">
      <c r="A885">
        <v>3310</v>
      </c>
      <c r="B885">
        <v>2015</v>
      </c>
      <c r="C885">
        <v>107</v>
      </c>
      <c r="D885" t="s">
        <v>11921</v>
      </c>
      <c r="E885" t="s">
        <v>2974</v>
      </c>
      <c r="F885" t="e">
        <f>VLOOKUP(E885,FilmsPerYearPerStudio!$K$1:$K$24,2,FALSE)</f>
        <v>#N/A</v>
      </c>
      <c r="G885" t="s">
        <v>25</v>
      </c>
      <c r="H885">
        <v>17506470</v>
      </c>
      <c r="I885">
        <v>2002</v>
      </c>
      <c r="J885">
        <v>7.2</v>
      </c>
      <c r="K885" t="str">
        <f t="shared" si="16"/>
        <v>USA</v>
      </c>
    </row>
    <row r="886" spans="1:11" x14ac:dyDescent="0.25">
      <c r="A886">
        <v>4757</v>
      </c>
      <c r="B886">
        <v>2017</v>
      </c>
      <c r="C886">
        <v>111</v>
      </c>
      <c r="D886" t="s">
        <v>16570</v>
      </c>
      <c r="E886" t="s">
        <v>72</v>
      </c>
      <c r="F886" t="e">
        <f>VLOOKUP(E886,FilmsPerYearPerStudio!$K$1:$K$24,2,FALSE)</f>
        <v>#N/A</v>
      </c>
      <c r="G886" t="s">
        <v>25</v>
      </c>
      <c r="H886">
        <v>17501244</v>
      </c>
      <c r="I886">
        <v>2902</v>
      </c>
      <c r="J886">
        <v>2.2000000000000002</v>
      </c>
      <c r="K886" t="str">
        <f t="shared" si="16"/>
        <v>USA</v>
      </c>
    </row>
    <row r="887" spans="1:11" x14ac:dyDescent="0.25">
      <c r="A887">
        <v>1255</v>
      </c>
      <c r="B887">
        <v>2012</v>
      </c>
      <c r="C887">
        <v>116</v>
      </c>
      <c r="D887" t="s">
        <v>5230</v>
      </c>
      <c r="E887" t="s">
        <v>94</v>
      </c>
      <c r="F887" t="e">
        <f>VLOOKUP(E887,FilmsPerYearPerStudio!$K$1:$K$24,2,FALSE)</f>
        <v>#N/A</v>
      </c>
      <c r="G887" t="s">
        <v>25</v>
      </c>
      <c r="H887">
        <v>17450535</v>
      </c>
      <c r="I887">
        <v>2002</v>
      </c>
      <c r="J887">
        <v>5.3</v>
      </c>
      <c r="K887" t="str">
        <f t="shared" si="16"/>
        <v>USA</v>
      </c>
    </row>
    <row r="888" spans="1:11" x14ac:dyDescent="0.25">
      <c r="A888">
        <v>1928</v>
      </c>
      <c r="B888">
        <v>2013</v>
      </c>
      <c r="C888">
        <v>120</v>
      </c>
      <c r="D888" t="s">
        <v>7413</v>
      </c>
      <c r="E888" t="s">
        <v>189</v>
      </c>
      <c r="F888" t="e">
        <f>VLOOKUP(E888,FilmsPerYearPerStudio!$K$1:$K$24,2,FALSE)</f>
        <v>#N/A</v>
      </c>
      <c r="G888" t="s">
        <v>25</v>
      </c>
      <c r="H888">
        <v>17418667</v>
      </c>
      <c r="I888">
        <v>2313</v>
      </c>
      <c r="J888">
        <v>5</v>
      </c>
      <c r="K888" t="str">
        <f t="shared" si="16"/>
        <v>USA</v>
      </c>
    </row>
    <row r="889" spans="1:11" x14ac:dyDescent="0.25">
      <c r="A889">
        <v>2607</v>
      </c>
      <c r="B889">
        <v>2014</v>
      </c>
      <c r="C889">
        <v>111</v>
      </c>
      <c r="D889" t="s">
        <v>9691</v>
      </c>
      <c r="E889" t="s">
        <v>455</v>
      </c>
      <c r="F889" t="e">
        <f>VLOOKUP(E889,FilmsPerYearPerStudio!$K$1:$K$24,2,FALSE)</f>
        <v>#N/A</v>
      </c>
      <c r="G889" t="s">
        <v>25</v>
      </c>
      <c r="H889">
        <v>17390770</v>
      </c>
      <c r="I889">
        <v>1037</v>
      </c>
      <c r="J889">
        <v>3.2</v>
      </c>
      <c r="K889" t="str">
        <f t="shared" si="16"/>
        <v>USA</v>
      </c>
    </row>
    <row r="890" spans="1:11" x14ac:dyDescent="0.25">
      <c r="A890">
        <v>4023</v>
      </c>
      <c r="B890">
        <v>2016</v>
      </c>
      <c r="C890">
        <v>114</v>
      </c>
      <c r="D890" t="s">
        <v>14195</v>
      </c>
      <c r="E890" t="s">
        <v>2678</v>
      </c>
      <c r="F890" t="e">
        <f>VLOOKUP(E890,FilmsPerYearPerStudio!$K$1:$K$24,2,FALSE)</f>
        <v>#N/A</v>
      </c>
      <c r="G890" t="s">
        <v>25</v>
      </c>
      <c r="H890">
        <v>17368022</v>
      </c>
      <c r="I890">
        <v>3042</v>
      </c>
      <c r="J890">
        <v>4.7</v>
      </c>
      <c r="K890" t="str">
        <f t="shared" ref="K890:K952" si="17">IFERROR(LEFT(G890,FIND(",",G890,1)-1),G890)</f>
        <v>USA</v>
      </c>
    </row>
    <row r="891" spans="1:11" x14ac:dyDescent="0.25">
      <c r="A891">
        <v>2608</v>
      </c>
      <c r="B891">
        <v>2014</v>
      </c>
      <c r="C891">
        <v>112</v>
      </c>
      <c r="D891" t="s">
        <v>9694</v>
      </c>
      <c r="E891" t="s">
        <v>2974</v>
      </c>
      <c r="F891" t="e">
        <f>VLOOKUP(E891,FilmsPerYearPerStudio!$K$1:$K$24,2,FALSE)</f>
        <v>#N/A</v>
      </c>
      <c r="G891" t="s">
        <v>25</v>
      </c>
      <c r="H891">
        <v>17329486</v>
      </c>
      <c r="I891">
        <v>2310</v>
      </c>
      <c r="J891">
        <v>1.7</v>
      </c>
      <c r="K891" t="str">
        <f t="shared" si="17"/>
        <v>USA</v>
      </c>
    </row>
    <row r="892" spans="1:11" x14ac:dyDescent="0.25">
      <c r="A892">
        <v>4758</v>
      </c>
      <c r="B892">
        <v>2017</v>
      </c>
      <c r="C892">
        <v>112</v>
      </c>
      <c r="D892" t="s">
        <v>16573</v>
      </c>
      <c r="E892" t="s">
        <v>455</v>
      </c>
      <c r="F892" t="e">
        <f>VLOOKUP(E892,FilmsPerYearPerStudio!$K$1:$K$24,2,FALSE)</f>
        <v>#N/A</v>
      </c>
      <c r="G892" t="s">
        <v>25</v>
      </c>
      <c r="H892">
        <v>17273059</v>
      </c>
      <c r="I892">
        <v>1461</v>
      </c>
      <c r="J892">
        <v>5.6</v>
      </c>
      <c r="K892" t="str">
        <f t="shared" si="17"/>
        <v>USA</v>
      </c>
    </row>
    <row r="893" spans="1:11" x14ac:dyDescent="0.25">
      <c r="A893">
        <v>2609</v>
      </c>
      <c r="B893">
        <v>2014</v>
      </c>
      <c r="C893">
        <v>113</v>
      </c>
      <c r="D893" t="s">
        <v>9696</v>
      </c>
      <c r="E893" t="s">
        <v>7507</v>
      </c>
      <c r="F893" t="e">
        <f>VLOOKUP(E893,FilmsPerYearPerStudio!$K$1:$K$24,2,FALSE)</f>
        <v>#N/A</v>
      </c>
      <c r="G893" t="s">
        <v>9698</v>
      </c>
      <c r="H893">
        <v>17237855</v>
      </c>
      <c r="I893">
        <v>801</v>
      </c>
      <c r="J893">
        <v>7.3</v>
      </c>
      <c r="K893" t="str">
        <f>IFERROR(LEFT(G893,FIND(",",G893,1)-1),G893)</f>
        <v>UK</v>
      </c>
    </row>
    <row r="894" spans="1:11" x14ac:dyDescent="0.25">
      <c r="A894">
        <v>3311</v>
      </c>
      <c r="B894">
        <v>2015</v>
      </c>
      <c r="C894">
        <v>108</v>
      </c>
      <c r="D894" t="s">
        <v>11923</v>
      </c>
      <c r="E894" t="s">
        <v>256</v>
      </c>
      <c r="F894" t="e">
        <f>VLOOKUP(E894,FilmsPerYearPerStudio!$K$1:$K$24,2,FALSE)</f>
        <v>#N/A</v>
      </c>
      <c r="G894" t="s">
        <v>11925</v>
      </c>
      <c r="H894">
        <v>17223265</v>
      </c>
      <c r="I894">
        <v>2875</v>
      </c>
      <c r="J894">
        <v>3</v>
      </c>
      <c r="K894" t="str">
        <f t="shared" si="17"/>
        <v>USA</v>
      </c>
    </row>
    <row r="895" spans="1:11" x14ac:dyDescent="0.25">
      <c r="A895">
        <v>1256</v>
      </c>
      <c r="B895">
        <v>2012</v>
      </c>
      <c r="C895">
        <v>117</v>
      </c>
      <c r="D895" t="s">
        <v>5233</v>
      </c>
      <c r="E895" t="s">
        <v>271</v>
      </c>
      <c r="F895" t="e">
        <f>VLOOKUP(E895,FilmsPerYearPerStudio!$K$1:$K$24,2,FALSE)</f>
        <v>#N/A</v>
      </c>
      <c r="G895" t="s">
        <v>25</v>
      </c>
      <c r="H895">
        <v>17142080</v>
      </c>
      <c r="I895">
        <v>2271</v>
      </c>
      <c r="J895">
        <v>5.5</v>
      </c>
      <c r="K895" t="str">
        <f t="shared" si="17"/>
        <v>USA</v>
      </c>
    </row>
    <row r="896" spans="1:11" x14ac:dyDescent="0.25">
      <c r="A896">
        <v>4024</v>
      </c>
      <c r="B896">
        <v>2016</v>
      </c>
      <c r="C896">
        <v>115</v>
      </c>
      <c r="D896" t="s">
        <v>14197</v>
      </c>
      <c r="E896" t="s">
        <v>455</v>
      </c>
      <c r="F896" t="e">
        <f>VLOOKUP(E896,FilmsPerYearPerStudio!$K$1:$K$24,2,FALSE)</f>
        <v>#N/A</v>
      </c>
      <c r="G896" t="s">
        <v>14199</v>
      </c>
      <c r="H896">
        <v>17062499</v>
      </c>
      <c r="I896">
        <v>2411</v>
      </c>
      <c r="J896">
        <v>2.1</v>
      </c>
      <c r="K896" t="str">
        <f t="shared" si="17"/>
        <v>USA</v>
      </c>
    </row>
    <row r="897" spans="1:11" x14ac:dyDescent="0.25">
      <c r="A897">
        <v>661</v>
      </c>
      <c r="B897">
        <v>2011</v>
      </c>
      <c r="C897">
        <v>124</v>
      </c>
      <c r="D897" t="s">
        <v>3032</v>
      </c>
      <c r="E897" t="s">
        <v>94</v>
      </c>
      <c r="F897" t="e">
        <f>VLOOKUP(E897,FilmsPerYearPerStudio!$K$1:$K$24,2,FALSE)</f>
        <v>#N/A</v>
      </c>
      <c r="G897" t="s">
        <v>460</v>
      </c>
      <c r="H897">
        <v>16928670</v>
      </c>
      <c r="I897">
        <v>2996</v>
      </c>
      <c r="J897">
        <v>4.9000000000000004</v>
      </c>
      <c r="K897" t="str">
        <f t="shared" si="17"/>
        <v>USA</v>
      </c>
    </row>
    <row r="898" spans="1:11" x14ac:dyDescent="0.25">
      <c r="A898">
        <v>4759</v>
      </c>
      <c r="B898">
        <v>2017</v>
      </c>
      <c r="C898">
        <v>113</v>
      </c>
      <c r="D898" t="s">
        <v>16575</v>
      </c>
      <c r="E898" t="s">
        <v>212</v>
      </c>
      <c r="F898" t="e">
        <f>VLOOKUP(E898,FilmsPerYearPerStudio!$K$1:$K$24,2,FALSE)</f>
        <v>#N/A</v>
      </c>
      <c r="G898" t="s">
        <v>460</v>
      </c>
      <c r="H898">
        <v>16883115</v>
      </c>
      <c r="I898">
        <v>2552</v>
      </c>
      <c r="J898">
        <v>2.7</v>
      </c>
      <c r="K898" t="str">
        <f t="shared" si="17"/>
        <v>USA</v>
      </c>
    </row>
    <row r="899" spans="1:11" x14ac:dyDescent="0.25">
      <c r="A899">
        <v>4760</v>
      </c>
      <c r="B899">
        <v>2017</v>
      </c>
      <c r="C899">
        <v>114</v>
      </c>
      <c r="D899" t="s">
        <v>16577</v>
      </c>
      <c r="E899" t="s">
        <v>14826</v>
      </c>
      <c r="F899" t="e">
        <f>VLOOKUP(E899,FilmsPerYearPerStudio!$K$1:$K$24,2,FALSE)</f>
        <v>#N/A</v>
      </c>
      <c r="G899" t="s">
        <v>25</v>
      </c>
      <c r="H899">
        <v>16790139</v>
      </c>
      <c r="I899">
        <v>3007</v>
      </c>
      <c r="J899">
        <v>7.7</v>
      </c>
      <c r="K899" t="str">
        <f t="shared" si="17"/>
        <v>USA</v>
      </c>
    </row>
    <row r="900" spans="1:11" x14ac:dyDescent="0.25">
      <c r="A900">
        <v>1257</v>
      </c>
      <c r="B900">
        <v>2012</v>
      </c>
      <c r="C900">
        <v>118</v>
      </c>
      <c r="D900" t="s">
        <v>5237</v>
      </c>
      <c r="E900" t="s">
        <v>849</v>
      </c>
      <c r="F900" t="e">
        <f>VLOOKUP(E900,FilmsPerYearPerStudio!$K$1:$K$24,2,FALSE)</f>
        <v>#N/A</v>
      </c>
      <c r="G900" t="s">
        <v>5240</v>
      </c>
      <c r="H900">
        <v>16685867</v>
      </c>
      <c r="I900">
        <v>806</v>
      </c>
      <c r="J900">
        <v>5.4</v>
      </c>
      <c r="K900" t="str">
        <f t="shared" si="17"/>
        <v>USA</v>
      </c>
    </row>
    <row r="901" spans="1:11" x14ac:dyDescent="0.25">
      <c r="A901">
        <v>3312</v>
      </c>
      <c r="B901">
        <v>2015</v>
      </c>
      <c r="C901">
        <v>109</v>
      </c>
      <c r="D901" t="s">
        <v>11927</v>
      </c>
      <c r="E901" t="s">
        <v>30</v>
      </c>
      <c r="F901" t="e">
        <f>VLOOKUP(E901,FilmsPerYearPerStudio!$K$1:$K$24,2,FALSE)</f>
        <v>#N/A</v>
      </c>
      <c r="G901" t="s">
        <v>25</v>
      </c>
      <c r="H901">
        <v>16432322</v>
      </c>
      <c r="I901">
        <v>2012</v>
      </c>
      <c r="J901">
        <v>7.2</v>
      </c>
      <c r="K901" t="str">
        <f t="shared" si="17"/>
        <v>USA</v>
      </c>
    </row>
    <row r="902" spans="1:11" x14ac:dyDescent="0.25">
      <c r="A902">
        <v>1258</v>
      </c>
      <c r="B902">
        <v>2012</v>
      </c>
      <c r="C902">
        <v>119</v>
      </c>
      <c r="D902" t="s">
        <v>5241</v>
      </c>
      <c r="E902" t="s">
        <v>189</v>
      </c>
      <c r="F902" t="e">
        <f>VLOOKUP(E902,FilmsPerYearPerStudio!$K$1:$K$24,2,FALSE)</f>
        <v>#N/A</v>
      </c>
      <c r="G902" t="s">
        <v>25</v>
      </c>
      <c r="H902">
        <v>16377274</v>
      </c>
      <c r="I902">
        <v>864</v>
      </c>
      <c r="J902">
        <v>8.6</v>
      </c>
      <c r="K902" t="str">
        <f t="shared" si="17"/>
        <v>USA</v>
      </c>
    </row>
    <row r="903" spans="1:11" x14ac:dyDescent="0.25">
      <c r="A903">
        <v>662</v>
      </c>
      <c r="B903">
        <v>2011</v>
      </c>
      <c r="C903">
        <v>125</v>
      </c>
      <c r="D903" t="s">
        <v>3036</v>
      </c>
      <c r="E903" t="s">
        <v>51</v>
      </c>
      <c r="F903" t="e">
        <f>VLOOKUP(E903,FilmsPerYearPerStudio!$K$1:$K$24,2,FALSE)</f>
        <v>#N/A</v>
      </c>
      <c r="G903" t="s">
        <v>25</v>
      </c>
      <c r="H903">
        <v>16311571</v>
      </c>
      <c r="I903">
        <v>987</v>
      </c>
      <c r="J903">
        <v>7.1</v>
      </c>
      <c r="K903" t="str">
        <f t="shared" si="17"/>
        <v>USA</v>
      </c>
    </row>
    <row r="904" spans="1:11" x14ac:dyDescent="0.25">
      <c r="A904">
        <v>2610</v>
      </c>
      <c r="B904">
        <v>2014</v>
      </c>
      <c r="C904">
        <v>114</v>
      </c>
      <c r="D904" t="s">
        <v>9699</v>
      </c>
      <c r="E904" t="s">
        <v>189</v>
      </c>
      <c r="F904" t="e">
        <f>VLOOKUP(E904,FilmsPerYearPerStudio!$K$1:$K$24,2,FALSE)</f>
        <v>#N/A</v>
      </c>
      <c r="G904" t="s">
        <v>25</v>
      </c>
      <c r="H904">
        <v>16170632</v>
      </c>
      <c r="I904">
        <v>1302</v>
      </c>
      <c r="J904">
        <v>6.2</v>
      </c>
      <c r="K904" t="str">
        <f t="shared" si="17"/>
        <v>USA</v>
      </c>
    </row>
    <row r="905" spans="1:11" x14ac:dyDescent="0.25">
      <c r="A905">
        <v>1930</v>
      </c>
      <c r="B905">
        <v>2013</v>
      </c>
      <c r="C905">
        <v>122</v>
      </c>
      <c r="D905" t="s">
        <v>7415</v>
      </c>
      <c r="E905" t="s">
        <v>2974</v>
      </c>
      <c r="F905" t="e">
        <f>VLOOKUP(E905,FilmsPerYearPerStudio!$K$1:$K$24,2,FALSE)</f>
        <v>#N/A</v>
      </c>
      <c r="G905" t="s">
        <v>7342</v>
      </c>
      <c r="H905">
        <v>16131410</v>
      </c>
      <c r="I905">
        <v>2381</v>
      </c>
      <c r="J905">
        <v>4.4000000000000004</v>
      </c>
      <c r="K905" t="str">
        <f t="shared" si="17"/>
        <v>USA</v>
      </c>
    </row>
    <row r="906" spans="1:11" x14ac:dyDescent="0.25">
      <c r="A906">
        <v>1931</v>
      </c>
      <c r="B906">
        <v>2013</v>
      </c>
      <c r="C906">
        <v>123</v>
      </c>
      <c r="D906" t="s">
        <v>7418</v>
      </c>
      <c r="E906" t="s">
        <v>189</v>
      </c>
      <c r="F906" t="e">
        <f>VLOOKUP(E906,FilmsPerYearPerStudio!$K$1:$K$24,2,FALSE)</f>
        <v>#N/A</v>
      </c>
      <c r="G906" t="s">
        <v>25</v>
      </c>
      <c r="H906">
        <v>16101339</v>
      </c>
      <c r="I906">
        <v>1086</v>
      </c>
      <c r="J906">
        <v>8.5</v>
      </c>
      <c r="K906" t="str">
        <f t="shared" si="17"/>
        <v>USA</v>
      </c>
    </row>
    <row r="907" spans="1:11" x14ac:dyDescent="0.25">
      <c r="A907">
        <v>3313</v>
      </c>
      <c r="B907">
        <v>2015</v>
      </c>
      <c r="C907">
        <v>110</v>
      </c>
      <c r="D907" t="s">
        <v>11931</v>
      </c>
      <c r="E907" t="s">
        <v>11936</v>
      </c>
      <c r="F907" t="e">
        <f>VLOOKUP(E907,FilmsPerYearPerStudio!$K$1:$K$24,2,FALSE)</f>
        <v>#N/A</v>
      </c>
      <c r="G907" t="s">
        <v>11934</v>
      </c>
      <c r="H907">
        <v>16029670</v>
      </c>
      <c r="I907">
        <v>3434</v>
      </c>
      <c r="J907">
        <v>3.2</v>
      </c>
      <c r="K907" t="str">
        <f>IFERROR(LEFT(G907,FIND(",",G907,1)-1),G907)</f>
        <v>France</v>
      </c>
    </row>
    <row r="908" spans="1:11" x14ac:dyDescent="0.25">
      <c r="A908">
        <v>1259</v>
      </c>
      <c r="B908">
        <v>2012</v>
      </c>
      <c r="C908">
        <v>120</v>
      </c>
      <c r="D908" t="s">
        <v>5246</v>
      </c>
      <c r="E908" t="s">
        <v>2678</v>
      </c>
      <c r="F908" t="e">
        <f>VLOOKUP(E908,FilmsPerYearPerStudio!$K$1:$K$24,2,FALSE)</f>
        <v>#N/A</v>
      </c>
      <c r="G908" t="s">
        <v>5248</v>
      </c>
      <c r="H908">
        <v>16008272</v>
      </c>
      <c r="I908">
        <v>2209</v>
      </c>
      <c r="J908">
        <v>4.4000000000000004</v>
      </c>
      <c r="K908" t="str">
        <f t="shared" si="17"/>
        <v>USA</v>
      </c>
    </row>
    <row r="909" spans="1:11" x14ac:dyDescent="0.25">
      <c r="A909">
        <v>2611</v>
      </c>
      <c r="B909">
        <v>2014</v>
      </c>
      <c r="C909">
        <v>115</v>
      </c>
      <c r="D909" t="s">
        <v>9703</v>
      </c>
      <c r="E909" t="s">
        <v>271</v>
      </c>
      <c r="F909" t="e">
        <f>VLOOKUP(E909,FilmsPerYearPerStudio!$K$1:$K$24,2,FALSE)</f>
        <v>#N/A</v>
      </c>
      <c r="G909" t="s">
        <v>25</v>
      </c>
      <c r="H909">
        <v>15973881</v>
      </c>
      <c r="I909">
        <v>1896</v>
      </c>
      <c r="J909">
        <v>3.1</v>
      </c>
      <c r="K909" t="str">
        <f t="shared" si="17"/>
        <v>USA</v>
      </c>
    </row>
    <row r="910" spans="1:11" x14ac:dyDescent="0.25">
      <c r="A910">
        <v>4025</v>
      </c>
      <c r="B910">
        <v>2016</v>
      </c>
      <c r="C910">
        <v>116</v>
      </c>
      <c r="D910" t="s">
        <v>14201</v>
      </c>
      <c r="E910" t="s">
        <v>1018</v>
      </c>
      <c r="F910" t="e">
        <f>VLOOKUP(E910,FilmsPerYearPerStudio!$K$1:$K$24,2,FALSE)</f>
        <v>#N/A</v>
      </c>
      <c r="G910" t="s">
        <v>460</v>
      </c>
      <c r="H910">
        <v>15861566</v>
      </c>
      <c r="I910">
        <v>2105</v>
      </c>
      <c r="J910">
        <v>6.9</v>
      </c>
      <c r="K910" t="str">
        <f t="shared" si="17"/>
        <v>USA</v>
      </c>
    </row>
    <row r="911" spans="1:11" x14ac:dyDescent="0.25">
      <c r="A911">
        <v>2612</v>
      </c>
      <c r="B911">
        <v>2014</v>
      </c>
      <c r="C911">
        <v>116</v>
      </c>
      <c r="D911" t="s">
        <v>9705</v>
      </c>
      <c r="E911" t="s">
        <v>263</v>
      </c>
      <c r="F911" t="e">
        <f>VLOOKUP(E911,FilmsPerYearPerStudio!$K$1:$K$24,2,FALSE)</f>
        <v>#N/A</v>
      </c>
      <c r="G911" t="s">
        <v>25</v>
      </c>
      <c r="H911">
        <v>15821461</v>
      </c>
      <c r="I911">
        <v>2544</v>
      </c>
      <c r="J911">
        <v>3.4</v>
      </c>
      <c r="K911" t="str">
        <f t="shared" si="17"/>
        <v>USA</v>
      </c>
    </row>
    <row r="912" spans="1:11" x14ac:dyDescent="0.25">
      <c r="A912">
        <v>4026</v>
      </c>
      <c r="B912">
        <v>2016</v>
      </c>
      <c r="C912">
        <v>117</v>
      </c>
      <c r="D912" t="s">
        <v>14204</v>
      </c>
      <c r="E912" t="s">
        <v>263</v>
      </c>
      <c r="F912" t="e">
        <f>VLOOKUP(E912,FilmsPerYearPerStudio!$K$1:$K$24,2,FALSE)</f>
        <v>#N/A</v>
      </c>
      <c r="G912" t="s">
        <v>3166</v>
      </c>
      <c r="H912">
        <v>15789389</v>
      </c>
      <c r="I912">
        <v>2044</v>
      </c>
      <c r="J912">
        <v>5.4</v>
      </c>
      <c r="K912" t="str">
        <f>IFERROR(LEFT(G912,FIND(",",G912,1)-1),G912)</f>
        <v>UK</v>
      </c>
    </row>
    <row r="913" spans="1:11" x14ac:dyDescent="0.25">
      <c r="A913">
        <v>1260</v>
      </c>
      <c r="B913">
        <v>2012</v>
      </c>
      <c r="C913">
        <v>121</v>
      </c>
      <c r="D913" t="s">
        <v>5250</v>
      </c>
      <c r="E913" t="s">
        <v>670</v>
      </c>
      <c r="F913" t="e">
        <f>VLOOKUP(E913,FilmsPerYearPerStudio!$K$1:$K$24,2,FALSE)</f>
        <v>#N/A</v>
      </c>
      <c r="G913" t="s">
        <v>5252</v>
      </c>
      <c r="H913">
        <v>15634090</v>
      </c>
      <c r="I913">
        <v>1872</v>
      </c>
      <c r="J913">
        <v>5.0999999999999996</v>
      </c>
      <c r="K913" t="str">
        <f t="shared" si="17"/>
        <v>USA</v>
      </c>
    </row>
    <row r="914" spans="1:11" x14ac:dyDescent="0.25">
      <c r="A914">
        <v>123</v>
      </c>
      <c r="B914">
        <v>2010</v>
      </c>
      <c r="C914">
        <v>123</v>
      </c>
      <c r="D914" t="s">
        <v>787</v>
      </c>
      <c r="E914" t="s">
        <v>63</v>
      </c>
      <c r="F914" t="e">
        <f>VLOOKUP(E914,FilmsPerYearPerStudio!$K$1:$K$24,2,FALSE)</f>
        <v>#N/A</v>
      </c>
      <c r="G914" t="s">
        <v>790</v>
      </c>
      <c r="H914">
        <v>15541549</v>
      </c>
      <c r="I914">
        <v>819</v>
      </c>
      <c r="J914">
        <v>7.7</v>
      </c>
      <c r="K914" t="str">
        <f t="shared" si="17"/>
        <v>France</v>
      </c>
    </row>
    <row r="916" spans="1:11" x14ac:dyDescent="0.25">
      <c r="A916">
        <v>663</v>
      </c>
      <c r="B916">
        <v>2011</v>
      </c>
      <c r="C916">
        <v>126</v>
      </c>
      <c r="D916" t="s">
        <v>3041</v>
      </c>
      <c r="E916" t="s">
        <v>3045</v>
      </c>
      <c r="F916" t="e">
        <f>VLOOKUP(E916,FilmsPerYearPerStudio!$K$1:$K$24,2,FALSE)</f>
        <v>#N/A</v>
      </c>
      <c r="G916" t="s">
        <v>25</v>
      </c>
      <c r="H916">
        <v>15428747</v>
      </c>
      <c r="I916">
        <v>1224</v>
      </c>
      <c r="J916">
        <v>6.1</v>
      </c>
      <c r="K916" t="str">
        <f t="shared" si="17"/>
        <v>USA</v>
      </c>
    </row>
    <row r="917" spans="1:11" x14ac:dyDescent="0.25">
      <c r="A917">
        <v>1932</v>
      </c>
      <c r="B917">
        <v>2013</v>
      </c>
      <c r="C917">
        <v>124</v>
      </c>
      <c r="D917" t="s">
        <v>7422</v>
      </c>
      <c r="E917" t="s">
        <v>94</v>
      </c>
      <c r="F917" t="e">
        <f>VLOOKUP(E917,FilmsPerYearPerStudio!$K$1:$K$24,2,FALSE)</f>
        <v>#N/A</v>
      </c>
      <c r="G917" t="s">
        <v>975</v>
      </c>
      <c r="H917">
        <v>15322921</v>
      </c>
      <c r="I917">
        <v>1280</v>
      </c>
      <c r="J917">
        <v>5.5</v>
      </c>
      <c r="K917" t="str">
        <f>IFERROR(LEFT(G917,FIND(",",G917,1)-1),G917)</f>
        <v>UK</v>
      </c>
    </row>
    <row r="918" spans="1:11" x14ac:dyDescent="0.25">
      <c r="A918">
        <v>124</v>
      </c>
      <c r="B918">
        <v>2010</v>
      </c>
      <c r="C918">
        <v>124</v>
      </c>
      <c r="D918" t="s">
        <v>794</v>
      </c>
      <c r="E918" t="s">
        <v>189</v>
      </c>
      <c r="F918" t="e">
        <f>VLOOKUP(E918,FilmsPerYearPerStudio!$K$1:$K$24,2,FALSE)</f>
        <v>#N/A</v>
      </c>
      <c r="G918" t="s">
        <v>25</v>
      </c>
      <c r="H918">
        <v>15281286</v>
      </c>
      <c r="I918">
        <v>1873</v>
      </c>
      <c r="J918">
        <v>6.3</v>
      </c>
      <c r="K918" t="str">
        <f t="shared" si="17"/>
        <v>USA</v>
      </c>
    </row>
    <row r="919" spans="1:11" x14ac:dyDescent="0.25">
      <c r="A919">
        <v>1933</v>
      </c>
      <c r="B919">
        <v>2013</v>
      </c>
      <c r="C919">
        <v>125</v>
      </c>
      <c r="D919" t="s">
        <v>7426</v>
      </c>
      <c r="E919" t="s">
        <v>605</v>
      </c>
      <c r="F919" t="e">
        <f>VLOOKUP(E919,FilmsPerYearPerStudio!$K$1:$K$24,2,FALSE)</f>
        <v>#N/A</v>
      </c>
      <c r="G919" t="s">
        <v>574</v>
      </c>
      <c r="H919">
        <v>15179302</v>
      </c>
      <c r="I919">
        <v>2700</v>
      </c>
      <c r="J919">
        <v>3.5</v>
      </c>
      <c r="K919" t="str">
        <f>IFERROR(LEFT(G919,FIND(",",G919,1)-1),G919)</f>
        <v>France</v>
      </c>
    </row>
    <row r="920" spans="1:11" x14ac:dyDescent="0.25">
      <c r="A920">
        <v>2613</v>
      </c>
      <c r="B920">
        <v>2014</v>
      </c>
      <c r="C920">
        <v>117</v>
      </c>
      <c r="D920" t="s">
        <v>9708</v>
      </c>
      <c r="E920" t="s">
        <v>9711</v>
      </c>
      <c r="F920" t="e">
        <f>VLOOKUP(E920,FilmsPerYearPerStudio!$K$1:$K$24,2,FALSE)</f>
        <v>#N/A</v>
      </c>
      <c r="G920" t="s">
        <v>25</v>
      </c>
      <c r="H920">
        <v>15160801</v>
      </c>
      <c r="I920">
        <v>1816</v>
      </c>
      <c r="J920">
        <v>3.8</v>
      </c>
      <c r="K920" t="str">
        <f t="shared" si="17"/>
        <v>USA</v>
      </c>
    </row>
    <row r="921" spans="1:11" x14ac:dyDescent="0.25">
      <c r="A921">
        <v>4028</v>
      </c>
      <c r="B921">
        <v>2016</v>
      </c>
      <c r="C921">
        <v>119</v>
      </c>
      <c r="D921" t="s">
        <v>14211</v>
      </c>
      <c r="E921" t="s">
        <v>14214</v>
      </c>
      <c r="F921" t="e">
        <f>VLOOKUP(E921,FilmsPerYearPerStudio!$K$1:$K$24,2,FALSE)</f>
        <v>#N/A</v>
      </c>
      <c r="G921" t="s">
        <v>25</v>
      </c>
      <c r="H921">
        <v>15141934</v>
      </c>
      <c r="I921">
        <v>155</v>
      </c>
      <c r="J921">
        <v>7.5</v>
      </c>
      <c r="K921" t="str">
        <f t="shared" si="17"/>
        <v>USA</v>
      </c>
    </row>
    <row r="922" spans="1:11" x14ac:dyDescent="0.25">
      <c r="A922">
        <v>1261</v>
      </c>
      <c r="B922">
        <v>2012</v>
      </c>
      <c r="C922">
        <v>122</v>
      </c>
      <c r="D922" t="s">
        <v>5254</v>
      </c>
      <c r="E922" t="s">
        <v>2943</v>
      </c>
      <c r="F922" t="e">
        <f>VLOOKUP(E922,FilmsPerYearPerStudio!$K$1:$K$24,2,FALSE)</f>
        <v>#N/A</v>
      </c>
      <c r="G922" t="s">
        <v>25</v>
      </c>
      <c r="H922">
        <v>15026056</v>
      </c>
      <c r="I922">
        <v>2424</v>
      </c>
      <c r="J922">
        <v>6.4</v>
      </c>
      <c r="K922" t="str">
        <f t="shared" si="17"/>
        <v>USA</v>
      </c>
    </row>
    <row r="923" spans="1:11" x14ac:dyDescent="0.25">
      <c r="A923">
        <v>1262</v>
      </c>
      <c r="B923">
        <v>2012</v>
      </c>
      <c r="C923">
        <v>123</v>
      </c>
      <c r="D923" t="s">
        <v>5258</v>
      </c>
      <c r="E923" t="s">
        <v>605</v>
      </c>
      <c r="F923" t="e">
        <f>VLOOKUP(E923,FilmsPerYearPerStudio!$K$1:$K$24,2,FALSE)</f>
        <v>#N/A</v>
      </c>
      <c r="G923" t="s">
        <v>975</v>
      </c>
      <c r="H923">
        <v>15024049</v>
      </c>
      <c r="I923">
        <v>1480</v>
      </c>
      <c r="J923">
        <v>6.6</v>
      </c>
      <c r="K923" t="str">
        <f>IFERROR(LEFT(G923,FIND(",",G923,1)-1),G923)</f>
        <v>UK</v>
      </c>
    </row>
    <row r="924" spans="1:11" x14ac:dyDescent="0.25">
      <c r="A924">
        <v>664</v>
      </c>
      <c r="B924">
        <v>2011</v>
      </c>
      <c r="C924">
        <v>127</v>
      </c>
      <c r="D924" t="s">
        <v>3046</v>
      </c>
      <c r="E924" t="s">
        <v>2678</v>
      </c>
      <c r="F924" t="e">
        <f>VLOOKUP(E924,FilmsPerYearPerStudio!$K$1:$K$24,2,FALSE)</f>
        <v>#N/A</v>
      </c>
      <c r="G924" t="s">
        <v>25</v>
      </c>
      <c r="H924">
        <v>15013650</v>
      </c>
      <c r="I924">
        <v>2524</v>
      </c>
      <c r="J924">
        <v>3.7</v>
      </c>
      <c r="K924" t="str">
        <f t="shared" si="17"/>
        <v>USA</v>
      </c>
    </row>
    <row r="925" spans="1:11" x14ac:dyDescent="0.25">
      <c r="A925">
        <v>4029</v>
      </c>
      <c r="B925">
        <v>2016</v>
      </c>
      <c r="C925">
        <v>120</v>
      </c>
      <c r="D925" t="s">
        <v>1079</v>
      </c>
      <c r="E925" t="s">
        <v>263</v>
      </c>
      <c r="F925" t="e">
        <f>VLOOKUP(E925,FilmsPerYearPerStudio!$K$1:$K$24,2,FALSE)</f>
        <v>#N/A</v>
      </c>
      <c r="G925" t="s">
        <v>25</v>
      </c>
      <c r="H925">
        <v>14904426</v>
      </c>
      <c r="I925">
        <v>3022</v>
      </c>
      <c r="J925">
        <v>3.4</v>
      </c>
      <c r="K925" t="str">
        <f t="shared" si="17"/>
        <v>USA</v>
      </c>
    </row>
    <row r="926" spans="1:11" x14ac:dyDescent="0.25">
      <c r="A926">
        <v>2614</v>
      </c>
      <c r="B926">
        <v>2014</v>
      </c>
      <c r="C926">
        <v>118</v>
      </c>
      <c r="D926" t="s">
        <v>9712</v>
      </c>
      <c r="E926" t="s">
        <v>455</v>
      </c>
      <c r="F926" t="e">
        <f>VLOOKUP(E926,FilmsPerYearPerStudio!$K$1:$K$24,2,FALSE)</f>
        <v>#N/A</v>
      </c>
      <c r="G926" t="s">
        <v>25</v>
      </c>
      <c r="H926">
        <v>14904384</v>
      </c>
      <c r="I926">
        <v>2072</v>
      </c>
      <c r="J926">
        <v>4.5</v>
      </c>
      <c r="K926" t="str">
        <f t="shared" si="17"/>
        <v>USA</v>
      </c>
    </row>
    <row r="927" spans="1:11" x14ac:dyDescent="0.25">
      <c r="A927">
        <v>125</v>
      </c>
      <c r="B927">
        <v>2010</v>
      </c>
      <c r="C927">
        <v>125</v>
      </c>
      <c r="D927" t="s">
        <v>799</v>
      </c>
      <c r="E927" t="s">
        <v>94</v>
      </c>
      <c r="F927" t="e">
        <f>VLOOKUP(E927,FilmsPerYearPerStudio!$K$1:$K$24,2,FALSE)</f>
        <v>#N/A</v>
      </c>
      <c r="G927" t="s">
        <v>25</v>
      </c>
      <c r="H927">
        <v>14744435</v>
      </c>
      <c r="I927">
        <v>2572</v>
      </c>
      <c r="J927">
        <v>2.5</v>
      </c>
      <c r="K927" t="str">
        <f t="shared" si="17"/>
        <v>USA</v>
      </c>
    </row>
    <row r="928" spans="1:11" x14ac:dyDescent="0.25">
      <c r="A928">
        <v>4030</v>
      </c>
      <c r="B928">
        <v>2016</v>
      </c>
      <c r="C928">
        <v>121</v>
      </c>
      <c r="D928" t="s">
        <v>14217</v>
      </c>
      <c r="E928" t="s">
        <v>63</v>
      </c>
      <c r="F928" t="e">
        <f>VLOOKUP(E928,FilmsPerYearPerStudio!$K$1:$K$24,2,FALSE)</f>
        <v>#N/A</v>
      </c>
      <c r="G928" t="s">
        <v>79</v>
      </c>
      <c r="H928">
        <v>14708696</v>
      </c>
      <c r="I928">
        <v>2683</v>
      </c>
      <c r="J928">
        <v>3.6</v>
      </c>
      <c r="K928" t="str">
        <f t="shared" si="17"/>
        <v>USA</v>
      </c>
    </row>
    <row r="929" spans="1:11" x14ac:dyDescent="0.25">
      <c r="A929">
        <v>4761</v>
      </c>
      <c r="B929">
        <v>2017</v>
      </c>
      <c r="C929">
        <v>115</v>
      </c>
      <c r="D929" t="s">
        <v>16580</v>
      </c>
      <c r="E929" t="s">
        <v>12311</v>
      </c>
      <c r="F929" t="e">
        <f>VLOOKUP(E929,FilmsPerYearPerStudio!$K$1:$K$24,2,FALSE)</f>
        <v>#N/A</v>
      </c>
      <c r="G929" t="s">
        <v>25</v>
      </c>
      <c r="H929">
        <v>14682684</v>
      </c>
      <c r="I929">
        <v>1386</v>
      </c>
      <c r="J929">
        <v>5</v>
      </c>
      <c r="K929" t="str">
        <f t="shared" si="17"/>
        <v>USA</v>
      </c>
    </row>
    <row r="930" spans="1:11" x14ac:dyDescent="0.25">
      <c r="A930">
        <v>3314</v>
      </c>
      <c r="B930">
        <v>2015</v>
      </c>
      <c r="C930">
        <v>111</v>
      </c>
      <c r="D930" t="s">
        <v>11937</v>
      </c>
      <c r="E930" t="s">
        <v>11941</v>
      </c>
      <c r="F930" t="e">
        <f>VLOOKUP(E930,FilmsPerYearPerStudio!$K$1:$K$24,2,FALSE)</f>
        <v>#N/A</v>
      </c>
      <c r="G930" t="s">
        <v>11940</v>
      </c>
      <c r="H930">
        <v>14677654</v>
      </c>
      <c r="I930">
        <v>862</v>
      </c>
      <c r="J930">
        <v>8.6</v>
      </c>
      <c r="K930" t="str">
        <f>IFERROR(LEFT(G930,FIND(",",G930,1)-1),G930)</f>
        <v>Ireland</v>
      </c>
    </row>
    <row r="931" spans="1:11" x14ac:dyDescent="0.25">
      <c r="A931">
        <v>2615</v>
      </c>
      <c r="B931">
        <v>2014</v>
      </c>
      <c r="C931">
        <v>119</v>
      </c>
      <c r="D931" t="s">
        <v>9715</v>
      </c>
      <c r="E931" t="s">
        <v>2678</v>
      </c>
      <c r="F931" t="e">
        <f>VLOOKUP(E931,FilmsPerYearPerStudio!$K$1:$K$24,2,FALSE)</f>
        <v>#N/A</v>
      </c>
      <c r="G931" t="s">
        <v>25</v>
      </c>
      <c r="H931">
        <v>14618727</v>
      </c>
      <c r="I931">
        <v>1789</v>
      </c>
      <c r="J931">
        <v>7.3</v>
      </c>
      <c r="K931" t="str">
        <f t="shared" si="17"/>
        <v>USA</v>
      </c>
    </row>
    <row r="932" spans="1:11" x14ac:dyDescent="0.25">
      <c r="A932">
        <v>665</v>
      </c>
      <c r="B932">
        <v>2011</v>
      </c>
      <c r="C932">
        <v>128</v>
      </c>
      <c r="D932" t="s">
        <v>3049</v>
      </c>
      <c r="E932" t="s">
        <v>189</v>
      </c>
      <c r="F932" t="e">
        <f>VLOOKUP(E932,FilmsPerYearPerStudio!$K$1:$K$24,2,FALSE)</f>
        <v>#N/A</v>
      </c>
      <c r="G932" t="s">
        <v>70</v>
      </c>
      <c r="H932">
        <v>14600347</v>
      </c>
      <c r="I932">
        <v>630</v>
      </c>
      <c r="J932">
        <v>6.5</v>
      </c>
      <c r="K932" t="str">
        <f>IFERROR(LEFT(G932,FIND(",",G932,1)-1),G932)</f>
        <v>UK</v>
      </c>
    </row>
    <row r="933" spans="1:11" x14ac:dyDescent="0.25">
      <c r="A933">
        <v>1263</v>
      </c>
      <c r="B933">
        <v>2012</v>
      </c>
      <c r="C933">
        <v>124</v>
      </c>
      <c r="D933" t="s">
        <v>5263</v>
      </c>
      <c r="E933" t="s">
        <v>72</v>
      </c>
      <c r="F933" t="e">
        <f>VLOOKUP(E933,FilmsPerYearPerStudio!$K$1:$K$24,2,FALSE)</f>
        <v>#N/A</v>
      </c>
      <c r="G933" t="s">
        <v>25</v>
      </c>
      <c r="H933">
        <v>14531294</v>
      </c>
      <c r="I933">
        <v>52</v>
      </c>
      <c r="J933">
        <v>4.8</v>
      </c>
      <c r="K933" t="str">
        <f t="shared" si="17"/>
        <v>USA</v>
      </c>
    </row>
    <row r="934" spans="1:11" x14ac:dyDescent="0.25">
      <c r="A934">
        <v>2616</v>
      </c>
      <c r="B934">
        <v>2014</v>
      </c>
      <c r="C934">
        <v>120</v>
      </c>
      <c r="D934" t="s">
        <v>9719</v>
      </c>
      <c r="E934" t="s">
        <v>189</v>
      </c>
      <c r="F934" t="e">
        <f>VLOOKUP(E934,FilmsPerYearPerStudio!$K$1:$K$24,2,FALSE)</f>
        <v>#N/A</v>
      </c>
      <c r="G934" t="s">
        <v>460</v>
      </c>
      <c r="H934">
        <v>14482031</v>
      </c>
      <c r="I934">
        <v>1408</v>
      </c>
      <c r="J934">
        <v>6.2</v>
      </c>
      <c r="K934" t="str">
        <f t="shared" si="17"/>
        <v>USA</v>
      </c>
    </row>
    <row r="935" spans="1:11" x14ac:dyDescent="0.25">
      <c r="A935">
        <v>4031</v>
      </c>
      <c r="B935">
        <v>2016</v>
      </c>
      <c r="C935">
        <v>122</v>
      </c>
      <c r="D935" t="s">
        <v>14219</v>
      </c>
      <c r="E935" t="s">
        <v>14222</v>
      </c>
      <c r="F935" t="e">
        <f>VLOOKUP(E935,FilmsPerYearPerStudio!$K$1:$K$24,2,FALSE)</f>
        <v>#N/A</v>
      </c>
      <c r="G935" t="s">
        <v>25</v>
      </c>
      <c r="H935">
        <v>14444999</v>
      </c>
      <c r="I935">
        <v>979</v>
      </c>
      <c r="J935">
        <v>6.3</v>
      </c>
      <c r="K935" t="str">
        <f t="shared" si="17"/>
        <v>USA</v>
      </c>
    </row>
    <row r="936" spans="1:11" x14ac:dyDescent="0.25">
      <c r="A936">
        <v>2617</v>
      </c>
      <c r="B936">
        <v>2014</v>
      </c>
      <c r="C936">
        <v>121</v>
      </c>
      <c r="D936" t="s">
        <v>9723</v>
      </c>
      <c r="E936" t="s">
        <v>30</v>
      </c>
      <c r="F936" t="e">
        <f>VLOOKUP(E936,FilmsPerYearPerStudio!$K$1:$K$24,2,FALSE)</f>
        <v>#N/A</v>
      </c>
      <c r="G936" t="s">
        <v>25</v>
      </c>
      <c r="H936">
        <v>14444502</v>
      </c>
      <c r="I936">
        <v>1105</v>
      </c>
      <c r="J936">
        <v>7</v>
      </c>
      <c r="K936" t="str">
        <f t="shared" si="17"/>
        <v>USA</v>
      </c>
    </row>
    <row r="937" spans="1:11" x14ac:dyDescent="0.25">
      <c r="A937">
        <v>3316</v>
      </c>
      <c r="B937">
        <v>2015</v>
      </c>
      <c r="C937">
        <v>113</v>
      </c>
      <c r="D937" t="s">
        <v>11942</v>
      </c>
      <c r="E937" t="s">
        <v>9589</v>
      </c>
      <c r="F937" t="e">
        <f>VLOOKUP(E937,FilmsPerYearPerStudio!$K$1:$K$24,2,FALSE)</f>
        <v>#N/A</v>
      </c>
      <c r="G937" t="s">
        <v>7342</v>
      </c>
      <c r="H937">
        <v>14440985</v>
      </c>
      <c r="I937">
        <v>2778</v>
      </c>
      <c r="J937">
        <v>5</v>
      </c>
      <c r="K937" t="str">
        <f t="shared" si="17"/>
        <v>USA</v>
      </c>
    </row>
    <row r="938" spans="1:11" x14ac:dyDescent="0.25">
      <c r="A938">
        <v>4032</v>
      </c>
      <c r="B938">
        <v>2016</v>
      </c>
      <c r="C938">
        <v>123</v>
      </c>
      <c r="D938" t="s">
        <v>14223</v>
      </c>
      <c r="E938" t="s">
        <v>11789</v>
      </c>
      <c r="F938" t="e">
        <f>VLOOKUP(E938,FilmsPerYearPerStudio!$K$1:$K$24,2,FALSE)</f>
        <v>#N/A</v>
      </c>
      <c r="G938" t="s">
        <v>124</v>
      </c>
      <c r="H938">
        <v>14431633</v>
      </c>
      <c r="I938">
        <v>1945</v>
      </c>
      <c r="J938">
        <v>7.7</v>
      </c>
      <c r="K938" t="str">
        <f t="shared" si="17"/>
        <v>USA</v>
      </c>
    </row>
    <row r="939" spans="1:11" x14ac:dyDescent="0.25">
      <c r="A939">
        <v>3317</v>
      </c>
      <c r="B939">
        <v>2015</v>
      </c>
      <c r="C939">
        <v>114</v>
      </c>
      <c r="D939" t="s">
        <v>11944</v>
      </c>
      <c r="E939" t="s">
        <v>9487</v>
      </c>
      <c r="F939" t="e">
        <f>VLOOKUP(E939,FilmsPerYearPerStudio!$K$1:$K$24,2,FALSE)</f>
        <v>#N/A</v>
      </c>
      <c r="G939" t="s">
        <v>25</v>
      </c>
      <c r="H939">
        <v>14394097</v>
      </c>
      <c r="I939">
        <v>1553</v>
      </c>
      <c r="J939">
        <v>5.7</v>
      </c>
      <c r="K939" t="str">
        <f t="shared" si="17"/>
        <v>USA</v>
      </c>
    </row>
    <row r="940" spans="1:11" x14ac:dyDescent="0.25">
      <c r="A940">
        <v>1264</v>
      </c>
      <c r="B940">
        <v>2012</v>
      </c>
      <c r="C940">
        <v>125</v>
      </c>
      <c r="D940" t="s">
        <v>5267</v>
      </c>
      <c r="E940" t="s">
        <v>2796</v>
      </c>
      <c r="F940" t="e">
        <f>VLOOKUP(E940,FilmsPerYearPerStudio!$K$1:$K$24,2,FALSE)</f>
        <v>#N/A</v>
      </c>
      <c r="G940" t="s">
        <v>717</v>
      </c>
      <c r="H940">
        <v>14326864</v>
      </c>
      <c r="I940">
        <v>2335</v>
      </c>
      <c r="J940">
        <v>4.8</v>
      </c>
      <c r="K940" t="str">
        <f>IFERROR(LEFT(G940,FIND(",",G940,1)-1),G940)</f>
        <v>France</v>
      </c>
    </row>
    <row r="942" spans="1:11" x14ac:dyDescent="0.25">
      <c r="A942">
        <v>1934</v>
      </c>
      <c r="B942">
        <v>2013</v>
      </c>
      <c r="C942">
        <v>126</v>
      </c>
      <c r="D942" t="s">
        <v>7428</v>
      </c>
      <c r="E942" t="s">
        <v>7433</v>
      </c>
      <c r="F942" t="e">
        <f>VLOOKUP(E942,FilmsPerYearPerStudio!$K$1:$K$24,2,FALSE)</f>
        <v>#N/A</v>
      </c>
      <c r="G942" t="s">
        <v>25</v>
      </c>
      <c r="H942">
        <v>14124284</v>
      </c>
      <c r="I942">
        <v>1379</v>
      </c>
      <c r="J942">
        <v>6.3</v>
      </c>
      <c r="K942" t="str">
        <f t="shared" si="17"/>
        <v>USA</v>
      </c>
    </row>
    <row r="943" spans="1:11" x14ac:dyDescent="0.25">
      <c r="A943">
        <v>2618</v>
      </c>
      <c r="B943">
        <v>2014</v>
      </c>
      <c r="C943">
        <v>122</v>
      </c>
      <c r="D943" t="s">
        <v>9724</v>
      </c>
      <c r="E943" t="s">
        <v>1347</v>
      </c>
      <c r="F943" t="e">
        <f>VLOOKUP(E943,FilmsPerYearPerStudio!$K$1:$K$24,2,FALSE)</f>
        <v>#N/A</v>
      </c>
      <c r="G943" t="s">
        <v>460</v>
      </c>
      <c r="H943">
        <v>14019924</v>
      </c>
      <c r="I943">
        <v>1887</v>
      </c>
      <c r="J943">
        <v>1.2</v>
      </c>
      <c r="K943" t="str">
        <f t="shared" si="17"/>
        <v>USA</v>
      </c>
    </row>
    <row r="944" spans="1:11" x14ac:dyDescent="0.25">
      <c r="A944">
        <v>4033</v>
      </c>
      <c r="B944">
        <v>2016</v>
      </c>
      <c r="C944">
        <v>124</v>
      </c>
      <c r="D944" t="s">
        <v>14227</v>
      </c>
      <c r="E944" t="s">
        <v>888</v>
      </c>
      <c r="F944" t="e">
        <f>VLOOKUP(E944,FilmsPerYearPerStudio!$K$1:$K$24,2,FALSE)</f>
        <v>#N/A</v>
      </c>
      <c r="G944" t="s">
        <v>14229</v>
      </c>
      <c r="H944">
        <v>14016568</v>
      </c>
      <c r="I944">
        <v>826</v>
      </c>
      <c r="J944">
        <v>8.6999999999999993</v>
      </c>
      <c r="K944" t="str">
        <f>IFERROR(LEFT(G944,FIND(",",G944,1)-1),G944)</f>
        <v>Ireland</v>
      </c>
    </row>
    <row r="945" spans="1:11" x14ac:dyDescent="0.25">
      <c r="A945">
        <v>666</v>
      </c>
      <c r="B945">
        <v>2011</v>
      </c>
      <c r="C945">
        <v>129</v>
      </c>
      <c r="D945" t="s">
        <v>3053</v>
      </c>
      <c r="E945" t="s">
        <v>263</v>
      </c>
      <c r="F945" t="e">
        <f>VLOOKUP(E945,FilmsPerYearPerStudio!$K$1:$K$24,2,FALSE)</f>
        <v>#N/A</v>
      </c>
      <c r="G945" t="s">
        <v>25</v>
      </c>
      <c r="H945">
        <v>14011084</v>
      </c>
      <c r="I945">
        <v>3011</v>
      </c>
      <c r="J945">
        <v>3.5</v>
      </c>
      <c r="K945" t="str">
        <f t="shared" si="17"/>
        <v>USA</v>
      </c>
    </row>
    <row r="946" spans="1:11" x14ac:dyDescent="0.25">
      <c r="A946">
        <v>4763</v>
      </c>
      <c r="B946">
        <v>2017</v>
      </c>
      <c r="C946">
        <v>117</v>
      </c>
      <c r="D946" t="s">
        <v>16585</v>
      </c>
      <c r="E946" t="s">
        <v>7429</v>
      </c>
      <c r="F946" t="e">
        <f>VLOOKUP(E946,FilmsPerYearPerStudio!$K$1:$K$24,2,FALSE)</f>
        <v>#N/A</v>
      </c>
      <c r="G946" t="s">
        <v>25</v>
      </c>
      <c r="H946">
        <v>13985117</v>
      </c>
      <c r="I946">
        <v>2533</v>
      </c>
      <c r="J946">
        <v>7.8</v>
      </c>
      <c r="K946" t="str">
        <f t="shared" si="17"/>
        <v>USA</v>
      </c>
    </row>
    <row r="947" spans="1:11" x14ac:dyDescent="0.25">
      <c r="A947">
        <v>4034</v>
      </c>
      <c r="B947">
        <v>2016</v>
      </c>
      <c r="C947">
        <v>125</v>
      </c>
      <c r="D947" t="s">
        <v>14230</v>
      </c>
      <c r="E947" t="s">
        <v>1018</v>
      </c>
      <c r="F947" t="e">
        <f>VLOOKUP(E947,FilmsPerYearPerStudio!$K$1:$K$24,2,FALSE)</f>
        <v>#N/A</v>
      </c>
      <c r="G947" t="s">
        <v>14233</v>
      </c>
      <c r="H947">
        <v>13960394</v>
      </c>
      <c r="I947">
        <v>508</v>
      </c>
      <c r="J947">
        <v>8.1</v>
      </c>
      <c r="K947" t="str">
        <f t="shared" si="17"/>
        <v>Chile</v>
      </c>
    </row>
    <row r="948" spans="1:11" x14ac:dyDescent="0.25">
      <c r="A948">
        <v>4764</v>
      </c>
      <c r="B948">
        <v>2017</v>
      </c>
      <c r="C948">
        <v>118</v>
      </c>
      <c r="D948" t="s">
        <v>16588</v>
      </c>
      <c r="E948" t="s">
        <v>3045</v>
      </c>
      <c r="F948" t="e">
        <f>VLOOKUP(E948,FilmsPerYearPerStudio!$K$1:$K$24,2,FALSE)</f>
        <v>#N/A</v>
      </c>
      <c r="G948" t="s">
        <v>9672</v>
      </c>
      <c r="H948">
        <v>13873211</v>
      </c>
      <c r="I948">
        <v>1508</v>
      </c>
      <c r="J948">
        <v>5.7</v>
      </c>
      <c r="K948" t="str">
        <f t="shared" si="17"/>
        <v>UK</v>
      </c>
    </row>
    <row r="949" spans="1:11" x14ac:dyDescent="0.25">
      <c r="A949">
        <v>667</v>
      </c>
      <c r="B949">
        <v>2011</v>
      </c>
      <c r="C949">
        <v>130</v>
      </c>
      <c r="D949" t="s">
        <v>3056</v>
      </c>
      <c r="E949" t="s">
        <v>615</v>
      </c>
      <c r="F949" t="e">
        <f>VLOOKUP(E949,FilmsPerYearPerStudio!$K$1:$K$24,2,FALSE)</f>
        <v>#N/A</v>
      </c>
      <c r="G949" t="s">
        <v>79</v>
      </c>
      <c r="H949">
        <v>13843771</v>
      </c>
      <c r="I949">
        <v>1725</v>
      </c>
      <c r="J949">
        <v>4.8</v>
      </c>
      <c r="K949" t="str">
        <f t="shared" si="17"/>
        <v>USA</v>
      </c>
    </row>
    <row r="950" spans="1:11" x14ac:dyDescent="0.25">
      <c r="A950">
        <v>126</v>
      </c>
      <c r="B950">
        <v>2010</v>
      </c>
      <c r="C950">
        <v>126</v>
      </c>
      <c r="D950" t="s">
        <v>802</v>
      </c>
      <c r="E950" t="s">
        <v>670</v>
      </c>
      <c r="F950" t="e">
        <f>VLOOKUP(E950,FilmsPerYearPerStudio!$K$1:$K$24,2,FALSE)</f>
        <v>#N/A</v>
      </c>
      <c r="G950" t="s">
        <v>460</v>
      </c>
      <c r="H950">
        <v>13794835</v>
      </c>
      <c r="I950">
        <v>2521</v>
      </c>
      <c r="J950">
        <v>3.2</v>
      </c>
      <c r="K950" t="str">
        <f t="shared" si="17"/>
        <v>USA</v>
      </c>
    </row>
    <row r="951" spans="1:11" x14ac:dyDescent="0.25">
      <c r="A951">
        <v>1265</v>
      </c>
      <c r="B951">
        <v>2012</v>
      </c>
      <c r="C951">
        <v>126</v>
      </c>
      <c r="D951" t="s">
        <v>5272</v>
      </c>
      <c r="E951" t="s">
        <v>2974</v>
      </c>
      <c r="F951" t="e">
        <f>VLOOKUP(E951,FilmsPerYearPerStudio!$K$1:$K$24,2,FALSE)</f>
        <v>#N/A</v>
      </c>
      <c r="G951" t="s">
        <v>25</v>
      </c>
      <c r="H951">
        <v>13749300</v>
      </c>
      <c r="I951">
        <v>2870</v>
      </c>
      <c r="J951">
        <v>5</v>
      </c>
      <c r="K951" t="str">
        <f t="shared" si="17"/>
        <v>USA</v>
      </c>
    </row>
    <row r="952" spans="1:11" x14ac:dyDescent="0.25">
      <c r="A952">
        <v>668</v>
      </c>
      <c r="B952">
        <v>2011</v>
      </c>
      <c r="C952">
        <v>131</v>
      </c>
      <c r="D952" t="s">
        <v>3059</v>
      </c>
      <c r="E952" t="s">
        <v>455</v>
      </c>
      <c r="F952" t="e">
        <f>VLOOKUP(E952,FilmsPerYearPerStudio!$K$1:$K$24,2,FALSE)</f>
        <v>#N/A</v>
      </c>
      <c r="G952" t="s">
        <v>25</v>
      </c>
      <c r="H952">
        <v>13657115</v>
      </c>
      <c r="I952">
        <v>1883</v>
      </c>
      <c r="J952">
        <v>7.1</v>
      </c>
      <c r="K952" t="str">
        <f t="shared" si="17"/>
        <v>USA</v>
      </c>
    </row>
    <row r="953" spans="1:11" x14ac:dyDescent="0.25">
      <c r="A953">
        <v>3318</v>
      </c>
      <c r="B953">
        <v>2015</v>
      </c>
      <c r="C953">
        <v>115</v>
      </c>
      <c r="D953" t="s">
        <v>11947</v>
      </c>
      <c r="E953" t="s">
        <v>189</v>
      </c>
      <c r="F953" t="e">
        <f>VLOOKUP(E953,FilmsPerYearPerStudio!$K$1:$K$24,2,FALSE)</f>
        <v>#N/A</v>
      </c>
      <c r="G953" t="s">
        <v>25</v>
      </c>
      <c r="H953">
        <v>13651946</v>
      </c>
      <c r="I953">
        <v>3003</v>
      </c>
      <c r="J953">
        <v>4.2</v>
      </c>
      <c r="K953" t="str">
        <f t="shared" ref="K953:K989" si="18">IFERROR(LEFT(G953,FIND(",",G953,1)-1),G953)</f>
        <v>USA</v>
      </c>
    </row>
    <row r="954" spans="1:11" x14ac:dyDescent="0.25">
      <c r="A954">
        <v>1266</v>
      </c>
      <c r="B954">
        <v>2012</v>
      </c>
      <c r="C954">
        <v>127</v>
      </c>
      <c r="D954" t="s">
        <v>5277</v>
      </c>
      <c r="E954" t="s">
        <v>271</v>
      </c>
      <c r="F954" t="e">
        <f>VLOOKUP(E954,FilmsPerYearPerStudio!$K$1:$K$24,2,FALSE)</f>
        <v>#N/A</v>
      </c>
      <c r="G954" t="s">
        <v>5279</v>
      </c>
      <c r="H954">
        <v>13414714</v>
      </c>
      <c r="I954">
        <v>2557</v>
      </c>
      <c r="J954">
        <v>6</v>
      </c>
      <c r="K954" t="str">
        <f>IFERROR(LEFT(G954,FIND(",",G954,1)-1),G954)</f>
        <v>UK</v>
      </c>
    </row>
    <row r="955" spans="1:11" x14ac:dyDescent="0.25">
      <c r="A955">
        <v>4765</v>
      </c>
      <c r="B955">
        <v>2017</v>
      </c>
      <c r="C955">
        <v>119</v>
      </c>
      <c r="D955" t="s">
        <v>16591</v>
      </c>
      <c r="E955" t="s">
        <v>12153</v>
      </c>
      <c r="F955" t="e">
        <f>VLOOKUP(E955,FilmsPerYearPerStudio!$K$1:$K$24,2,FALSE)</f>
        <v>#N/A</v>
      </c>
      <c r="G955" t="s">
        <v>25</v>
      </c>
      <c r="H955">
        <v>13406883</v>
      </c>
      <c r="I955">
        <v>1956</v>
      </c>
      <c r="J955">
        <v>6.6</v>
      </c>
      <c r="K955" t="str">
        <f t="shared" si="18"/>
        <v>USA</v>
      </c>
    </row>
    <row r="956" spans="1:11" x14ac:dyDescent="0.25">
      <c r="A956">
        <v>2620</v>
      </c>
      <c r="B956">
        <v>2014</v>
      </c>
      <c r="C956">
        <v>124</v>
      </c>
      <c r="D956" t="s">
        <v>9727</v>
      </c>
      <c r="E956" t="s">
        <v>144</v>
      </c>
      <c r="F956" t="e">
        <f>VLOOKUP(E956,FilmsPerYearPerStudio!$K$1:$K$24,2,FALSE)</f>
        <v>#N/A</v>
      </c>
      <c r="G956" t="s">
        <v>25</v>
      </c>
      <c r="H956">
        <v>13371528</v>
      </c>
      <c r="I956">
        <v>2584</v>
      </c>
      <c r="J956">
        <v>5.2</v>
      </c>
      <c r="K956" t="str">
        <f t="shared" si="18"/>
        <v>USA</v>
      </c>
    </row>
    <row r="957" spans="1:11" x14ac:dyDescent="0.25">
      <c r="A957">
        <v>669</v>
      </c>
      <c r="B957">
        <v>2011</v>
      </c>
      <c r="C957">
        <v>132</v>
      </c>
      <c r="D957" t="s">
        <v>3063</v>
      </c>
      <c r="E957" t="s">
        <v>247</v>
      </c>
      <c r="F957" t="e">
        <f>VLOOKUP(E957,FilmsPerYearPerStudio!$K$1:$K$24,2,FALSE)</f>
        <v>#N/A</v>
      </c>
      <c r="G957" t="s">
        <v>25</v>
      </c>
      <c r="H957">
        <v>13303319</v>
      </c>
      <c r="I957">
        <v>237</v>
      </c>
      <c r="J957">
        <v>8.5</v>
      </c>
      <c r="K957" t="str">
        <f t="shared" si="18"/>
        <v>USA</v>
      </c>
    </row>
    <row r="958" spans="1:11" x14ac:dyDescent="0.25">
      <c r="A958">
        <v>127</v>
      </c>
      <c r="B958">
        <v>2010</v>
      </c>
      <c r="C958">
        <v>127</v>
      </c>
      <c r="D958" t="s">
        <v>806</v>
      </c>
      <c r="E958" t="s">
        <v>51</v>
      </c>
      <c r="F958" t="e">
        <f>VLOOKUP(E958,FilmsPerYearPerStudio!$K$1:$K$24,2,FALSE)</f>
        <v>#N/A</v>
      </c>
      <c r="G958" t="s">
        <v>460</v>
      </c>
      <c r="H958">
        <v>13261851</v>
      </c>
      <c r="I958">
        <v>2212</v>
      </c>
      <c r="J958">
        <v>2.5</v>
      </c>
      <c r="K958" t="str">
        <f t="shared" si="18"/>
        <v>USA</v>
      </c>
    </row>
    <row r="959" spans="1:11" x14ac:dyDescent="0.25">
      <c r="A959">
        <v>1935</v>
      </c>
      <c r="B959">
        <v>2013</v>
      </c>
      <c r="C959">
        <v>127</v>
      </c>
      <c r="D959" t="s">
        <v>7434</v>
      </c>
      <c r="E959" t="s">
        <v>605</v>
      </c>
      <c r="F959" t="e">
        <f>VLOOKUP(E959,FilmsPerYearPerStudio!$K$1:$K$24,2,FALSE)</f>
        <v>#N/A</v>
      </c>
      <c r="G959" t="s">
        <v>770</v>
      </c>
      <c r="H959">
        <v>13235319</v>
      </c>
      <c r="I959">
        <v>729</v>
      </c>
      <c r="J959">
        <v>9.3000000000000007</v>
      </c>
      <c r="K959" t="str">
        <f t="shared" si="18"/>
        <v>USA</v>
      </c>
    </row>
    <row r="960" spans="1:11" x14ac:dyDescent="0.25">
      <c r="A960">
        <v>670</v>
      </c>
      <c r="B960">
        <v>2011</v>
      </c>
      <c r="C960">
        <v>133</v>
      </c>
      <c r="D960" t="s">
        <v>3068</v>
      </c>
      <c r="E960" t="s">
        <v>3073</v>
      </c>
      <c r="F960" t="e">
        <f>VLOOKUP(E960,FilmsPerYearPerStudio!$K$1:$K$24,2,FALSE)</f>
        <v>#N/A</v>
      </c>
      <c r="G960" t="s">
        <v>79</v>
      </c>
      <c r="H960">
        <v>13109815</v>
      </c>
      <c r="I960">
        <v>2292</v>
      </c>
      <c r="J960">
        <v>5.6</v>
      </c>
      <c r="K960" t="str">
        <f t="shared" si="18"/>
        <v>USA</v>
      </c>
    </row>
    <row r="961" spans="1:11" x14ac:dyDescent="0.25">
      <c r="A961">
        <v>1267</v>
      </c>
      <c r="B961">
        <v>2012</v>
      </c>
      <c r="C961">
        <v>128</v>
      </c>
      <c r="D961" t="s">
        <v>5281</v>
      </c>
      <c r="E961" t="s">
        <v>2796</v>
      </c>
      <c r="F961" t="e">
        <f>VLOOKUP(E961,FilmsPerYearPerStudio!$K$1:$K$24,2,FALSE)</f>
        <v>#N/A</v>
      </c>
      <c r="G961" t="s">
        <v>25</v>
      </c>
      <c r="H961">
        <v>13102272</v>
      </c>
      <c r="I961">
        <v>2840</v>
      </c>
      <c r="J961">
        <v>2.7</v>
      </c>
      <c r="K961" t="str">
        <f t="shared" si="18"/>
        <v>USA</v>
      </c>
    </row>
    <row r="962" spans="1:11" x14ac:dyDescent="0.25">
      <c r="A962">
        <v>4035</v>
      </c>
      <c r="B962">
        <v>2016</v>
      </c>
      <c r="C962">
        <v>126</v>
      </c>
      <c r="D962" t="s">
        <v>14235</v>
      </c>
      <c r="E962" t="s">
        <v>14239</v>
      </c>
      <c r="F962" t="e">
        <f>VLOOKUP(E962,FilmsPerYearPerStudio!$K$1:$K$24,2,FALSE)</f>
        <v>#N/A</v>
      </c>
      <c r="G962" t="s">
        <v>25</v>
      </c>
      <c r="H962">
        <v>13099931</v>
      </c>
      <c r="I962">
        <v>1217</v>
      </c>
      <c r="J962">
        <v>0.2</v>
      </c>
      <c r="K962" t="str">
        <f t="shared" si="18"/>
        <v>USA</v>
      </c>
    </row>
    <row r="963" spans="1:11" x14ac:dyDescent="0.25">
      <c r="A963">
        <v>2621</v>
      </c>
      <c r="B963">
        <v>2014</v>
      </c>
      <c r="C963">
        <v>125</v>
      </c>
      <c r="D963" t="s">
        <v>9730</v>
      </c>
      <c r="E963" t="s">
        <v>849</v>
      </c>
      <c r="F963" t="e">
        <f>VLOOKUP(E963,FilmsPerYearPerStudio!$K$1:$K$24,2,FALSE)</f>
        <v>#N/A</v>
      </c>
      <c r="G963" t="s">
        <v>25</v>
      </c>
      <c r="H963">
        <v>13092000</v>
      </c>
      <c r="I963">
        <v>567</v>
      </c>
      <c r="J963">
        <v>8.8000000000000007</v>
      </c>
      <c r="K963" t="str">
        <f t="shared" si="18"/>
        <v>USA</v>
      </c>
    </row>
    <row r="964" spans="1:11" x14ac:dyDescent="0.25">
      <c r="A964">
        <v>3319</v>
      </c>
      <c r="B964">
        <v>2015</v>
      </c>
      <c r="C964">
        <v>116</v>
      </c>
      <c r="D964" t="s">
        <v>11950</v>
      </c>
      <c r="E964" t="s">
        <v>1347</v>
      </c>
      <c r="F964" t="e">
        <f>VLOOKUP(E964,FilmsPerYearPerStudio!$K$1:$K$24,2,FALSE)</f>
        <v>#N/A</v>
      </c>
      <c r="G964" t="s">
        <v>25</v>
      </c>
      <c r="H964">
        <v>12985600</v>
      </c>
      <c r="I964">
        <v>1356</v>
      </c>
      <c r="J964">
        <v>2.2000000000000002</v>
      </c>
      <c r="K964" t="str">
        <f t="shared" si="18"/>
        <v>USA</v>
      </c>
    </row>
    <row r="965" spans="1:11" x14ac:dyDescent="0.25">
      <c r="A965">
        <v>1268</v>
      </c>
      <c r="B965">
        <v>2012</v>
      </c>
      <c r="C965">
        <v>129</v>
      </c>
      <c r="D965" t="s">
        <v>5284</v>
      </c>
      <c r="E965" t="s">
        <v>615</v>
      </c>
      <c r="F965" t="e">
        <f>VLOOKUP(E965,FilmsPerYearPerStudio!$K$1:$K$24,2,FALSE)</f>
        <v>#N/A</v>
      </c>
      <c r="G965" t="s">
        <v>975</v>
      </c>
      <c r="H965">
        <v>12816367</v>
      </c>
      <c r="I965">
        <v>422</v>
      </c>
      <c r="J965">
        <v>6.3</v>
      </c>
      <c r="K965" t="str">
        <f>IFERROR(LEFT(G965,FIND(",",G965,1)-1),G965)</f>
        <v>UK</v>
      </c>
    </row>
    <row r="966" spans="1:11" x14ac:dyDescent="0.25">
      <c r="A966">
        <v>1269</v>
      </c>
      <c r="B966">
        <v>2012</v>
      </c>
      <c r="C966">
        <v>130</v>
      </c>
      <c r="D966" t="s">
        <v>5287</v>
      </c>
      <c r="E966" t="s">
        <v>247</v>
      </c>
      <c r="F966" t="e">
        <f>VLOOKUP(E966,FilmsPerYearPerStudio!$K$1:$K$24,2,FALSE)</f>
        <v>#N/A</v>
      </c>
      <c r="G966" t="s">
        <v>25</v>
      </c>
      <c r="H966">
        <v>12795746</v>
      </c>
      <c r="I966">
        <v>318</v>
      </c>
      <c r="J966">
        <v>8.6</v>
      </c>
      <c r="K966" t="str">
        <f t="shared" si="18"/>
        <v>USA</v>
      </c>
    </row>
    <row r="967" spans="1:11" x14ac:dyDescent="0.25">
      <c r="A967">
        <v>4766</v>
      </c>
      <c r="B967">
        <v>2017</v>
      </c>
      <c r="C967">
        <v>120</v>
      </c>
      <c r="D967" t="s">
        <v>16594</v>
      </c>
      <c r="E967" t="s">
        <v>189</v>
      </c>
      <c r="F967" t="e">
        <f>VLOOKUP(E967,FilmsPerYearPerStudio!$K$1:$K$24,2,FALSE)</f>
        <v>#N/A</v>
      </c>
      <c r="G967" t="s">
        <v>25</v>
      </c>
      <c r="H967">
        <v>12786053</v>
      </c>
      <c r="I967">
        <v>1115</v>
      </c>
      <c r="J967">
        <v>6.6</v>
      </c>
      <c r="K967" t="str">
        <f t="shared" si="18"/>
        <v>USA</v>
      </c>
    </row>
    <row r="968" spans="1:11" x14ac:dyDescent="0.25">
      <c r="A968">
        <v>1270</v>
      </c>
      <c r="B968">
        <v>2012</v>
      </c>
      <c r="C968">
        <v>131</v>
      </c>
      <c r="D968" t="s">
        <v>5292</v>
      </c>
      <c r="E968" t="s">
        <v>2974</v>
      </c>
      <c r="F968" t="e">
        <f>VLOOKUP(E968,FilmsPerYearPerStudio!$K$1:$K$24,2,FALSE)</f>
        <v>#N/A</v>
      </c>
      <c r="G968" t="s">
        <v>975</v>
      </c>
      <c r="H968">
        <v>12754783</v>
      </c>
      <c r="I968">
        <v>2124</v>
      </c>
      <c r="K968" t="str">
        <f t="shared" si="18"/>
        <v>UK</v>
      </c>
    </row>
    <row r="969" spans="1:11" x14ac:dyDescent="0.25">
      <c r="A969">
        <v>3320</v>
      </c>
      <c r="B969">
        <v>2015</v>
      </c>
      <c r="C969">
        <v>117</v>
      </c>
      <c r="D969" t="s">
        <v>11953</v>
      </c>
      <c r="E969" t="s">
        <v>189</v>
      </c>
      <c r="F969" t="e">
        <f>VLOOKUP(E969,FilmsPerYearPerStudio!$K$1:$K$24,2,FALSE)</f>
        <v>#N/A</v>
      </c>
      <c r="G969" t="s">
        <v>70</v>
      </c>
      <c r="H969">
        <v>12711491</v>
      </c>
      <c r="I969">
        <v>790</v>
      </c>
      <c r="J969">
        <v>9.5</v>
      </c>
      <c r="K969" t="str">
        <f t="shared" si="18"/>
        <v>UK</v>
      </c>
    </row>
    <row r="970" spans="1:11" x14ac:dyDescent="0.25">
      <c r="A970">
        <v>4036</v>
      </c>
      <c r="B970">
        <v>2016</v>
      </c>
      <c r="C970">
        <v>127</v>
      </c>
      <c r="D970" t="s">
        <v>14240</v>
      </c>
      <c r="E970" t="s">
        <v>2974</v>
      </c>
      <c r="F970" t="e">
        <f>VLOOKUP(E970,FilmsPerYearPerStudio!$K$1:$K$24,2,FALSE)</f>
        <v>#N/A</v>
      </c>
      <c r="G970" t="s">
        <v>25</v>
      </c>
      <c r="H970">
        <v>12639297</v>
      </c>
      <c r="I970">
        <v>2205</v>
      </c>
      <c r="J970">
        <v>5.2</v>
      </c>
      <c r="K970" t="str">
        <f t="shared" si="18"/>
        <v>USA</v>
      </c>
    </row>
    <row r="971" spans="1:11" x14ac:dyDescent="0.25">
      <c r="A971">
        <v>4767</v>
      </c>
      <c r="B971">
        <v>2017</v>
      </c>
      <c r="C971">
        <v>121</v>
      </c>
      <c r="D971" t="s">
        <v>16597</v>
      </c>
      <c r="E971" t="s">
        <v>1018</v>
      </c>
      <c r="F971" t="e">
        <f>VLOOKUP(E971,FilmsPerYearPerStudio!$K$1:$K$24,2,FALSE)</f>
        <v>#N/A</v>
      </c>
      <c r="G971" t="s">
        <v>70</v>
      </c>
      <c r="H971">
        <v>12638526</v>
      </c>
      <c r="I971">
        <v>1822</v>
      </c>
      <c r="J971">
        <v>7.3</v>
      </c>
      <c r="K971" t="str">
        <f>IFERROR(LEFT(G971,FIND(",",G971,1)-1),G971)</f>
        <v>UK</v>
      </c>
    </row>
    <row r="972" spans="1:11" x14ac:dyDescent="0.25">
      <c r="A972">
        <v>2622</v>
      </c>
      <c r="B972">
        <v>2014</v>
      </c>
      <c r="C972">
        <v>126</v>
      </c>
      <c r="D972" t="s">
        <v>9733</v>
      </c>
      <c r="E972" t="s">
        <v>72</v>
      </c>
      <c r="F972" t="e">
        <f>VLOOKUP(E972,FilmsPerYearPerStudio!$K$1:$K$24,2,FALSE)</f>
        <v>#N/A</v>
      </c>
      <c r="G972" t="s">
        <v>25</v>
      </c>
      <c r="H972">
        <v>12600231</v>
      </c>
      <c r="I972">
        <v>2965</v>
      </c>
      <c r="J972">
        <v>3.1</v>
      </c>
      <c r="K972" t="str">
        <f t="shared" si="18"/>
        <v>USA</v>
      </c>
    </row>
    <row r="973" spans="1:11" x14ac:dyDescent="0.25">
      <c r="A973">
        <v>4037</v>
      </c>
      <c r="B973">
        <v>2016</v>
      </c>
      <c r="C973">
        <v>128</v>
      </c>
      <c r="D973" t="s">
        <v>14242</v>
      </c>
      <c r="E973" t="s">
        <v>4823</v>
      </c>
      <c r="F973" t="e">
        <f>VLOOKUP(E973,FilmsPerYearPerStudio!$K$1:$K$24,2,FALSE)</f>
        <v>#N/A</v>
      </c>
      <c r="G973" t="s">
        <v>14244</v>
      </c>
      <c r="H973">
        <v>12545979</v>
      </c>
      <c r="I973">
        <v>1500</v>
      </c>
      <c r="J973">
        <v>6</v>
      </c>
      <c r="K973" t="str">
        <f>IFERROR(LEFT(G973,FIND(",",G973,1)-1),G973)</f>
        <v>UK</v>
      </c>
    </row>
    <row r="974" spans="1:11" x14ac:dyDescent="0.25">
      <c r="A974">
        <v>1271</v>
      </c>
      <c r="B974">
        <v>2012</v>
      </c>
      <c r="C974">
        <v>132</v>
      </c>
      <c r="D974" t="s">
        <v>5295</v>
      </c>
      <c r="E974" t="s">
        <v>144</v>
      </c>
      <c r="F974" t="e">
        <f>VLOOKUP(E974,FilmsPerYearPerStudio!$K$1:$K$24,2,FALSE)</f>
        <v>#N/A</v>
      </c>
      <c r="G974" t="s">
        <v>25</v>
      </c>
      <c r="H974">
        <v>12512862</v>
      </c>
      <c r="I974">
        <v>840</v>
      </c>
      <c r="J974">
        <v>5.0999999999999996</v>
      </c>
      <c r="K974" t="str">
        <f t="shared" si="18"/>
        <v>USA</v>
      </c>
    </row>
    <row r="975" spans="1:11" x14ac:dyDescent="0.25">
      <c r="A975">
        <v>1272</v>
      </c>
      <c r="B975">
        <v>2012</v>
      </c>
      <c r="C975">
        <v>133</v>
      </c>
      <c r="D975" t="s">
        <v>5299</v>
      </c>
      <c r="E975" t="s">
        <v>4823</v>
      </c>
      <c r="F975" t="e">
        <f>VLOOKUP(E975,FilmsPerYearPerStudio!$K$1:$K$24,2,FALSE)</f>
        <v>#N/A</v>
      </c>
      <c r="G975" t="s">
        <v>25</v>
      </c>
      <c r="H975">
        <v>12434778</v>
      </c>
      <c r="I975">
        <v>2055</v>
      </c>
      <c r="J975">
        <v>4.9000000000000004</v>
      </c>
      <c r="K975" t="str">
        <f t="shared" si="18"/>
        <v>USA</v>
      </c>
    </row>
    <row r="976" spans="1:11" x14ac:dyDescent="0.25">
      <c r="A976">
        <v>3322</v>
      </c>
      <c r="B976">
        <v>2015</v>
      </c>
      <c r="C976">
        <v>119</v>
      </c>
      <c r="D976" t="s">
        <v>11957</v>
      </c>
      <c r="E976" t="s">
        <v>30</v>
      </c>
      <c r="F976" t="e">
        <f>VLOOKUP(E976,FilmsPerYearPerStudio!$K$1:$K$24,2,FALSE)</f>
        <v>#N/A</v>
      </c>
      <c r="G976" t="s">
        <v>25</v>
      </c>
      <c r="H976">
        <v>12429583</v>
      </c>
      <c r="I976">
        <v>3020</v>
      </c>
      <c r="J976">
        <v>2.5</v>
      </c>
      <c r="K976" t="str">
        <f t="shared" si="18"/>
        <v>USA</v>
      </c>
    </row>
    <row r="977" spans="1:11" x14ac:dyDescent="0.25">
      <c r="A977">
        <v>4038</v>
      </c>
      <c r="B977">
        <v>2016</v>
      </c>
      <c r="C977">
        <v>129</v>
      </c>
      <c r="D977" t="s">
        <v>14245</v>
      </c>
      <c r="E977" t="s">
        <v>14250</v>
      </c>
      <c r="F977" t="e">
        <f>VLOOKUP(E977,FilmsPerYearPerStudio!$K$1:$K$24,2,FALSE)</f>
        <v>#N/A</v>
      </c>
      <c r="G977" t="s">
        <v>959</v>
      </c>
      <c r="H977">
        <v>12391761</v>
      </c>
      <c r="I977">
        <v>338</v>
      </c>
      <c r="K977" t="str">
        <f>IFERROR(LEFT(G977,FIND(",",G977,1)-1),G977)</f>
        <v>India</v>
      </c>
    </row>
    <row r="978" spans="1:11" x14ac:dyDescent="0.25">
      <c r="A978">
        <v>3323</v>
      </c>
      <c r="B978">
        <v>2015</v>
      </c>
      <c r="C978">
        <v>120</v>
      </c>
      <c r="D978" t="s">
        <v>11961</v>
      </c>
      <c r="E978" t="s">
        <v>144</v>
      </c>
      <c r="F978" t="e">
        <f>VLOOKUP(E978,FilmsPerYearPerStudio!$K$1:$K$24,2,FALSE)</f>
        <v>#N/A</v>
      </c>
      <c r="G978" t="s">
        <v>25</v>
      </c>
      <c r="H978">
        <v>12314651</v>
      </c>
      <c r="I978">
        <v>2901</v>
      </c>
      <c r="J978">
        <v>2.9</v>
      </c>
      <c r="K978" t="str">
        <f t="shared" si="18"/>
        <v>USA</v>
      </c>
    </row>
    <row r="979" spans="1:11" x14ac:dyDescent="0.25">
      <c r="A979">
        <v>3324</v>
      </c>
      <c r="B979">
        <v>2015</v>
      </c>
      <c r="C979">
        <v>121</v>
      </c>
      <c r="D979" t="s">
        <v>11963</v>
      </c>
      <c r="E979" t="s">
        <v>615</v>
      </c>
      <c r="F979" t="e">
        <f>VLOOKUP(E979,FilmsPerYearPerStudio!$K$1:$K$24,2,FALSE)</f>
        <v>#N/A</v>
      </c>
      <c r="G979" t="s">
        <v>25</v>
      </c>
      <c r="H979">
        <v>12279691</v>
      </c>
      <c r="I979">
        <v>2353</v>
      </c>
      <c r="J979">
        <v>3.4</v>
      </c>
      <c r="K979" t="str">
        <f t="shared" si="18"/>
        <v>USA</v>
      </c>
    </row>
    <row r="980" spans="1:11" x14ac:dyDescent="0.25">
      <c r="A980">
        <v>4768</v>
      </c>
      <c r="B980">
        <v>2017</v>
      </c>
      <c r="C980">
        <v>122</v>
      </c>
      <c r="D980" t="s">
        <v>16600</v>
      </c>
      <c r="E980" t="s">
        <v>2974</v>
      </c>
      <c r="F980" t="e">
        <f>VLOOKUP(E980,FilmsPerYearPerStudio!$K$1:$K$24,2,FALSE)</f>
        <v>#N/A</v>
      </c>
      <c r="G980" t="s">
        <v>25</v>
      </c>
      <c r="H980">
        <v>12241122</v>
      </c>
      <c r="I980">
        <v>2346</v>
      </c>
      <c r="J980">
        <v>5.8</v>
      </c>
      <c r="K980" t="str">
        <f t="shared" si="18"/>
        <v>USA</v>
      </c>
    </row>
    <row r="981" spans="1:11" x14ac:dyDescent="0.25">
      <c r="A981">
        <v>3326</v>
      </c>
      <c r="B981">
        <v>2015</v>
      </c>
      <c r="C981">
        <v>123</v>
      </c>
      <c r="D981" t="s">
        <v>11968</v>
      </c>
      <c r="E981" t="s">
        <v>72</v>
      </c>
      <c r="F981" t="e">
        <f>VLOOKUP(E981,FilmsPerYearPerStudio!$K$1:$K$24,2,FALSE)</f>
        <v>#N/A</v>
      </c>
      <c r="G981" t="s">
        <v>6938</v>
      </c>
      <c r="H981">
        <v>12227722</v>
      </c>
      <c r="I981">
        <v>2452</v>
      </c>
      <c r="J981">
        <v>5.5</v>
      </c>
      <c r="K981" t="str">
        <f t="shared" si="18"/>
        <v>Chile</v>
      </c>
    </row>
    <row r="982" spans="1:11" x14ac:dyDescent="0.25">
      <c r="A982">
        <v>128</v>
      </c>
      <c r="B982">
        <v>2010</v>
      </c>
      <c r="C982">
        <v>128</v>
      </c>
      <c r="D982" t="s">
        <v>810</v>
      </c>
      <c r="E982" t="s">
        <v>596</v>
      </c>
      <c r="F982" t="e">
        <f>VLOOKUP(E982,FilmsPerYearPerStudio!$K$1:$K$24,2,FALSE)</f>
        <v>#N/A</v>
      </c>
      <c r="G982" t="s">
        <v>70</v>
      </c>
      <c r="H982">
        <v>12134935</v>
      </c>
      <c r="I982">
        <v>2042</v>
      </c>
      <c r="J982">
        <v>7.9</v>
      </c>
      <c r="K982" t="str">
        <f t="shared" si="18"/>
        <v>UK</v>
      </c>
    </row>
    <row r="983" spans="1:11" x14ac:dyDescent="0.25">
      <c r="A983">
        <v>2623</v>
      </c>
      <c r="B983">
        <v>2014</v>
      </c>
      <c r="C983">
        <v>127</v>
      </c>
      <c r="D983" t="s">
        <v>9736</v>
      </c>
      <c r="E983" t="s">
        <v>849</v>
      </c>
      <c r="F983" t="e">
        <f>VLOOKUP(E983,FilmsPerYearPerStudio!$K$1:$K$24,2,FALSE)</f>
        <v>#N/A</v>
      </c>
      <c r="G983" t="s">
        <v>25</v>
      </c>
      <c r="H983">
        <v>12096300</v>
      </c>
      <c r="I983">
        <v>759</v>
      </c>
      <c r="J983">
        <v>8.1</v>
      </c>
      <c r="K983" t="str">
        <f t="shared" si="18"/>
        <v>USA</v>
      </c>
    </row>
    <row r="984" spans="1:11" x14ac:dyDescent="0.25">
      <c r="A984">
        <v>129</v>
      </c>
      <c r="B984">
        <v>2010</v>
      </c>
      <c r="C984">
        <v>129</v>
      </c>
      <c r="D984" t="s">
        <v>814</v>
      </c>
      <c r="E984" t="s">
        <v>605</v>
      </c>
      <c r="F984" t="e">
        <f>VLOOKUP(E984,FilmsPerYearPerStudio!$K$1:$K$24,2,FALSE)</f>
        <v>#N/A</v>
      </c>
      <c r="G984" t="s">
        <v>25</v>
      </c>
      <c r="H984">
        <v>12068313</v>
      </c>
      <c r="I984">
        <v>2549</v>
      </c>
      <c r="J984">
        <v>4.5</v>
      </c>
      <c r="K984" t="str">
        <f t="shared" si="18"/>
        <v>USA</v>
      </c>
    </row>
    <row r="985" spans="1:11" x14ac:dyDescent="0.25">
      <c r="A985">
        <v>1936</v>
      </c>
      <c r="B985">
        <v>2013</v>
      </c>
      <c r="C985">
        <v>128</v>
      </c>
      <c r="D985" t="s">
        <v>7437</v>
      </c>
      <c r="E985" t="s">
        <v>271</v>
      </c>
      <c r="F985" t="e">
        <f>VLOOKUP(E985,FilmsPerYearPerStudio!$K$1:$K$24,2,FALSE)</f>
        <v>#N/A</v>
      </c>
      <c r="G985" t="s">
        <v>25</v>
      </c>
      <c r="H985">
        <v>12050299</v>
      </c>
      <c r="I985">
        <v>2913</v>
      </c>
      <c r="J985">
        <v>5.4</v>
      </c>
      <c r="K985" t="str">
        <f t="shared" si="18"/>
        <v>USA</v>
      </c>
    </row>
    <row r="986" spans="1:11" x14ac:dyDescent="0.25">
      <c r="A986">
        <v>4769</v>
      </c>
      <c r="B986">
        <v>2017</v>
      </c>
      <c r="C986">
        <v>123</v>
      </c>
      <c r="D986" t="s">
        <v>16602</v>
      </c>
      <c r="E986" t="s">
        <v>163</v>
      </c>
      <c r="F986" t="e">
        <f>VLOOKUP(E986,FilmsPerYearPerStudio!$K$1:$K$24,2,FALSE)</f>
        <v>#N/A</v>
      </c>
      <c r="G986" t="s">
        <v>16605</v>
      </c>
      <c r="H986">
        <v>11962778</v>
      </c>
      <c r="I986">
        <v>1669</v>
      </c>
      <c r="J986">
        <v>5.8</v>
      </c>
      <c r="K986" t="str">
        <f>IFERROR(LEFT(G986,FIND(",",G986,1)-1),G986)</f>
        <v>Canada</v>
      </c>
    </row>
    <row r="987" spans="1:11" x14ac:dyDescent="0.25">
      <c r="A987">
        <v>4039</v>
      </c>
      <c r="B987">
        <v>2016</v>
      </c>
      <c r="C987">
        <v>130</v>
      </c>
      <c r="D987" t="s">
        <v>14251</v>
      </c>
      <c r="E987" t="s">
        <v>2974</v>
      </c>
      <c r="F987" t="e">
        <f>VLOOKUP(E987,FilmsPerYearPerStudio!$K$1:$K$24,2,FALSE)</f>
        <v>#N/A</v>
      </c>
      <c r="G987" t="s">
        <v>25</v>
      </c>
      <c r="H987">
        <v>11686940</v>
      </c>
      <c r="I987">
        <v>2075</v>
      </c>
      <c r="J987">
        <v>2.8</v>
      </c>
      <c r="K987" t="str">
        <f t="shared" si="18"/>
        <v>USA</v>
      </c>
    </row>
    <row r="988" spans="1:11" x14ac:dyDescent="0.25">
      <c r="A988">
        <v>1273</v>
      </c>
      <c r="B988">
        <v>2012</v>
      </c>
      <c r="C988">
        <v>134</v>
      </c>
      <c r="D988" t="s">
        <v>5302</v>
      </c>
      <c r="E988" t="s">
        <v>63</v>
      </c>
      <c r="F988" t="e">
        <f>VLOOKUP(E988,FilmsPerYearPerStudio!$K$1:$K$24,2,FALSE)</f>
        <v>#N/A</v>
      </c>
      <c r="G988" t="s">
        <v>25</v>
      </c>
      <c r="H988">
        <v>11682205</v>
      </c>
      <c r="I988">
        <v>2186</v>
      </c>
      <c r="J988">
        <v>3.6</v>
      </c>
      <c r="K988" t="str">
        <f t="shared" si="18"/>
        <v>USA</v>
      </c>
    </row>
    <row r="989" spans="1:11" x14ac:dyDescent="0.25">
      <c r="A989">
        <v>672</v>
      </c>
      <c r="B989">
        <v>2011</v>
      </c>
      <c r="C989">
        <v>135</v>
      </c>
      <c r="D989" t="s">
        <v>3074</v>
      </c>
      <c r="E989" t="s">
        <v>455</v>
      </c>
      <c r="F989" t="e">
        <f>VLOOKUP(E989,FilmsPerYearPerStudio!$K$1:$K$24,2,FALSE)</f>
        <v>#N/A</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topLeftCell="J114" workbookViewId="0">
      <selection activeCell="T132" sqref="T132:U139"/>
    </sheetView>
  </sheetViews>
  <sheetFormatPr defaultRowHeight="15" x14ac:dyDescent="0.25"/>
  <cols>
    <col min="1" max="1" width="8.5703125" customWidth="1"/>
    <col min="2" max="2" width="23.85546875" customWidth="1"/>
    <col min="3" max="3" width="10.7109375" bestFit="1" customWidth="1"/>
    <col min="4" max="4" width="23.85546875" customWidth="1"/>
    <col min="5" max="5" width="7.28515625" customWidth="1"/>
    <col min="7" max="7" width="36.140625" bestFit="1" customWidth="1"/>
    <col min="8" max="15" width="7.28515625" bestFit="1" customWidth="1"/>
    <col min="16" max="17" width="11.28515625" bestFit="1" customWidth="1"/>
    <col min="18" max="18" width="39.140625" customWidth="1"/>
    <col min="19" max="19" width="14.7109375" customWidth="1"/>
    <col min="20" max="21" width="11.28515625" bestFit="1" customWidth="1"/>
    <col min="23" max="23" width="15.42578125" customWidth="1"/>
  </cols>
  <sheetData>
    <row r="1" spans="1:21" x14ac:dyDescent="0.25">
      <c r="A1" t="s">
        <v>18386</v>
      </c>
      <c r="B1" t="s">
        <v>32701</v>
      </c>
      <c r="C1" t="s">
        <v>5</v>
      </c>
      <c r="D1" t="s">
        <v>18385</v>
      </c>
      <c r="E1" t="s">
        <v>32694</v>
      </c>
      <c r="G1" s="5" t="s">
        <v>32696</v>
      </c>
      <c r="H1" s="5" t="s">
        <v>18386</v>
      </c>
      <c r="R1" t="s">
        <v>4</v>
      </c>
      <c r="T1" t="s">
        <v>32697</v>
      </c>
      <c r="U1" t="s">
        <v>32698</v>
      </c>
    </row>
    <row r="2" spans="1:21" x14ac:dyDescent="0.25">
      <c r="A2">
        <v>2015</v>
      </c>
      <c r="B2" t="s">
        <v>30</v>
      </c>
      <c r="C2">
        <v>936662225</v>
      </c>
      <c r="D2" t="e">
        <f>VLOOKUP(B2,FilmsPerYearPerStudio!$K$1:$M$139,2,FALSE)</f>
        <v>#N/A</v>
      </c>
      <c r="E2">
        <v>1</v>
      </c>
      <c r="G2" s="5" t="s">
        <v>18385</v>
      </c>
      <c r="H2">
        <v>2010</v>
      </c>
      <c r="I2">
        <v>2011</v>
      </c>
      <c r="J2">
        <v>2012</v>
      </c>
      <c r="K2">
        <v>2013</v>
      </c>
      <c r="L2">
        <v>2014</v>
      </c>
      <c r="M2">
        <v>2015</v>
      </c>
      <c r="N2">
        <v>2016</v>
      </c>
      <c r="O2">
        <v>2017</v>
      </c>
      <c r="P2" t="s">
        <v>32695</v>
      </c>
      <c r="R2" t="s">
        <v>263</v>
      </c>
      <c r="S2" t="s">
        <v>263</v>
      </c>
      <c r="T2" s="10">
        <v>34.055430000000001</v>
      </c>
      <c r="U2" s="10">
        <v>118.41328</v>
      </c>
    </row>
    <row r="3" spans="1:21" x14ac:dyDescent="0.25">
      <c r="A3">
        <v>2015</v>
      </c>
      <c r="B3" t="s">
        <v>94</v>
      </c>
      <c r="C3">
        <v>652270625</v>
      </c>
      <c r="D3" t="e">
        <f>VLOOKUP(B3,FilmsPerYearPerStudio!$K$1:$M$139,2,FALSE)</f>
        <v>#N/A</v>
      </c>
      <c r="E3">
        <v>1</v>
      </c>
      <c r="G3" t="s">
        <v>263</v>
      </c>
      <c r="H3" s="6">
        <v>15</v>
      </c>
      <c r="I3" s="6">
        <v>12</v>
      </c>
      <c r="J3" s="6">
        <v>15</v>
      </c>
      <c r="K3" s="6">
        <v>9</v>
      </c>
      <c r="L3" s="6">
        <v>15</v>
      </c>
      <c r="M3" s="6">
        <v>14</v>
      </c>
      <c r="N3" s="6">
        <v>9</v>
      </c>
      <c r="O3" s="6">
        <v>11</v>
      </c>
      <c r="P3" s="6">
        <v>100</v>
      </c>
      <c r="R3" t="s">
        <v>16323</v>
      </c>
      <c r="S3" t="s">
        <v>263</v>
      </c>
      <c r="T3" s="10">
        <v>34.055430000000001</v>
      </c>
      <c r="U3" s="10">
        <v>118.41328</v>
      </c>
    </row>
    <row r="4" spans="1:21" x14ac:dyDescent="0.25">
      <c r="A4">
        <v>2017</v>
      </c>
      <c r="B4" t="s">
        <v>30</v>
      </c>
      <c r="C4">
        <v>620181382</v>
      </c>
      <c r="D4" t="e">
        <f>VLOOKUP(B4,FilmsPerYearPerStudio!$K$1:$M$139,2,FALSE)</f>
        <v>#N/A</v>
      </c>
      <c r="E4">
        <v>1</v>
      </c>
      <c r="G4" t="s">
        <v>13902</v>
      </c>
      <c r="H4" s="6"/>
      <c r="I4" s="6"/>
      <c r="J4" s="6"/>
      <c r="K4" s="6"/>
      <c r="L4" s="6"/>
      <c r="M4" s="6"/>
      <c r="N4" s="6">
        <v>1</v>
      </c>
      <c r="O4" s="6"/>
      <c r="P4" s="6">
        <v>1</v>
      </c>
      <c r="R4" t="s">
        <v>584</v>
      </c>
      <c r="S4" t="s">
        <v>263</v>
      </c>
      <c r="T4" s="10">
        <v>34.055430000000001</v>
      </c>
      <c r="U4" s="10">
        <v>118.41328</v>
      </c>
    </row>
    <row r="5" spans="1:21" x14ac:dyDescent="0.25">
      <c r="A5">
        <v>2016</v>
      </c>
      <c r="B5" t="s">
        <v>30</v>
      </c>
      <c r="C5">
        <v>532177324</v>
      </c>
      <c r="D5" t="e">
        <f>VLOOKUP(B5,FilmsPerYearPerStudio!$K$1:$M$139,2,FALSE)</f>
        <v>#N/A</v>
      </c>
      <c r="E5">
        <v>1</v>
      </c>
      <c r="G5" t="s">
        <v>7429</v>
      </c>
      <c r="H5" s="6"/>
      <c r="I5" s="6"/>
      <c r="J5" s="6"/>
      <c r="K5" s="6"/>
      <c r="L5" s="6"/>
      <c r="M5" s="6"/>
      <c r="N5" s="6"/>
      <c r="O5" s="6">
        <v>1</v>
      </c>
      <c r="P5" s="6">
        <v>1</v>
      </c>
      <c r="R5" t="s">
        <v>368</v>
      </c>
      <c r="S5" t="s">
        <v>263</v>
      </c>
      <c r="T5" s="10">
        <v>34.055430000000001</v>
      </c>
      <c r="U5" s="10">
        <v>118.41328</v>
      </c>
    </row>
    <row r="6" spans="1:21" x14ac:dyDescent="0.25">
      <c r="A6">
        <v>2017</v>
      </c>
      <c r="B6" t="s">
        <v>30</v>
      </c>
      <c r="C6">
        <v>504014165</v>
      </c>
      <c r="D6" t="e">
        <f>VLOOKUP(B6,FilmsPerYearPerStudio!$K$1:$M$139,2,FALSE)</f>
        <v>#N/A</v>
      </c>
      <c r="E6">
        <v>1</v>
      </c>
      <c r="G6" t="s">
        <v>14250</v>
      </c>
      <c r="H6" s="6"/>
      <c r="I6" s="6">
        <v>1</v>
      </c>
      <c r="J6" s="6"/>
      <c r="K6" s="6"/>
      <c r="L6" s="6"/>
      <c r="M6" s="6"/>
      <c r="N6" s="6">
        <v>1</v>
      </c>
      <c r="O6" s="6"/>
      <c r="P6" s="6">
        <v>2</v>
      </c>
      <c r="R6" t="s">
        <v>5023</v>
      </c>
      <c r="S6" t="s">
        <v>263</v>
      </c>
      <c r="T6" s="10">
        <v>34.055430000000001</v>
      </c>
      <c r="U6" s="10">
        <v>118.41328</v>
      </c>
    </row>
    <row r="7" spans="1:21" x14ac:dyDescent="0.25">
      <c r="A7">
        <v>2016</v>
      </c>
      <c r="B7" t="s">
        <v>2553</v>
      </c>
      <c r="C7">
        <v>486295561</v>
      </c>
      <c r="D7" t="e">
        <f>VLOOKUP(B7,FilmsPerYearPerStudio!$K$1:$M$139,2,FALSE)</f>
        <v>#N/A</v>
      </c>
      <c r="E7">
        <v>1</v>
      </c>
      <c r="G7" t="s">
        <v>14040</v>
      </c>
      <c r="H7" s="6"/>
      <c r="I7" s="6"/>
      <c r="J7" s="6"/>
      <c r="K7" s="6"/>
      <c r="L7" s="6"/>
      <c r="M7" s="6"/>
      <c r="N7" s="6">
        <v>1</v>
      </c>
      <c r="O7" s="6">
        <v>1</v>
      </c>
      <c r="P7" s="6">
        <v>2</v>
      </c>
      <c r="R7" t="s">
        <v>14170</v>
      </c>
      <c r="S7" t="s">
        <v>263</v>
      </c>
      <c r="T7" s="10">
        <v>34.055430000000001</v>
      </c>
      <c r="U7" s="10">
        <v>118.41328</v>
      </c>
    </row>
    <row r="8" spans="1:21" x14ac:dyDescent="0.25">
      <c r="A8">
        <v>2015</v>
      </c>
      <c r="B8" t="s">
        <v>30</v>
      </c>
      <c r="C8">
        <v>459005868</v>
      </c>
      <c r="D8" t="e">
        <f>VLOOKUP(B8,FilmsPerYearPerStudio!$K$1:$M$139,2,FALSE)</f>
        <v>#N/A</v>
      </c>
      <c r="E8">
        <v>1</v>
      </c>
      <c r="G8" t="s">
        <v>16351</v>
      </c>
      <c r="H8" s="6"/>
      <c r="I8" s="6"/>
      <c r="J8" s="6"/>
      <c r="K8" s="6"/>
      <c r="L8" s="6"/>
      <c r="M8" s="6"/>
      <c r="N8" s="6"/>
      <c r="O8" s="6">
        <v>1</v>
      </c>
      <c r="P8" s="6">
        <v>1</v>
      </c>
      <c r="R8" t="s">
        <v>13902</v>
      </c>
      <c r="S8" t="s">
        <v>13902</v>
      </c>
      <c r="T8" s="10">
        <v>34.157290000000003</v>
      </c>
      <c r="U8" s="10">
        <v>118.48781</v>
      </c>
    </row>
    <row r="9" spans="1:21" x14ac:dyDescent="0.25">
      <c r="A9">
        <v>2012</v>
      </c>
      <c r="B9" t="s">
        <v>72</v>
      </c>
      <c r="C9">
        <v>448139099</v>
      </c>
      <c r="D9" t="e">
        <f>VLOOKUP(B9,FilmsPerYearPerStudio!$K$1:$M$139,2,FALSE)</f>
        <v>#N/A</v>
      </c>
      <c r="E9">
        <v>1</v>
      </c>
      <c r="G9" t="s">
        <v>12042</v>
      </c>
      <c r="H9" s="6">
        <v>1</v>
      </c>
      <c r="I9" s="6"/>
      <c r="J9" s="6"/>
      <c r="K9" s="6"/>
      <c r="L9" s="6"/>
      <c r="M9" s="6"/>
      <c r="N9" s="6"/>
      <c r="O9" s="6"/>
      <c r="P9" s="6">
        <v>1</v>
      </c>
      <c r="R9" t="s">
        <v>7429</v>
      </c>
      <c r="S9" t="s">
        <v>7429</v>
      </c>
      <c r="T9" s="9">
        <v>34.083759999999998</v>
      </c>
      <c r="U9" s="9">
        <v>118.38299000000001</v>
      </c>
    </row>
    <row r="10" spans="1:21" x14ac:dyDescent="0.25">
      <c r="A10">
        <v>2013</v>
      </c>
      <c r="B10" t="s">
        <v>271</v>
      </c>
      <c r="C10">
        <v>424668047</v>
      </c>
      <c r="D10" t="e">
        <f>VLOOKUP(B10,FilmsPerYearPerStudio!$K$1:$M$139,2,FALSE)</f>
        <v>#N/A</v>
      </c>
      <c r="E10">
        <v>1</v>
      </c>
      <c r="G10" t="s">
        <v>16467</v>
      </c>
      <c r="H10" s="6"/>
      <c r="I10" s="6"/>
      <c r="J10" s="6"/>
      <c r="K10" s="6"/>
      <c r="L10" s="6"/>
      <c r="M10" s="6"/>
      <c r="N10" s="6"/>
      <c r="O10" s="6">
        <v>1</v>
      </c>
      <c r="P10" s="6">
        <v>1</v>
      </c>
      <c r="R10" t="s">
        <v>7433</v>
      </c>
      <c r="S10" t="s">
        <v>7433</v>
      </c>
      <c r="T10" s="9">
        <v>34.083759999999998</v>
      </c>
      <c r="U10" s="9">
        <v>118.38299000000001</v>
      </c>
    </row>
    <row r="11" spans="1:21" x14ac:dyDescent="0.25">
      <c r="A11">
        <v>2010</v>
      </c>
      <c r="B11" t="s">
        <v>30</v>
      </c>
      <c r="C11">
        <v>415004880</v>
      </c>
      <c r="D11" t="e">
        <f>VLOOKUP(B11,FilmsPerYearPerStudio!$K$1:$M$139,2,FALSE)</f>
        <v>#N/A</v>
      </c>
      <c r="E11">
        <v>1</v>
      </c>
      <c r="G11" t="s">
        <v>13953</v>
      </c>
      <c r="H11" s="6"/>
      <c r="I11" s="6"/>
      <c r="J11" s="6"/>
      <c r="K11" s="6"/>
      <c r="L11" s="6"/>
      <c r="M11" s="6"/>
      <c r="N11" s="6">
        <v>1</v>
      </c>
      <c r="O11" s="6"/>
      <c r="P11" s="6">
        <v>1</v>
      </c>
      <c r="R11" t="s">
        <v>14250</v>
      </c>
      <c r="S11" t="s">
        <v>14250</v>
      </c>
      <c r="T11" s="9">
        <v>19.069800000000001</v>
      </c>
      <c r="U11" s="9">
        <v>72.834860000000006</v>
      </c>
    </row>
    <row r="12" spans="1:21" x14ac:dyDescent="0.25">
      <c r="A12">
        <v>2017</v>
      </c>
      <c r="B12" t="s">
        <v>72</v>
      </c>
      <c r="C12">
        <v>412563408</v>
      </c>
      <c r="D12" t="e">
        <f>VLOOKUP(B12,FilmsPerYearPerStudio!$K$1:$M$139,2,FALSE)</f>
        <v>#N/A</v>
      </c>
      <c r="E12">
        <v>1</v>
      </c>
      <c r="G12" t="s">
        <v>13886</v>
      </c>
      <c r="H12" s="6"/>
      <c r="I12" s="6"/>
      <c r="J12" s="6"/>
      <c r="K12" s="6"/>
      <c r="L12" s="6"/>
      <c r="M12" s="6"/>
      <c r="N12" s="6">
        <v>1</v>
      </c>
      <c r="O12" s="6"/>
      <c r="P12" s="6">
        <v>1</v>
      </c>
      <c r="R12" t="s">
        <v>2899</v>
      </c>
      <c r="S12" t="s">
        <v>14250</v>
      </c>
      <c r="T12" s="9">
        <v>19.069800000000001</v>
      </c>
      <c r="U12" s="9">
        <v>72.834860000000006</v>
      </c>
    </row>
    <row r="13" spans="1:21" x14ac:dyDescent="0.25">
      <c r="A13">
        <v>2013</v>
      </c>
      <c r="B13" t="s">
        <v>30</v>
      </c>
      <c r="C13">
        <v>409013994</v>
      </c>
      <c r="D13" t="e">
        <f>VLOOKUP(B13,FilmsPerYearPerStudio!$K$1:$M$139,2,FALSE)</f>
        <v>#N/A</v>
      </c>
      <c r="E13">
        <v>1</v>
      </c>
      <c r="G13" t="s">
        <v>605</v>
      </c>
      <c r="H13" s="6">
        <v>1</v>
      </c>
      <c r="I13" s="6"/>
      <c r="J13" s="6">
        <v>1</v>
      </c>
      <c r="K13" s="6">
        <v>1</v>
      </c>
      <c r="L13" s="6"/>
      <c r="M13" s="6"/>
      <c r="N13" s="6">
        <v>1</v>
      </c>
      <c r="O13" s="6"/>
      <c r="P13" s="6">
        <v>4</v>
      </c>
      <c r="R13" t="s">
        <v>14179</v>
      </c>
      <c r="S13" t="s">
        <v>14250</v>
      </c>
      <c r="T13" s="9">
        <v>19.069800000000001</v>
      </c>
      <c r="U13" s="9">
        <v>72.834860000000006</v>
      </c>
    </row>
    <row r="14" spans="1:21" x14ac:dyDescent="0.25">
      <c r="A14">
        <v>2016</v>
      </c>
      <c r="B14" t="s">
        <v>30</v>
      </c>
      <c r="C14">
        <v>408084349</v>
      </c>
      <c r="D14" t="e">
        <f>VLOOKUP(B14,FilmsPerYearPerStudio!$K$1:$M$139,2,FALSE)</f>
        <v>#N/A</v>
      </c>
      <c r="E14">
        <v>1</v>
      </c>
      <c r="G14" t="s">
        <v>212</v>
      </c>
      <c r="H14" s="6">
        <v>5</v>
      </c>
      <c r="I14" s="6">
        <v>1</v>
      </c>
      <c r="J14" s="6">
        <v>2</v>
      </c>
      <c r="K14" s="6"/>
      <c r="L14" s="6"/>
      <c r="M14" s="6"/>
      <c r="N14" s="6">
        <v>1</v>
      </c>
      <c r="O14" s="6">
        <v>1</v>
      </c>
      <c r="P14" s="6">
        <v>10</v>
      </c>
      <c r="R14" t="s">
        <v>14071</v>
      </c>
      <c r="S14" t="s">
        <v>14250</v>
      </c>
      <c r="T14" s="9">
        <v>19.069800000000001</v>
      </c>
      <c r="U14" s="9">
        <v>72.834860000000006</v>
      </c>
    </row>
    <row r="15" spans="1:21" x14ac:dyDescent="0.25">
      <c r="A15">
        <v>2012</v>
      </c>
      <c r="B15" t="s">
        <v>455</v>
      </c>
      <c r="C15">
        <v>408010692</v>
      </c>
      <c r="D15" t="e">
        <f>VLOOKUP(B15,FilmsPerYearPerStudio!$K$1:$M$139,2,FALSE)</f>
        <v>#N/A</v>
      </c>
      <c r="E15">
        <v>1</v>
      </c>
      <c r="G15" t="s">
        <v>32700</v>
      </c>
      <c r="H15" s="6">
        <v>2</v>
      </c>
      <c r="I15" s="6">
        <v>7</v>
      </c>
      <c r="J15" s="6">
        <v>5</v>
      </c>
      <c r="K15" s="6">
        <v>8</v>
      </c>
      <c r="L15" s="6">
        <v>4</v>
      </c>
      <c r="M15" s="6">
        <v>6</v>
      </c>
      <c r="N15" s="6">
        <v>3</v>
      </c>
      <c r="O15" s="6">
        <v>2</v>
      </c>
      <c r="P15" s="6">
        <v>37</v>
      </c>
      <c r="R15" t="s">
        <v>14040</v>
      </c>
      <c r="S15" t="s">
        <v>14040</v>
      </c>
      <c r="T15" s="9">
        <v>18.544699999999999</v>
      </c>
      <c r="U15" s="9">
        <v>73.911450000000002</v>
      </c>
    </row>
    <row r="16" spans="1:21" x14ac:dyDescent="0.25">
      <c r="A16">
        <v>2017</v>
      </c>
      <c r="B16" t="s">
        <v>212</v>
      </c>
      <c r="C16">
        <v>404515480</v>
      </c>
      <c r="D16" t="e">
        <f>VLOOKUP(B16,FilmsPerYearPerStudio!$K$1:$M$139,2,FALSE)</f>
        <v>#N/A</v>
      </c>
      <c r="E16">
        <v>1</v>
      </c>
      <c r="G16" t="s">
        <v>11941</v>
      </c>
      <c r="H16" s="6">
        <v>1</v>
      </c>
      <c r="I16" s="6"/>
      <c r="J16" s="6">
        <v>1</v>
      </c>
      <c r="K16" s="6">
        <v>2</v>
      </c>
      <c r="L16" s="6">
        <v>3</v>
      </c>
      <c r="M16" s="6">
        <v>1</v>
      </c>
      <c r="N16" s="6">
        <v>1</v>
      </c>
      <c r="O16" s="6">
        <v>1</v>
      </c>
      <c r="P16" s="6">
        <v>10</v>
      </c>
      <c r="R16" t="s">
        <v>16351</v>
      </c>
      <c r="S16" t="s">
        <v>16351</v>
      </c>
      <c r="T16" s="9">
        <v>34.029290000000003</v>
      </c>
      <c r="U16" s="9">
        <v>118.47096999999999</v>
      </c>
    </row>
    <row r="17" spans="1:21" x14ac:dyDescent="0.25">
      <c r="A17">
        <v>2013</v>
      </c>
      <c r="B17" t="s">
        <v>30</v>
      </c>
      <c r="C17">
        <v>400738009</v>
      </c>
      <c r="D17" t="e">
        <f>VLOOKUP(B17,FilmsPerYearPerStudio!$K$1:$M$139,2,FALSE)</f>
        <v>#N/A</v>
      </c>
      <c r="E17">
        <v>1</v>
      </c>
      <c r="G17" t="s">
        <v>16488</v>
      </c>
      <c r="H17" s="6"/>
      <c r="I17" s="6"/>
      <c r="J17" s="6"/>
      <c r="K17" s="6"/>
      <c r="L17" s="6"/>
      <c r="M17" s="6"/>
      <c r="N17" s="6"/>
      <c r="O17" s="6">
        <v>1</v>
      </c>
      <c r="P17" s="6">
        <v>1</v>
      </c>
      <c r="R17" t="s">
        <v>14826</v>
      </c>
      <c r="S17" t="s">
        <v>14826</v>
      </c>
      <c r="T17" s="9">
        <v>34.084589999999999</v>
      </c>
      <c r="U17" s="9">
        <v>118.38571</v>
      </c>
    </row>
    <row r="18" spans="1:21" x14ac:dyDescent="0.25">
      <c r="A18">
        <v>2017</v>
      </c>
      <c r="B18" t="s">
        <v>30</v>
      </c>
      <c r="C18">
        <v>389813101</v>
      </c>
      <c r="D18" t="e">
        <f>VLOOKUP(B18,FilmsPerYearPerStudio!$K$1:$M$139,2,FALSE)</f>
        <v>#N/A</v>
      </c>
      <c r="E18">
        <v>1</v>
      </c>
      <c r="G18" t="s">
        <v>14184</v>
      </c>
      <c r="H18" s="6"/>
      <c r="I18" s="6"/>
      <c r="J18" s="6"/>
      <c r="K18" s="6"/>
      <c r="L18" s="6"/>
      <c r="M18" s="6"/>
      <c r="N18" s="6"/>
      <c r="O18" s="6">
        <v>1</v>
      </c>
      <c r="P18" s="6">
        <v>1</v>
      </c>
      <c r="R18" t="s">
        <v>12042</v>
      </c>
      <c r="S18" t="s">
        <v>12042</v>
      </c>
      <c r="T18" s="9" t="s">
        <v>32704</v>
      </c>
      <c r="U18" s="9">
        <v>78.451530000000005</v>
      </c>
    </row>
    <row r="19" spans="1:21" x14ac:dyDescent="0.25">
      <c r="A19">
        <v>2011</v>
      </c>
      <c r="B19" t="s">
        <v>72</v>
      </c>
      <c r="C19">
        <v>381011219</v>
      </c>
      <c r="D19" t="e">
        <f>VLOOKUP(B19,FilmsPerYearPerStudio!$K$1:$M$139,2,FALSE)</f>
        <v>#N/A</v>
      </c>
      <c r="E19">
        <v>1</v>
      </c>
      <c r="G19" t="s">
        <v>3622</v>
      </c>
      <c r="H19" s="6"/>
      <c r="I19" s="6">
        <v>2</v>
      </c>
      <c r="J19" s="6">
        <v>1</v>
      </c>
      <c r="K19" s="6">
        <v>2</v>
      </c>
      <c r="L19" s="6"/>
      <c r="M19" s="6"/>
      <c r="N19" s="6">
        <v>1</v>
      </c>
      <c r="O19" s="6"/>
      <c r="P19" s="6">
        <v>6</v>
      </c>
      <c r="R19" t="s">
        <v>541</v>
      </c>
      <c r="S19" t="s">
        <v>12042</v>
      </c>
      <c r="T19" s="9" t="s">
        <v>32704</v>
      </c>
      <c r="U19" s="9">
        <v>78.451530000000005</v>
      </c>
    </row>
    <row r="20" spans="1:21" x14ac:dyDescent="0.25">
      <c r="A20">
        <v>2016</v>
      </c>
      <c r="B20" t="s">
        <v>94</v>
      </c>
      <c r="C20">
        <v>368384330</v>
      </c>
      <c r="D20" t="e">
        <f>VLOOKUP(B20,FilmsPerYearPerStudio!$K$1:$M$139,2,FALSE)</f>
        <v>#N/A</v>
      </c>
      <c r="E20">
        <v>1</v>
      </c>
      <c r="G20" t="s">
        <v>16504</v>
      </c>
      <c r="H20" s="6">
        <v>2</v>
      </c>
      <c r="I20" s="6">
        <v>2</v>
      </c>
      <c r="J20" s="6">
        <v>2</v>
      </c>
      <c r="K20" s="6">
        <v>1</v>
      </c>
      <c r="L20" s="6">
        <v>4</v>
      </c>
      <c r="M20" s="6">
        <v>3</v>
      </c>
      <c r="N20" s="6">
        <v>2</v>
      </c>
      <c r="O20" s="6">
        <v>4</v>
      </c>
      <c r="P20" s="6">
        <v>20</v>
      </c>
      <c r="R20" t="s">
        <v>781</v>
      </c>
      <c r="S20" t="s">
        <v>781</v>
      </c>
      <c r="T20" s="9">
        <v>3.0553300000000001</v>
      </c>
      <c r="U20" s="9">
        <v>101.79199</v>
      </c>
    </row>
    <row r="21" spans="1:21" x14ac:dyDescent="0.25">
      <c r="A21">
        <v>2013</v>
      </c>
      <c r="B21" t="s">
        <v>94</v>
      </c>
      <c r="C21">
        <v>368061265</v>
      </c>
      <c r="D21" t="e">
        <f>VLOOKUP(B21,FilmsPerYearPerStudio!$K$1:$M$139,2,FALSE)</f>
        <v>#N/A</v>
      </c>
      <c r="E21">
        <v>1</v>
      </c>
      <c r="G21" t="s">
        <v>13821</v>
      </c>
      <c r="H21" s="6"/>
      <c r="I21" s="6"/>
      <c r="J21" s="6"/>
      <c r="K21" s="6"/>
      <c r="L21" s="6"/>
      <c r="M21" s="6"/>
      <c r="N21" s="6">
        <v>1</v>
      </c>
      <c r="O21" s="6"/>
      <c r="P21" s="6">
        <v>1</v>
      </c>
      <c r="R21" t="s">
        <v>16467</v>
      </c>
      <c r="S21" t="s">
        <v>16467</v>
      </c>
      <c r="T21" s="9">
        <v>34.066670000000002</v>
      </c>
      <c r="U21" s="9">
        <v>118.39006999999999</v>
      </c>
    </row>
    <row r="22" spans="1:21" x14ac:dyDescent="0.25">
      <c r="A22">
        <v>2016</v>
      </c>
      <c r="B22" t="s">
        <v>30</v>
      </c>
      <c r="C22">
        <v>364001123</v>
      </c>
      <c r="D22" t="e">
        <f>VLOOKUP(B22,FilmsPerYearPerStudio!$K$1:$M$139,2,FALSE)</f>
        <v>#N/A</v>
      </c>
      <c r="E22">
        <v>1</v>
      </c>
      <c r="G22" t="s">
        <v>271</v>
      </c>
      <c r="H22" s="6">
        <v>7</v>
      </c>
      <c r="I22" s="6">
        <v>2</v>
      </c>
      <c r="J22" s="6">
        <v>9</v>
      </c>
      <c r="K22" s="6">
        <v>9</v>
      </c>
      <c r="L22" s="6">
        <v>4</v>
      </c>
      <c r="M22" s="6">
        <v>4</v>
      </c>
      <c r="N22" s="6">
        <v>8</v>
      </c>
      <c r="O22" s="6">
        <v>8</v>
      </c>
      <c r="P22" s="6">
        <v>51</v>
      </c>
      <c r="R22" t="s">
        <v>13953</v>
      </c>
      <c r="S22" t="s">
        <v>13953</v>
      </c>
      <c r="T22" s="9">
        <v>34.01896</v>
      </c>
      <c r="U22" s="9">
        <v>118.48193000000001</v>
      </c>
    </row>
    <row r="23" spans="1:21" x14ac:dyDescent="0.25">
      <c r="A23">
        <v>2016</v>
      </c>
      <c r="B23" t="s">
        <v>263</v>
      </c>
      <c r="C23">
        <v>363070709</v>
      </c>
      <c r="D23" t="e">
        <f>VLOOKUP(B23,FilmsPerYearPerStudio!$K$1:$M$139,2,FALSE)</f>
        <v>#N/A</v>
      </c>
      <c r="E23">
        <v>1</v>
      </c>
      <c r="G23" t="s">
        <v>516</v>
      </c>
      <c r="H23" s="6">
        <v>1</v>
      </c>
      <c r="I23" s="6"/>
      <c r="J23" s="6">
        <v>1</v>
      </c>
      <c r="K23" s="6"/>
      <c r="L23" s="6"/>
      <c r="M23" s="6"/>
      <c r="N23" s="6"/>
      <c r="O23" s="6"/>
      <c r="P23" s="6">
        <v>2</v>
      </c>
      <c r="R23" t="s">
        <v>14132</v>
      </c>
      <c r="S23" t="s">
        <v>14132</v>
      </c>
      <c r="T23" s="9">
        <v>51.461019999999998</v>
      </c>
      <c r="U23" s="9">
        <v>2.60792</v>
      </c>
    </row>
    <row r="24" spans="1:21" x14ac:dyDescent="0.25">
      <c r="A24">
        <v>2015</v>
      </c>
      <c r="B24" t="s">
        <v>11558</v>
      </c>
      <c r="C24">
        <v>356461711</v>
      </c>
      <c r="D24" t="e">
        <f>VLOOKUP(B24,FilmsPerYearPerStudio!$K$1:$M$139,2,FALSE)</f>
        <v>#N/A</v>
      </c>
      <c r="E24">
        <v>1</v>
      </c>
      <c r="G24" t="s">
        <v>777</v>
      </c>
      <c r="H24" s="6">
        <v>1</v>
      </c>
      <c r="I24" s="6"/>
      <c r="J24" s="6">
        <v>2</v>
      </c>
      <c r="K24" s="6"/>
      <c r="L24" s="6">
        <v>1</v>
      </c>
      <c r="M24" s="6"/>
      <c r="N24" s="6">
        <v>1</v>
      </c>
      <c r="O24" s="6">
        <v>1</v>
      </c>
      <c r="P24" s="6">
        <v>6</v>
      </c>
      <c r="R24" t="s">
        <v>12153</v>
      </c>
      <c r="S24" t="s">
        <v>12153</v>
      </c>
      <c r="T24" s="9">
        <v>40.728810000000003</v>
      </c>
      <c r="U24" s="9">
        <v>74.000429999999994</v>
      </c>
    </row>
    <row r="25" spans="1:21" x14ac:dyDescent="0.25">
      <c r="A25">
        <v>2015</v>
      </c>
      <c r="B25" t="s">
        <v>94</v>
      </c>
      <c r="C25">
        <v>353007020</v>
      </c>
      <c r="D25" t="e">
        <f>VLOOKUP(B25,FilmsPerYearPerStudio!$K$1:$M$139,2,FALSE)</f>
        <v>#N/A</v>
      </c>
      <c r="E25">
        <v>1</v>
      </c>
      <c r="G25" t="s">
        <v>51</v>
      </c>
      <c r="H25" s="6">
        <v>13</v>
      </c>
      <c r="I25" s="6">
        <v>13</v>
      </c>
      <c r="J25" s="6">
        <v>8</v>
      </c>
      <c r="K25" s="6">
        <v>6</v>
      </c>
      <c r="L25" s="6">
        <v>9</v>
      </c>
      <c r="M25" s="6">
        <v>5</v>
      </c>
      <c r="N25" s="6">
        <v>7</v>
      </c>
      <c r="O25" s="6">
        <v>6</v>
      </c>
      <c r="P25" s="6">
        <v>67</v>
      </c>
      <c r="R25" t="s">
        <v>13886</v>
      </c>
      <c r="S25" t="s">
        <v>13886</v>
      </c>
      <c r="T25" s="9" t="s">
        <v>32705</v>
      </c>
      <c r="U25" s="9">
        <v>75.689369999999997</v>
      </c>
    </row>
    <row r="26" spans="1:21" x14ac:dyDescent="0.25">
      <c r="A26">
        <v>2011</v>
      </c>
      <c r="B26" t="s">
        <v>51</v>
      </c>
      <c r="C26">
        <v>352390543</v>
      </c>
      <c r="D26" t="e">
        <f>VLOOKUP(B26,FilmsPerYearPerStudio!$K$1:$M$139,2,FALSE)</f>
        <v>#N/A</v>
      </c>
      <c r="E26">
        <v>1</v>
      </c>
      <c r="G26" t="s">
        <v>32699</v>
      </c>
      <c r="H26" s="6"/>
      <c r="I26" s="6">
        <v>3</v>
      </c>
      <c r="J26" s="6">
        <v>4</v>
      </c>
      <c r="K26" s="6">
        <v>3</v>
      </c>
      <c r="L26" s="6">
        <v>3</v>
      </c>
      <c r="M26" s="6">
        <v>2</v>
      </c>
      <c r="N26" s="6">
        <v>2</v>
      </c>
      <c r="O26" s="6">
        <v>1</v>
      </c>
      <c r="P26" s="6">
        <v>18</v>
      </c>
      <c r="R26" t="s">
        <v>605</v>
      </c>
      <c r="S26" t="s">
        <v>605</v>
      </c>
      <c r="T26" s="9">
        <v>39.143560000000001</v>
      </c>
      <c r="U26" s="9" t="s">
        <v>32706</v>
      </c>
    </row>
    <row r="27" spans="1:21" x14ac:dyDescent="0.25">
      <c r="A27">
        <v>2014</v>
      </c>
      <c r="B27" t="s">
        <v>154</v>
      </c>
      <c r="C27">
        <v>350126372</v>
      </c>
      <c r="D27" t="e">
        <f>VLOOKUP(B27,FilmsPerYearPerStudio!$K$1:$M$139,2,FALSE)</f>
        <v>#N/A</v>
      </c>
      <c r="E27">
        <v>1</v>
      </c>
      <c r="G27" t="s">
        <v>11796</v>
      </c>
      <c r="H27" s="6">
        <v>9</v>
      </c>
      <c r="I27" s="6">
        <v>15</v>
      </c>
      <c r="J27" s="6">
        <v>11</v>
      </c>
      <c r="K27" s="6">
        <v>12</v>
      </c>
      <c r="L27" s="6">
        <v>14</v>
      </c>
      <c r="M27" s="6">
        <v>11</v>
      </c>
      <c r="N27" s="6">
        <v>9</v>
      </c>
      <c r="O27" s="6">
        <v>6</v>
      </c>
      <c r="P27" s="6">
        <v>87</v>
      </c>
      <c r="R27" t="s">
        <v>9711</v>
      </c>
      <c r="S27" t="s">
        <v>9711</v>
      </c>
      <c r="T27" s="9">
        <v>49.251890000000003</v>
      </c>
      <c r="U27" s="9">
        <v>123.01136</v>
      </c>
    </row>
    <row r="28" spans="1:21" x14ac:dyDescent="0.25">
      <c r="A28">
        <v>2016</v>
      </c>
      <c r="B28" t="s">
        <v>13807</v>
      </c>
      <c r="C28">
        <v>341268248</v>
      </c>
      <c r="D28" t="e">
        <f>VLOOKUP(B28,FilmsPerYearPerStudio!$K$1:$M$139,2,FALSE)</f>
        <v>#N/A</v>
      </c>
      <c r="E28">
        <v>1</v>
      </c>
      <c r="G28" t="s">
        <v>63</v>
      </c>
      <c r="H28" s="6">
        <v>3</v>
      </c>
      <c r="I28" s="6">
        <v>3</v>
      </c>
      <c r="J28" s="6">
        <v>1</v>
      </c>
      <c r="K28" s="6">
        <v>2</v>
      </c>
      <c r="L28" s="6"/>
      <c r="M28" s="6"/>
      <c r="N28" s="6">
        <v>1</v>
      </c>
      <c r="O28" s="6">
        <v>2</v>
      </c>
      <c r="P28" s="6">
        <v>12</v>
      </c>
      <c r="R28" t="s">
        <v>212</v>
      </c>
      <c r="S28" t="s">
        <v>212</v>
      </c>
      <c r="T28" s="10">
        <v>34.017710000000001</v>
      </c>
      <c r="U28" s="10">
        <v>118.40143</v>
      </c>
    </row>
    <row r="29" spans="1:21" x14ac:dyDescent="0.25">
      <c r="A29">
        <v>2014</v>
      </c>
      <c r="B29" t="s">
        <v>271</v>
      </c>
      <c r="C29">
        <v>337135885</v>
      </c>
      <c r="D29" t="e">
        <f>VLOOKUP(B29,FilmsPerYearPerStudio!$K$1:$M$139,2,FALSE)</f>
        <v>#N/A</v>
      </c>
      <c r="E29">
        <v>1</v>
      </c>
      <c r="G29" t="s">
        <v>94</v>
      </c>
      <c r="H29" s="6">
        <v>9</v>
      </c>
      <c r="I29" s="6">
        <v>10</v>
      </c>
      <c r="J29" s="6">
        <v>11</v>
      </c>
      <c r="K29" s="6">
        <v>13</v>
      </c>
      <c r="L29" s="6">
        <v>11</v>
      </c>
      <c r="M29" s="6">
        <v>14</v>
      </c>
      <c r="N29" s="6">
        <v>11</v>
      </c>
      <c r="O29" s="6">
        <v>10</v>
      </c>
      <c r="P29" s="6">
        <v>89</v>
      </c>
      <c r="R29" t="s">
        <v>7163</v>
      </c>
      <c r="S29" t="s">
        <v>32700</v>
      </c>
      <c r="T29" s="10">
        <v>34.158180000000002</v>
      </c>
      <c r="U29" s="10">
        <v>118.28513</v>
      </c>
    </row>
    <row r="30" spans="1:21" x14ac:dyDescent="0.25">
      <c r="A30">
        <v>2015</v>
      </c>
      <c r="B30" t="s">
        <v>94</v>
      </c>
      <c r="C30">
        <v>336045770</v>
      </c>
      <c r="D30" t="e">
        <f>VLOOKUP(B30,FilmsPerYearPerStudio!$K$1:$M$139,2,FALSE)</f>
        <v>#N/A</v>
      </c>
      <c r="E30">
        <v>1</v>
      </c>
      <c r="G30" t="s">
        <v>30</v>
      </c>
      <c r="H30" s="6"/>
      <c r="I30" s="6"/>
      <c r="J30" s="6"/>
      <c r="K30" s="6"/>
      <c r="L30" s="6"/>
      <c r="M30" s="6">
        <v>2</v>
      </c>
      <c r="N30" s="6">
        <v>4</v>
      </c>
      <c r="O30" s="6">
        <v>4</v>
      </c>
      <c r="P30" s="6">
        <v>10</v>
      </c>
      <c r="R30" t="s">
        <v>4823</v>
      </c>
      <c r="S30" t="s">
        <v>32700</v>
      </c>
      <c r="T30" s="10">
        <v>34.158180000000002</v>
      </c>
      <c r="U30" s="10">
        <v>118.28513</v>
      </c>
    </row>
    <row r="31" spans="1:21" x14ac:dyDescent="0.25">
      <c r="A31">
        <v>2017</v>
      </c>
      <c r="B31" t="s">
        <v>163</v>
      </c>
      <c r="C31">
        <v>334201140</v>
      </c>
      <c r="D31" t="e">
        <f>VLOOKUP(B31,FilmsPerYearPerStudio!$K$1:$M$139,2,FALSE)</f>
        <v>#N/A</v>
      </c>
      <c r="E31">
        <v>1</v>
      </c>
      <c r="G31" t="s">
        <v>417</v>
      </c>
      <c r="H31" s="6">
        <v>9</v>
      </c>
      <c r="I31" s="6">
        <v>4</v>
      </c>
      <c r="J31" s="6">
        <v>5</v>
      </c>
      <c r="K31" s="6">
        <v>9</v>
      </c>
      <c r="L31" s="6">
        <v>11</v>
      </c>
      <c r="M31" s="6">
        <v>5</v>
      </c>
      <c r="N31" s="6">
        <v>8</v>
      </c>
      <c r="O31" s="6">
        <v>6</v>
      </c>
      <c r="P31" s="6">
        <v>57</v>
      </c>
      <c r="R31" t="s">
        <v>2579</v>
      </c>
      <c r="S31" t="s">
        <v>32700</v>
      </c>
      <c r="T31" s="10">
        <v>34.158180000000002</v>
      </c>
      <c r="U31" s="10">
        <v>118.28513</v>
      </c>
    </row>
    <row r="32" spans="1:21" x14ac:dyDescent="0.25">
      <c r="A32">
        <v>2010</v>
      </c>
      <c r="B32" t="s">
        <v>30</v>
      </c>
      <c r="C32">
        <v>334191110</v>
      </c>
      <c r="D32" t="e">
        <f>VLOOKUP(B32,FilmsPerYearPerStudio!$K$1:$M$139,2,FALSE)</f>
        <v>#N/A</v>
      </c>
      <c r="E32">
        <v>1</v>
      </c>
      <c r="G32" t="s">
        <v>154</v>
      </c>
      <c r="H32" s="6">
        <v>16</v>
      </c>
      <c r="I32" s="6">
        <v>20</v>
      </c>
      <c r="J32" s="6">
        <v>11</v>
      </c>
      <c r="K32" s="6">
        <v>13</v>
      </c>
      <c r="L32" s="6">
        <v>15</v>
      </c>
      <c r="M32" s="6">
        <v>15</v>
      </c>
      <c r="N32" s="6">
        <v>14</v>
      </c>
      <c r="O32" s="6">
        <v>13</v>
      </c>
      <c r="P32" s="6">
        <v>117</v>
      </c>
      <c r="R32" t="s">
        <v>13922</v>
      </c>
      <c r="S32" t="s">
        <v>32700</v>
      </c>
      <c r="T32" s="10">
        <v>34.158180000000002</v>
      </c>
      <c r="U32" s="10">
        <v>118.28513</v>
      </c>
    </row>
    <row r="33" spans="1:21" x14ac:dyDescent="0.25">
      <c r="A33">
        <v>2014</v>
      </c>
      <c r="B33" t="s">
        <v>30</v>
      </c>
      <c r="C33">
        <v>333176600</v>
      </c>
      <c r="D33" t="e">
        <f>VLOOKUP(B33,FilmsPerYearPerStudio!$K$1:$M$139,2,FALSE)</f>
        <v>#N/A</v>
      </c>
      <c r="E33">
        <v>1</v>
      </c>
      <c r="G33" t="s">
        <v>32695</v>
      </c>
      <c r="H33" s="6">
        <v>95</v>
      </c>
      <c r="I33" s="6">
        <v>95</v>
      </c>
      <c r="J33" s="6">
        <v>90</v>
      </c>
      <c r="K33" s="6">
        <v>90</v>
      </c>
      <c r="L33" s="6">
        <v>94</v>
      </c>
      <c r="M33" s="6">
        <v>82</v>
      </c>
      <c r="N33" s="6">
        <v>89</v>
      </c>
      <c r="O33" s="6">
        <v>82</v>
      </c>
      <c r="P33" s="6">
        <v>717</v>
      </c>
      <c r="R33" t="s">
        <v>14140</v>
      </c>
      <c r="S33" t="s">
        <v>32700</v>
      </c>
      <c r="T33" s="10">
        <v>34.158180000000002</v>
      </c>
      <c r="U33" s="10">
        <v>118.28513</v>
      </c>
    </row>
    <row r="34" spans="1:21" x14ac:dyDescent="0.25">
      <c r="A34">
        <v>2016</v>
      </c>
      <c r="B34" t="s">
        <v>72</v>
      </c>
      <c r="C34">
        <v>330360194</v>
      </c>
      <c r="D34" t="e">
        <f>VLOOKUP(B34,FilmsPerYearPerStudio!$K$1:$M$139,2,FALSE)</f>
        <v>#N/A</v>
      </c>
      <c r="E34">
        <v>1</v>
      </c>
      <c r="R34" t="s">
        <v>2595</v>
      </c>
      <c r="S34" t="s">
        <v>32700</v>
      </c>
      <c r="T34" s="10">
        <v>34.158180000000002</v>
      </c>
      <c r="U34" s="10">
        <v>118.28513</v>
      </c>
    </row>
    <row r="35" spans="1:21" x14ac:dyDescent="0.25">
      <c r="A35">
        <v>2017</v>
      </c>
      <c r="B35" t="s">
        <v>72</v>
      </c>
      <c r="C35">
        <v>327481748</v>
      </c>
      <c r="D35" t="e">
        <f>VLOOKUP(B35,FilmsPerYearPerStudio!$K$1:$M$139,2,FALSE)</f>
        <v>#N/A</v>
      </c>
      <c r="E35">
        <v>1</v>
      </c>
      <c r="R35" t="s">
        <v>3073</v>
      </c>
      <c r="S35" t="s">
        <v>32700</v>
      </c>
      <c r="T35" s="10">
        <v>34.158180000000002</v>
      </c>
      <c r="U35" s="10">
        <v>118.28513</v>
      </c>
    </row>
    <row r="36" spans="1:21" x14ac:dyDescent="0.25">
      <c r="A36">
        <v>2016</v>
      </c>
      <c r="B36" t="s">
        <v>72</v>
      </c>
      <c r="C36">
        <v>325100054</v>
      </c>
      <c r="D36" t="e">
        <f>VLOOKUP(B36,FilmsPerYearPerStudio!$K$1:$M$139,2,FALSE)</f>
        <v>#N/A</v>
      </c>
      <c r="E36">
        <v>1</v>
      </c>
      <c r="R36" t="s">
        <v>2943</v>
      </c>
      <c r="S36" t="s">
        <v>32700</v>
      </c>
      <c r="T36" s="10">
        <v>34.158180000000002</v>
      </c>
      <c r="U36" s="10">
        <v>118.28513</v>
      </c>
    </row>
    <row r="37" spans="1:21" x14ac:dyDescent="0.25">
      <c r="A37">
        <v>2017</v>
      </c>
      <c r="B37" t="s">
        <v>30</v>
      </c>
      <c r="C37">
        <v>315058289</v>
      </c>
      <c r="D37" t="e">
        <f>VLOOKUP(B37,FilmsPerYearPerStudio!$K$1:$M$139,2,FALSE)</f>
        <v>#N/A</v>
      </c>
      <c r="E37">
        <v>1</v>
      </c>
      <c r="R37" t="s">
        <v>189</v>
      </c>
      <c r="S37" t="s">
        <v>32700</v>
      </c>
      <c r="T37" s="10">
        <v>34.158180000000002</v>
      </c>
      <c r="U37" s="10">
        <v>118.28513</v>
      </c>
    </row>
    <row r="38" spans="1:21" x14ac:dyDescent="0.25">
      <c r="A38">
        <v>2010</v>
      </c>
      <c r="B38" t="s">
        <v>51</v>
      </c>
      <c r="C38">
        <v>312433331</v>
      </c>
      <c r="D38" t="e">
        <f>VLOOKUP(B38,FilmsPerYearPerStudio!$K$1:$M$139,2,FALSE)</f>
        <v>#N/A</v>
      </c>
      <c r="E38">
        <v>1</v>
      </c>
      <c r="R38" t="s">
        <v>2859</v>
      </c>
      <c r="S38" t="s">
        <v>32700</v>
      </c>
      <c r="T38" s="10">
        <v>34.158180000000002</v>
      </c>
      <c r="U38" s="10">
        <v>118.28513</v>
      </c>
    </row>
    <row r="39" spans="1:21" x14ac:dyDescent="0.25">
      <c r="A39">
        <v>2012</v>
      </c>
      <c r="B39" t="s">
        <v>516</v>
      </c>
      <c r="C39">
        <v>304360277</v>
      </c>
      <c r="D39" t="e">
        <f>VLOOKUP(B39,FilmsPerYearPerStudio!$K$1:$M$139,2,FALSE)</f>
        <v>#N/A</v>
      </c>
      <c r="E39">
        <v>1</v>
      </c>
      <c r="R39" t="s">
        <v>707</v>
      </c>
      <c r="S39" t="s">
        <v>32700</v>
      </c>
      <c r="T39" s="10">
        <v>34.158180000000002</v>
      </c>
      <c r="U39" s="10">
        <v>118.28513</v>
      </c>
    </row>
    <row r="40" spans="1:21" x14ac:dyDescent="0.25">
      <c r="A40">
        <v>2012</v>
      </c>
      <c r="B40" t="s">
        <v>154</v>
      </c>
      <c r="C40">
        <v>303003568</v>
      </c>
      <c r="D40" t="e">
        <f>VLOOKUP(B40,FilmsPerYearPerStudio!$K$1:$M$139,2,FALSE)</f>
        <v>#N/A</v>
      </c>
      <c r="E40">
        <v>1</v>
      </c>
      <c r="R40" t="s">
        <v>570</v>
      </c>
      <c r="S40" t="s">
        <v>32700</v>
      </c>
      <c r="T40" s="10">
        <v>34.158180000000002</v>
      </c>
      <c r="U40" s="10">
        <v>118.28513</v>
      </c>
    </row>
    <row r="41" spans="1:21" x14ac:dyDescent="0.25">
      <c r="A41">
        <v>2010</v>
      </c>
      <c r="B41" t="s">
        <v>63</v>
      </c>
      <c r="C41">
        <v>300531751</v>
      </c>
      <c r="D41" t="e">
        <f>VLOOKUP(B41,FilmsPerYearPerStudio!$K$1:$M$139,2,FALSE)</f>
        <v>#N/A</v>
      </c>
      <c r="E41">
        <v>1</v>
      </c>
      <c r="R41" t="s">
        <v>7142</v>
      </c>
      <c r="S41" t="s">
        <v>32700</v>
      </c>
      <c r="T41" s="10">
        <v>34.158180000000002</v>
      </c>
      <c r="U41" s="10">
        <v>118.28513</v>
      </c>
    </row>
    <row r="42" spans="1:21" x14ac:dyDescent="0.25">
      <c r="A42">
        <v>2010</v>
      </c>
      <c r="B42" t="s">
        <v>72</v>
      </c>
      <c r="C42">
        <v>295983305</v>
      </c>
      <c r="D42" t="e">
        <f>VLOOKUP(B42,FilmsPerYearPerStudio!$K$1:$M$139,2,FALSE)</f>
        <v>#N/A</v>
      </c>
      <c r="E42">
        <v>1</v>
      </c>
      <c r="R42" t="s">
        <v>2830</v>
      </c>
      <c r="S42" t="s">
        <v>32700</v>
      </c>
      <c r="T42" s="10">
        <v>34.158180000000002</v>
      </c>
      <c r="U42" s="10">
        <v>118.28513</v>
      </c>
    </row>
    <row r="43" spans="1:21" x14ac:dyDescent="0.25">
      <c r="A43">
        <v>2010</v>
      </c>
      <c r="B43" t="s">
        <v>72</v>
      </c>
      <c r="C43">
        <v>292576195</v>
      </c>
      <c r="D43" t="e">
        <f>VLOOKUP(B43,FilmsPerYearPerStudio!$K$1:$M$139,2,FALSE)</f>
        <v>#N/A</v>
      </c>
      <c r="E43">
        <v>1</v>
      </c>
      <c r="R43" t="s">
        <v>14239</v>
      </c>
      <c r="S43" t="s">
        <v>14239</v>
      </c>
      <c r="T43" s="9">
        <v>18.995719999999999</v>
      </c>
      <c r="U43" s="9">
        <v>72.827200000000005</v>
      </c>
    </row>
    <row r="44" spans="1:21" x14ac:dyDescent="0.25">
      <c r="A44">
        <v>2012</v>
      </c>
      <c r="B44" t="s">
        <v>4794</v>
      </c>
      <c r="C44">
        <v>292324737</v>
      </c>
      <c r="D44" t="e">
        <f>VLOOKUP(B44,FilmsPerYearPerStudio!$K$1:$M$139,2,FALSE)</f>
        <v>#N/A</v>
      </c>
      <c r="E44">
        <v>1</v>
      </c>
      <c r="R44" t="s">
        <v>11941</v>
      </c>
      <c r="S44" t="s">
        <v>11941</v>
      </c>
      <c r="T44" s="9">
        <v>53.349609999999998</v>
      </c>
      <c r="U44" s="9">
        <v>6.2596100000000003</v>
      </c>
    </row>
    <row r="45" spans="1:21" x14ac:dyDescent="0.25">
      <c r="A45">
        <v>2013</v>
      </c>
      <c r="B45" t="s">
        <v>72</v>
      </c>
      <c r="C45">
        <v>291045518</v>
      </c>
      <c r="D45" t="e">
        <f>VLOOKUP(B45,FilmsPerYearPerStudio!$K$1:$M$139,2,FALSE)</f>
        <v>#N/A</v>
      </c>
      <c r="E45">
        <v>1</v>
      </c>
      <c r="R45" t="s">
        <v>2974</v>
      </c>
      <c r="S45" t="s">
        <v>11941</v>
      </c>
      <c r="T45" s="9">
        <v>53.349609999999998</v>
      </c>
      <c r="U45" s="9">
        <v>6.2596100000000003</v>
      </c>
    </row>
    <row r="46" spans="1:21" x14ac:dyDescent="0.25">
      <c r="A46">
        <v>2015</v>
      </c>
      <c r="B46" t="s">
        <v>271</v>
      </c>
      <c r="C46">
        <v>281723902</v>
      </c>
      <c r="D46" t="e">
        <f>VLOOKUP(B46,FilmsPerYearPerStudio!$K$1:$M$139,2,FALSE)</f>
        <v>#N/A</v>
      </c>
      <c r="E46">
        <v>1</v>
      </c>
      <c r="R46" t="s">
        <v>596</v>
      </c>
      <c r="S46" t="s">
        <v>11941</v>
      </c>
      <c r="T46" s="9">
        <v>53.349609999999998</v>
      </c>
      <c r="U46" s="9">
        <v>6.2596100000000003</v>
      </c>
    </row>
    <row r="47" spans="1:21" x14ac:dyDescent="0.25">
      <c r="A47">
        <v>2011</v>
      </c>
      <c r="B47" t="s">
        <v>63</v>
      </c>
      <c r="C47">
        <v>281287133</v>
      </c>
      <c r="D47" t="e">
        <f>VLOOKUP(B47,FilmsPerYearPerStudio!$K$1:$M$139,2,FALSE)</f>
        <v>#N/A</v>
      </c>
      <c r="E47">
        <v>1</v>
      </c>
      <c r="R47" t="s">
        <v>3326</v>
      </c>
      <c r="S47" t="s">
        <v>11941</v>
      </c>
      <c r="T47" s="9">
        <v>53.349609999999998</v>
      </c>
      <c r="U47" s="9">
        <v>6.2596100000000003</v>
      </c>
    </row>
    <row r="48" spans="1:21" x14ac:dyDescent="0.25">
      <c r="A48">
        <v>2013</v>
      </c>
      <c r="B48" t="s">
        <v>72</v>
      </c>
      <c r="C48">
        <v>274092705</v>
      </c>
      <c r="D48" t="e">
        <f>VLOOKUP(B48,FilmsPerYearPerStudio!$K$1:$M$139,2,FALSE)</f>
        <v>#N/A</v>
      </c>
      <c r="E48">
        <v>1</v>
      </c>
      <c r="R48" t="s">
        <v>16488</v>
      </c>
      <c r="S48" t="s">
        <v>16488</v>
      </c>
      <c r="T48" s="10">
        <v>53.349609999999998</v>
      </c>
      <c r="U48" s="9">
        <v>6.2596100000000003</v>
      </c>
    </row>
    <row r="49" spans="1:21" x14ac:dyDescent="0.25">
      <c r="A49">
        <v>2016</v>
      </c>
      <c r="B49" t="s">
        <v>13821</v>
      </c>
      <c r="C49">
        <v>270395425</v>
      </c>
      <c r="D49" t="e">
        <f>VLOOKUP(B49,FilmsPerYearPerStudio!$K$1:$M$139,2,FALSE)</f>
        <v>#N/A</v>
      </c>
      <c r="E49">
        <v>1</v>
      </c>
      <c r="R49" t="s">
        <v>14184</v>
      </c>
      <c r="S49" t="s">
        <v>14184</v>
      </c>
      <c r="T49" s="9">
        <v>48.921970000000002</v>
      </c>
      <c r="U49" s="9">
        <v>2.3366799999999999</v>
      </c>
    </row>
    <row r="50" spans="1:21" x14ac:dyDescent="0.25">
      <c r="A50">
        <v>2013</v>
      </c>
      <c r="B50" t="s">
        <v>30</v>
      </c>
      <c r="C50">
        <v>268492764</v>
      </c>
      <c r="D50" t="e">
        <f>VLOOKUP(B50,FilmsPerYearPerStudio!$K$1:$M$139,2,FALSE)</f>
        <v>#N/A</v>
      </c>
      <c r="E50">
        <v>1</v>
      </c>
      <c r="R50" t="s">
        <v>16420</v>
      </c>
      <c r="S50" t="s">
        <v>14184</v>
      </c>
      <c r="T50" s="9">
        <v>48.921979999999998</v>
      </c>
      <c r="U50" s="9">
        <v>2.3366899999999999</v>
      </c>
    </row>
    <row r="51" spans="1:21" x14ac:dyDescent="0.25">
      <c r="A51">
        <v>2017</v>
      </c>
      <c r="B51" t="s">
        <v>94</v>
      </c>
      <c r="C51">
        <v>264624300</v>
      </c>
      <c r="D51" t="e">
        <f>VLOOKUP(B51,FilmsPerYearPerStudio!$K$1:$M$139,2,FALSE)</f>
        <v>#N/A</v>
      </c>
      <c r="E51">
        <v>1</v>
      </c>
      <c r="R51" t="s">
        <v>11884</v>
      </c>
      <c r="S51" t="s">
        <v>14184</v>
      </c>
      <c r="T51" s="9">
        <v>48.921970000000002</v>
      </c>
      <c r="U51" s="9">
        <v>2.3366799999999999</v>
      </c>
    </row>
    <row r="52" spans="1:21" x14ac:dyDescent="0.25">
      <c r="A52">
        <v>2012</v>
      </c>
      <c r="B52" t="s">
        <v>163</v>
      </c>
      <c r="C52">
        <v>262030663</v>
      </c>
      <c r="D52" t="e">
        <f>VLOOKUP(B52,FilmsPerYearPerStudio!$K$1:$M$139,2,FALSE)</f>
        <v>#N/A</v>
      </c>
      <c r="E52">
        <v>1</v>
      </c>
      <c r="R52" t="s">
        <v>1005</v>
      </c>
      <c r="S52" t="s">
        <v>14184</v>
      </c>
      <c r="T52" s="9">
        <v>48.921970000000002</v>
      </c>
      <c r="U52" s="9">
        <v>2.3366799999999999</v>
      </c>
    </row>
    <row r="53" spans="1:21" x14ac:dyDescent="0.25">
      <c r="A53">
        <v>2014</v>
      </c>
      <c r="B53" t="s">
        <v>30</v>
      </c>
      <c r="C53">
        <v>259766572</v>
      </c>
      <c r="D53" t="e">
        <f>VLOOKUP(B53,FilmsPerYearPerStudio!$K$1:$M$139,2,FALSE)</f>
        <v>#N/A</v>
      </c>
      <c r="E53">
        <v>1</v>
      </c>
      <c r="R53" t="s">
        <v>14136</v>
      </c>
      <c r="S53" t="s">
        <v>14136</v>
      </c>
      <c r="T53" s="9">
        <v>34.035609999999998</v>
      </c>
      <c r="U53" s="9">
        <v>118.45014</v>
      </c>
    </row>
    <row r="54" spans="1:21" x14ac:dyDescent="0.25">
      <c r="A54">
        <v>2013</v>
      </c>
      <c r="B54" t="s">
        <v>154</v>
      </c>
      <c r="C54">
        <v>258366855</v>
      </c>
      <c r="D54" t="e">
        <f>VLOOKUP(B54,FilmsPerYearPerStudio!$K$1:$M$139,2,FALSE)</f>
        <v>#N/A</v>
      </c>
      <c r="E54">
        <v>1</v>
      </c>
      <c r="R54" t="s">
        <v>3622</v>
      </c>
      <c r="S54" t="s">
        <v>3622</v>
      </c>
      <c r="T54" s="9">
        <v>34.04177</v>
      </c>
      <c r="U54" s="9">
        <v>118.23488</v>
      </c>
    </row>
    <row r="55" spans="1:21" x14ac:dyDescent="0.25">
      <c r="A55">
        <v>2014</v>
      </c>
      <c r="B55" t="s">
        <v>72</v>
      </c>
      <c r="C55">
        <v>257760692</v>
      </c>
      <c r="D55" t="e">
        <f>VLOOKUP(B55,FilmsPerYearPerStudio!$K$1:$M$139,2,FALSE)</f>
        <v>#N/A</v>
      </c>
      <c r="E55">
        <v>1</v>
      </c>
      <c r="R55" t="s">
        <v>2796</v>
      </c>
      <c r="S55" t="s">
        <v>3622</v>
      </c>
      <c r="T55" s="9">
        <v>34.041780000000003</v>
      </c>
      <c r="U55" s="9">
        <v>118.23488999999999</v>
      </c>
    </row>
    <row r="56" spans="1:21" x14ac:dyDescent="0.25">
      <c r="A56">
        <v>2014</v>
      </c>
      <c r="B56" t="s">
        <v>154</v>
      </c>
      <c r="C56">
        <v>255119788</v>
      </c>
      <c r="D56" t="e">
        <f>VLOOKUP(B56,FilmsPerYearPerStudio!$K$1:$M$139,2,FALSE)</f>
        <v>#N/A</v>
      </c>
      <c r="E56">
        <v>1</v>
      </c>
      <c r="R56" t="s">
        <v>1347</v>
      </c>
      <c r="S56" t="s">
        <v>3622</v>
      </c>
      <c r="T56" s="9">
        <v>34.04177</v>
      </c>
      <c r="U56" s="9">
        <v>118.23488</v>
      </c>
    </row>
    <row r="57" spans="1:21" x14ac:dyDescent="0.25">
      <c r="A57">
        <v>2011</v>
      </c>
      <c r="B57" t="s">
        <v>72</v>
      </c>
      <c r="C57">
        <v>254464305</v>
      </c>
      <c r="D57" t="e">
        <f>VLOOKUP(B57,FilmsPerYearPerStudio!$K$1:$M$139,2,FALSE)</f>
        <v>#N/A</v>
      </c>
      <c r="E57">
        <v>1</v>
      </c>
      <c r="R57" t="s">
        <v>13988</v>
      </c>
      <c r="S57" t="s">
        <v>3622</v>
      </c>
      <c r="T57" s="9">
        <v>34.04177</v>
      </c>
      <c r="U57" s="9">
        <v>118.23488</v>
      </c>
    </row>
    <row r="58" spans="1:21" x14ac:dyDescent="0.25">
      <c r="A58">
        <v>2010</v>
      </c>
      <c r="B58" t="s">
        <v>94</v>
      </c>
      <c r="C58">
        <v>251513985</v>
      </c>
      <c r="D58" t="e">
        <f>VLOOKUP(B58,FilmsPerYearPerStudio!$K$1:$M$139,2,FALSE)</f>
        <v>#N/A</v>
      </c>
      <c r="E58">
        <v>1</v>
      </c>
      <c r="R58" t="s">
        <v>32703</v>
      </c>
      <c r="S58" t="s">
        <v>32703</v>
      </c>
      <c r="T58" s="9">
        <v>34.097679999999997</v>
      </c>
      <c r="U58" s="9">
        <v>118.32993</v>
      </c>
    </row>
    <row r="59" spans="1:21" x14ac:dyDescent="0.25">
      <c r="A59">
        <v>2016</v>
      </c>
      <c r="B59" t="s">
        <v>30</v>
      </c>
      <c r="C59">
        <v>248757044</v>
      </c>
      <c r="D59" t="e">
        <f>VLOOKUP(B59,FilmsPerYearPerStudio!$K$1:$M$139,2,FALSE)</f>
        <v>#N/A</v>
      </c>
      <c r="E59">
        <v>1</v>
      </c>
      <c r="R59" t="s">
        <v>16504</v>
      </c>
      <c r="S59" t="s">
        <v>16504</v>
      </c>
      <c r="T59" s="9">
        <v>40.728810000000003</v>
      </c>
      <c r="U59" s="9">
        <v>74.000429999999994</v>
      </c>
    </row>
    <row r="60" spans="1:21" x14ac:dyDescent="0.25">
      <c r="A60">
        <v>2014</v>
      </c>
      <c r="B60" t="s">
        <v>144</v>
      </c>
      <c r="C60">
        <v>245439076</v>
      </c>
      <c r="D60" t="e">
        <f>VLOOKUP(B60,FilmsPerYearPerStudio!$K$1:$M$139,2,FALSE)</f>
        <v>#N/A</v>
      </c>
      <c r="E60">
        <v>1</v>
      </c>
      <c r="R60" t="s">
        <v>615</v>
      </c>
      <c r="S60" t="s">
        <v>16504</v>
      </c>
      <c r="T60" s="9">
        <v>40.728819999999999</v>
      </c>
      <c r="U60" s="9">
        <v>74.000439999999998</v>
      </c>
    </row>
    <row r="61" spans="1:21" x14ac:dyDescent="0.25">
      <c r="A61">
        <v>2014</v>
      </c>
      <c r="B61" t="s">
        <v>30</v>
      </c>
      <c r="C61">
        <v>241410378</v>
      </c>
      <c r="D61" t="e">
        <f>VLOOKUP(B61,FilmsPerYearPerStudio!$K$1:$M$139,2,FALSE)</f>
        <v>#N/A</v>
      </c>
      <c r="E61">
        <v>1</v>
      </c>
      <c r="R61" t="s">
        <v>247</v>
      </c>
      <c r="S61" t="s">
        <v>16504</v>
      </c>
      <c r="T61" s="9">
        <v>40.728830000000002</v>
      </c>
      <c r="U61" s="9">
        <v>74.000450000000001</v>
      </c>
    </row>
    <row r="62" spans="1:21" x14ac:dyDescent="0.25">
      <c r="A62">
        <v>2011</v>
      </c>
      <c r="B62" t="s">
        <v>30</v>
      </c>
      <c r="C62">
        <v>241071802</v>
      </c>
      <c r="D62" t="e">
        <f>VLOOKUP(B62,FilmsPerYearPerStudio!$K$1:$M$139,2,FALSE)</f>
        <v>#N/A</v>
      </c>
      <c r="E62">
        <v>1</v>
      </c>
      <c r="R62" t="s">
        <v>1018</v>
      </c>
      <c r="S62" t="s">
        <v>16504</v>
      </c>
      <c r="T62" s="9">
        <v>40.728839999999998</v>
      </c>
      <c r="U62" s="9">
        <v>74.000460000000004</v>
      </c>
    </row>
    <row r="63" spans="1:21" x14ac:dyDescent="0.25">
      <c r="A63">
        <v>2010</v>
      </c>
      <c r="B63" t="s">
        <v>102</v>
      </c>
      <c r="C63">
        <v>238736787</v>
      </c>
      <c r="D63" t="e">
        <f>VLOOKUP(B63,FilmsPerYearPerStudio!$K$1:$M$139,2,FALSE)</f>
        <v>#N/A</v>
      </c>
      <c r="E63">
        <v>1</v>
      </c>
      <c r="R63" t="s">
        <v>13821</v>
      </c>
      <c r="S63" t="s">
        <v>13821</v>
      </c>
      <c r="T63" s="10">
        <v>41.801870000000001</v>
      </c>
      <c r="U63" s="10">
        <v>73.14434</v>
      </c>
    </row>
    <row r="64" spans="1:21" x14ac:dyDescent="0.25">
      <c r="A64">
        <v>2013</v>
      </c>
      <c r="B64" t="s">
        <v>94</v>
      </c>
      <c r="C64">
        <v>238679850</v>
      </c>
      <c r="D64" t="e">
        <f>VLOOKUP(B64,FilmsPerYearPerStudio!$K$1:$M$139,2,FALSE)</f>
        <v>#N/A</v>
      </c>
      <c r="E64">
        <v>1</v>
      </c>
      <c r="R64" t="s">
        <v>12014</v>
      </c>
      <c r="S64" t="s">
        <v>271</v>
      </c>
      <c r="T64" s="10">
        <v>34.031500000000001</v>
      </c>
      <c r="U64" s="10">
        <v>118.46977</v>
      </c>
    </row>
    <row r="65" spans="1:21" x14ac:dyDescent="0.25">
      <c r="A65">
        <v>2012</v>
      </c>
      <c r="B65" t="s">
        <v>30</v>
      </c>
      <c r="C65">
        <v>237283207</v>
      </c>
      <c r="D65" t="e">
        <f>VLOOKUP(B65,FilmsPerYearPerStudio!$K$1:$M$139,2,FALSE)</f>
        <v>#N/A</v>
      </c>
      <c r="E65">
        <v>1</v>
      </c>
      <c r="R65" t="s">
        <v>455</v>
      </c>
      <c r="S65" t="s">
        <v>271</v>
      </c>
      <c r="T65" s="10">
        <v>34.031500000000001</v>
      </c>
      <c r="U65" s="10">
        <v>118.46977</v>
      </c>
    </row>
    <row r="66" spans="1:21" x14ac:dyDescent="0.25">
      <c r="A66">
        <v>2013</v>
      </c>
      <c r="B66" t="s">
        <v>30</v>
      </c>
      <c r="C66">
        <v>234911825</v>
      </c>
      <c r="D66" t="e">
        <f>VLOOKUP(B66,FilmsPerYearPerStudio!$K$1:$M$139,2,FALSE)</f>
        <v>#N/A</v>
      </c>
      <c r="E66">
        <v>1</v>
      </c>
      <c r="R66" t="s">
        <v>16438</v>
      </c>
      <c r="S66" t="s">
        <v>271</v>
      </c>
      <c r="T66" s="10">
        <v>34.031500000000001</v>
      </c>
      <c r="U66" s="10">
        <v>118.46977</v>
      </c>
    </row>
    <row r="67" spans="1:21" x14ac:dyDescent="0.25">
      <c r="A67">
        <v>2016</v>
      </c>
      <c r="B67" t="s">
        <v>72</v>
      </c>
      <c r="C67">
        <v>234037575</v>
      </c>
      <c r="D67" t="e">
        <f>VLOOKUP(B67,FilmsPerYearPerStudio!$K$1:$M$139,2,FALSE)</f>
        <v>#N/A</v>
      </c>
      <c r="E67">
        <v>1</v>
      </c>
      <c r="R67" t="s">
        <v>9579</v>
      </c>
      <c r="S67" t="s">
        <v>271</v>
      </c>
      <c r="T67" s="10">
        <v>34.031500000000001</v>
      </c>
      <c r="U67" s="10">
        <v>118.46977</v>
      </c>
    </row>
    <row r="68" spans="1:21" x14ac:dyDescent="0.25">
      <c r="A68">
        <v>2014</v>
      </c>
      <c r="B68" t="s">
        <v>263</v>
      </c>
      <c r="C68">
        <v>233921534</v>
      </c>
      <c r="D68" t="e">
        <f>VLOOKUP(B68,FilmsPerYearPerStudio!$K$1:$M$139,2,FALSE)</f>
        <v>#N/A</v>
      </c>
      <c r="E68">
        <v>1</v>
      </c>
      <c r="R68" t="s">
        <v>271</v>
      </c>
      <c r="S68" t="s">
        <v>271</v>
      </c>
      <c r="T68" s="10">
        <v>34.031500000000001</v>
      </c>
      <c r="U68" s="10">
        <v>118.46977</v>
      </c>
    </row>
    <row r="69" spans="1:21" x14ac:dyDescent="0.25">
      <c r="A69">
        <v>2016</v>
      </c>
      <c r="B69" t="s">
        <v>30</v>
      </c>
      <c r="C69">
        <v>232641920</v>
      </c>
      <c r="D69" t="e">
        <f>VLOOKUP(B69,FilmsPerYearPerStudio!$K$1:$M$139,2,FALSE)</f>
        <v>#N/A</v>
      </c>
      <c r="E69">
        <v>1</v>
      </c>
      <c r="R69" t="s">
        <v>9369</v>
      </c>
      <c r="S69" t="s">
        <v>271</v>
      </c>
      <c r="T69" s="10">
        <v>34.031500000000001</v>
      </c>
      <c r="U69" s="10">
        <v>118.46977</v>
      </c>
    </row>
    <row r="70" spans="1:21" x14ac:dyDescent="0.25">
      <c r="A70">
        <v>2017</v>
      </c>
      <c r="B70" t="s">
        <v>72</v>
      </c>
      <c r="C70">
        <v>229024295</v>
      </c>
      <c r="D70" t="e">
        <f>VLOOKUP(B70,FilmsPerYearPerStudio!$K$1:$M$139,2,FALSE)</f>
        <v>#N/A</v>
      </c>
      <c r="E70">
        <v>1</v>
      </c>
      <c r="R70" t="s">
        <v>9589</v>
      </c>
      <c r="S70" t="s">
        <v>271</v>
      </c>
      <c r="T70" s="10">
        <v>34.031500000000001</v>
      </c>
      <c r="U70" s="10">
        <v>118.46977</v>
      </c>
    </row>
    <row r="71" spans="1:21" x14ac:dyDescent="0.25">
      <c r="A71">
        <v>2013</v>
      </c>
      <c r="B71" t="s">
        <v>102</v>
      </c>
      <c r="C71">
        <v>228778661</v>
      </c>
      <c r="D71" t="e">
        <f>VLOOKUP(B71,FilmsPerYearPerStudio!$K$1:$M$139,2,FALSE)</f>
        <v>#N/A</v>
      </c>
      <c r="E71">
        <v>1</v>
      </c>
      <c r="R71" t="s">
        <v>7507</v>
      </c>
      <c r="S71" t="s">
        <v>271</v>
      </c>
      <c r="T71" s="10">
        <v>34.031500000000001</v>
      </c>
      <c r="U71" s="10">
        <v>118.46977</v>
      </c>
    </row>
    <row r="72" spans="1:21" x14ac:dyDescent="0.25">
      <c r="A72">
        <v>2015</v>
      </c>
      <c r="B72" t="s">
        <v>263</v>
      </c>
      <c r="C72">
        <v>228433663</v>
      </c>
      <c r="D72" t="e">
        <f>VLOOKUP(B72,FilmsPerYearPerStudio!$K$1:$M$139,2,FALSE)</f>
        <v>#N/A</v>
      </c>
      <c r="E72">
        <v>1</v>
      </c>
      <c r="R72" t="s">
        <v>4794</v>
      </c>
      <c r="S72" t="s">
        <v>271</v>
      </c>
      <c r="T72" s="10">
        <v>34.031500000000001</v>
      </c>
      <c r="U72" s="10">
        <v>118.46977</v>
      </c>
    </row>
    <row r="73" spans="1:21" x14ac:dyDescent="0.25">
      <c r="A73">
        <v>2017</v>
      </c>
      <c r="B73" t="s">
        <v>263</v>
      </c>
      <c r="C73">
        <v>226277068</v>
      </c>
      <c r="D73" t="e">
        <f>VLOOKUP(B73,FilmsPerYearPerStudio!$K$1:$M$139,2,FALSE)</f>
        <v>#N/A</v>
      </c>
      <c r="E73">
        <v>1</v>
      </c>
      <c r="R73" t="s">
        <v>16483</v>
      </c>
      <c r="S73" t="s">
        <v>271</v>
      </c>
      <c r="T73" s="10">
        <v>34.031500000000001</v>
      </c>
      <c r="U73" s="10">
        <v>118.46977</v>
      </c>
    </row>
    <row r="74" spans="1:21" x14ac:dyDescent="0.25">
      <c r="A74">
        <v>2017</v>
      </c>
      <c r="B74" t="s">
        <v>94</v>
      </c>
      <c r="C74">
        <v>226008385</v>
      </c>
      <c r="D74" t="e">
        <f>VLOOKUP(B74,FilmsPerYearPerStudio!$K$1:$M$139,2,FALSE)</f>
        <v>#N/A</v>
      </c>
      <c r="E74">
        <v>1</v>
      </c>
      <c r="R74" t="s">
        <v>14007</v>
      </c>
      <c r="S74" t="s">
        <v>271</v>
      </c>
      <c r="T74" s="10">
        <v>34.031500000000001</v>
      </c>
      <c r="U74" s="10">
        <v>118.46977</v>
      </c>
    </row>
    <row r="75" spans="1:21" x14ac:dyDescent="0.25">
      <c r="A75">
        <v>2014</v>
      </c>
      <c r="B75" t="s">
        <v>30</v>
      </c>
      <c r="C75">
        <v>222527828</v>
      </c>
      <c r="D75" t="e">
        <f>VLOOKUP(B75,FilmsPerYearPerStudio!$K$1:$M$139,2,FALSE)</f>
        <v>#N/A</v>
      </c>
      <c r="E75">
        <v>1</v>
      </c>
      <c r="R75" t="s">
        <v>516</v>
      </c>
      <c r="S75" t="s">
        <v>516</v>
      </c>
      <c r="T75" s="10">
        <v>34.067740000000001</v>
      </c>
      <c r="U75" s="10">
        <v>118.40033</v>
      </c>
    </row>
    <row r="76" spans="1:21" x14ac:dyDescent="0.25">
      <c r="A76">
        <v>2012</v>
      </c>
      <c r="B76" t="s">
        <v>94</v>
      </c>
      <c r="C76">
        <v>218815487</v>
      </c>
      <c r="D76" t="e">
        <f>VLOOKUP(B76,FilmsPerYearPerStudio!$K$1:$M$139,2,FALSE)</f>
        <v>#N/A</v>
      </c>
      <c r="E76">
        <v>1</v>
      </c>
      <c r="R76" t="s">
        <v>675</v>
      </c>
      <c r="S76" t="s">
        <v>675</v>
      </c>
      <c r="T76" s="9">
        <v>34.059510000000003</v>
      </c>
      <c r="U76" s="9">
        <v>118.41767</v>
      </c>
    </row>
    <row r="77" spans="1:21" x14ac:dyDescent="0.25">
      <c r="A77">
        <v>2010</v>
      </c>
      <c r="B77" t="s">
        <v>111</v>
      </c>
      <c r="C77">
        <v>217581231</v>
      </c>
      <c r="D77" t="e">
        <f>VLOOKUP(B77,FilmsPerYearPerStudio!$K$1:$M$139,2,FALSE)</f>
        <v>#N/A</v>
      </c>
      <c r="E77">
        <v>1</v>
      </c>
      <c r="R77" t="s">
        <v>2991</v>
      </c>
      <c r="S77" t="s">
        <v>675</v>
      </c>
      <c r="T77" s="9">
        <v>34.059519999999999</v>
      </c>
      <c r="U77" s="9">
        <v>118.41768</v>
      </c>
    </row>
    <row r="78" spans="1:21" x14ac:dyDescent="0.25">
      <c r="A78">
        <v>2012</v>
      </c>
      <c r="B78" t="s">
        <v>2595</v>
      </c>
      <c r="C78">
        <v>216391482</v>
      </c>
      <c r="D78" t="e">
        <f>VLOOKUP(B78,FilmsPerYearPerStudio!$K$1:$M$139,2,FALSE)</f>
        <v>#N/A</v>
      </c>
      <c r="E78">
        <v>1</v>
      </c>
      <c r="R78" t="s">
        <v>14194</v>
      </c>
      <c r="S78" t="s">
        <v>675</v>
      </c>
      <c r="T78" s="9">
        <v>34.059530000000002</v>
      </c>
      <c r="U78" s="9">
        <v>118.41768999999999</v>
      </c>
    </row>
    <row r="79" spans="1:21" x14ac:dyDescent="0.25">
      <c r="A79">
        <v>2011</v>
      </c>
      <c r="B79" t="s">
        <v>94</v>
      </c>
      <c r="C79">
        <v>209837675</v>
      </c>
      <c r="D79" t="e">
        <f>VLOOKUP(B79,FilmsPerYearPerStudio!$K$1:$M$139,2,FALSE)</f>
        <v>#N/A</v>
      </c>
      <c r="E79">
        <v>1</v>
      </c>
      <c r="R79" t="s">
        <v>777</v>
      </c>
      <c r="S79" t="s">
        <v>777</v>
      </c>
      <c r="T79" s="10">
        <v>34.031500000000001</v>
      </c>
      <c r="U79" s="10">
        <v>118.46977</v>
      </c>
    </row>
    <row r="80" spans="1:21" x14ac:dyDescent="0.25">
      <c r="A80">
        <v>2017</v>
      </c>
      <c r="B80" t="s">
        <v>11558</v>
      </c>
      <c r="C80">
        <v>209726015</v>
      </c>
      <c r="D80" t="e">
        <f>VLOOKUP(B80,FilmsPerYearPerStudio!$K$1:$M$139,2,FALSE)</f>
        <v>#N/A</v>
      </c>
      <c r="E80">
        <v>1</v>
      </c>
      <c r="R80" t="s">
        <v>237</v>
      </c>
      <c r="S80" t="s">
        <v>777</v>
      </c>
      <c r="T80" s="10">
        <v>34.031500000000001</v>
      </c>
      <c r="U80" s="10">
        <v>118.46977</v>
      </c>
    </row>
    <row r="81" spans="1:21" x14ac:dyDescent="0.25">
      <c r="A81">
        <v>2011</v>
      </c>
      <c r="B81" t="s">
        <v>51</v>
      </c>
      <c r="C81">
        <v>209397903</v>
      </c>
      <c r="D81" t="e">
        <f>VLOOKUP(B81,FilmsPerYearPerStudio!$K$1:$M$139,2,FALSE)</f>
        <v>#N/A</v>
      </c>
      <c r="E81">
        <v>1</v>
      </c>
      <c r="R81" t="s">
        <v>102</v>
      </c>
      <c r="S81" t="s">
        <v>51</v>
      </c>
      <c r="T81" s="10">
        <v>34.083799999999997</v>
      </c>
      <c r="U81" s="10">
        <v>118.32083</v>
      </c>
    </row>
    <row r="82" spans="1:21" x14ac:dyDescent="0.25">
      <c r="A82">
        <v>2014</v>
      </c>
      <c r="B82" t="s">
        <v>263</v>
      </c>
      <c r="C82">
        <v>208545589</v>
      </c>
      <c r="D82" t="e">
        <f>VLOOKUP(B82,FilmsPerYearPerStudio!$K$1:$M$139,2,FALSE)</f>
        <v>#N/A</v>
      </c>
      <c r="E82">
        <v>1</v>
      </c>
      <c r="R82" t="s">
        <v>144</v>
      </c>
      <c r="S82" t="s">
        <v>51</v>
      </c>
      <c r="T82" s="10">
        <v>34.083799999999997</v>
      </c>
      <c r="U82" s="10">
        <v>118.32083</v>
      </c>
    </row>
    <row r="83" spans="1:21" x14ac:dyDescent="0.25">
      <c r="A83">
        <v>2013</v>
      </c>
      <c r="B83" t="s">
        <v>30</v>
      </c>
      <c r="C83">
        <v>206362140</v>
      </c>
      <c r="D83" t="e">
        <f>VLOOKUP(B83,FilmsPerYearPerStudio!$K$1:$M$139,2,FALSE)</f>
        <v>#N/A</v>
      </c>
      <c r="E83">
        <v>1</v>
      </c>
      <c r="R83" t="s">
        <v>229</v>
      </c>
      <c r="S83" t="s">
        <v>51</v>
      </c>
      <c r="T83" s="10">
        <v>34.083799999999997</v>
      </c>
      <c r="U83" s="10">
        <v>118.32083</v>
      </c>
    </row>
    <row r="84" spans="1:21" x14ac:dyDescent="0.25">
      <c r="A84">
        <v>2014</v>
      </c>
      <c r="B84" t="s">
        <v>163</v>
      </c>
      <c r="C84">
        <v>202853933</v>
      </c>
      <c r="D84" t="e">
        <f>VLOOKUP(B84,FilmsPerYearPerStudio!$K$1:$M$139,2,FALSE)</f>
        <v>#N/A</v>
      </c>
      <c r="E84">
        <v>1</v>
      </c>
      <c r="R84" t="s">
        <v>51</v>
      </c>
      <c r="S84" t="s">
        <v>51</v>
      </c>
      <c r="T84" s="10">
        <v>34.083799999999997</v>
      </c>
      <c r="U84" s="10">
        <v>118.32083</v>
      </c>
    </row>
    <row r="85" spans="1:21" x14ac:dyDescent="0.25">
      <c r="A85">
        <v>2013</v>
      </c>
      <c r="B85" t="s">
        <v>144</v>
      </c>
      <c r="C85">
        <v>202359711</v>
      </c>
      <c r="D85" t="e">
        <f>VLOOKUP(B85,FilmsPerYearPerStudio!$K$1:$M$139,2,FALSE)</f>
        <v>#N/A</v>
      </c>
      <c r="E85">
        <v>1</v>
      </c>
      <c r="R85" t="s">
        <v>2589</v>
      </c>
      <c r="S85" t="s">
        <v>51</v>
      </c>
      <c r="T85" s="10">
        <v>34.083799999999997</v>
      </c>
      <c r="U85" s="10">
        <v>118.32083</v>
      </c>
    </row>
    <row r="86" spans="1:21" x14ac:dyDescent="0.25">
      <c r="A86">
        <v>2015</v>
      </c>
      <c r="B86" t="s">
        <v>30</v>
      </c>
      <c r="C86">
        <v>201151353</v>
      </c>
      <c r="D86" t="e">
        <f>VLOOKUP(B86,FilmsPerYearPerStudio!$K$1:$M$139,2,FALSE)</f>
        <v>#N/A</v>
      </c>
      <c r="E86">
        <v>1</v>
      </c>
      <c r="R86" t="s">
        <v>179</v>
      </c>
      <c r="S86" t="s">
        <v>51</v>
      </c>
      <c r="T86" s="10">
        <v>34.083799999999997</v>
      </c>
      <c r="U86" s="10">
        <v>118.32083</v>
      </c>
    </row>
    <row r="87" spans="1:21" x14ac:dyDescent="0.25">
      <c r="A87">
        <v>2010</v>
      </c>
      <c r="B87" t="s">
        <v>30</v>
      </c>
      <c r="C87">
        <v>200821936</v>
      </c>
      <c r="D87" t="e">
        <f>VLOOKUP(B87,FilmsPerYearPerStudio!$K$1:$M$139,2,FALSE)</f>
        <v>#N/A</v>
      </c>
      <c r="E87">
        <v>1</v>
      </c>
      <c r="R87" t="s">
        <v>111</v>
      </c>
      <c r="S87" t="s">
        <v>51</v>
      </c>
      <c r="T87" s="10">
        <v>34.083799999999997</v>
      </c>
      <c r="U87" s="10">
        <v>118.32083</v>
      </c>
    </row>
    <row r="88" spans="1:21" x14ac:dyDescent="0.25">
      <c r="A88">
        <v>2014</v>
      </c>
      <c r="B88" t="s">
        <v>9344</v>
      </c>
      <c r="C88">
        <v>200676069</v>
      </c>
      <c r="D88" t="e">
        <f>VLOOKUP(B88,FilmsPerYearPerStudio!$K$1:$M$139,2,FALSE)</f>
        <v>#N/A</v>
      </c>
      <c r="E88">
        <v>1</v>
      </c>
      <c r="R88" t="s">
        <v>11558</v>
      </c>
      <c r="S88" t="s">
        <v>32699</v>
      </c>
      <c r="T88" s="10">
        <v>37.832839999999997</v>
      </c>
      <c r="U88" s="10">
        <v>122.28397</v>
      </c>
    </row>
    <row r="89" spans="1:21" x14ac:dyDescent="0.25">
      <c r="A89">
        <v>2015</v>
      </c>
      <c r="B89" t="s">
        <v>163</v>
      </c>
      <c r="C89">
        <v>200074609</v>
      </c>
      <c r="D89" t="e">
        <f>VLOOKUP(B89,FilmsPerYearPerStudio!$K$1:$M$139,2,FALSE)</f>
        <v>#N/A</v>
      </c>
      <c r="E89">
        <v>1</v>
      </c>
      <c r="R89" t="s">
        <v>3045</v>
      </c>
      <c r="S89" t="s">
        <v>32699</v>
      </c>
      <c r="T89" s="10">
        <v>37.832839999999997</v>
      </c>
      <c r="U89" s="10">
        <v>122.28397</v>
      </c>
    </row>
    <row r="90" spans="1:21" x14ac:dyDescent="0.25">
      <c r="A90">
        <v>2015</v>
      </c>
      <c r="B90" t="s">
        <v>144</v>
      </c>
      <c r="C90">
        <v>195042377</v>
      </c>
      <c r="D90" t="e">
        <f>VLOOKUP(B90,FilmsPerYearPerStudio!$K$1:$M$139,2,FALSE)</f>
        <v>#N/A</v>
      </c>
      <c r="E90">
        <v>1</v>
      </c>
      <c r="R90" t="s">
        <v>12311</v>
      </c>
      <c r="S90" t="s">
        <v>32699</v>
      </c>
      <c r="T90" s="10">
        <v>37.832839999999997</v>
      </c>
      <c r="U90" s="10">
        <v>122.28397</v>
      </c>
    </row>
    <row r="91" spans="1:21" x14ac:dyDescent="0.25">
      <c r="A91">
        <v>2014</v>
      </c>
      <c r="B91" t="s">
        <v>163</v>
      </c>
      <c r="C91">
        <v>191719337</v>
      </c>
      <c r="D91" t="e">
        <f>VLOOKUP(B91,FilmsPerYearPerStudio!$K$1:$M$139,2,FALSE)</f>
        <v>#N/A</v>
      </c>
      <c r="E91">
        <v>1</v>
      </c>
      <c r="R91" t="s">
        <v>9487</v>
      </c>
      <c r="S91" t="s">
        <v>32699</v>
      </c>
      <c r="T91" s="10">
        <v>37.832839999999997</v>
      </c>
      <c r="U91" s="10">
        <v>122.28397</v>
      </c>
    </row>
    <row r="92" spans="1:21" x14ac:dyDescent="0.25">
      <c r="A92">
        <v>2011</v>
      </c>
      <c r="B92" t="s">
        <v>2553</v>
      </c>
      <c r="C92">
        <v>191452396</v>
      </c>
      <c r="D92" t="e">
        <f>VLOOKUP(B92,FilmsPerYearPerStudio!$K$1:$M$139,2,FALSE)</f>
        <v>#N/A</v>
      </c>
      <c r="E92">
        <v>1</v>
      </c>
      <c r="R92" t="s">
        <v>13957</v>
      </c>
      <c r="S92" t="s">
        <v>32699</v>
      </c>
      <c r="T92" s="10">
        <v>37.832839999999997</v>
      </c>
      <c r="U92" s="10">
        <v>122.28397</v>
      </c>
    </row>
    <row r="93" spans="1:21" x14ac:dyDescent="0.25">
      <c r="A93">
        <v>2014</v>
      </c>
      <c r="B93" t="s">
        <v>144</v>
      </c>
      <c r="C93">
        <v>191204754</v>
      </c>
      <c r="D93" t="e">
        <f>VLOOKUP(B93,FilmsPerYearPerStudio!$K$1:$M$139,2,FALSE)</f>
        <v>#N/A</v>
      </c>
      <c r="E93">
        <v>1</v>
      </c>
      <c r="R93" t="s">
        <v>14222</v>
      </c>
      <c r="S93" t="s">
        <v>32699</v>
      </c>
      <c r="T93" s="10">
        <v>37.832839999999997</v>
      </c>
      <c r="U93" s="10">
        <v>122.28397</v>
      </c>
    </row>
    <row r="94" spans="1:21" x14ac:dyDescent="0.25">
      <c r="A94">
        <v>2012</v>
      </c>
      <c r="B94" t="s">
        <v>30</v>
      </c>
      <c r="C94">
        <v>189422889</v>
      </c>
      <c r="D94" t="e">
        <f>VLOOKUP(B94,FilmsPerYearPerStudio!$K$1:$M$139,2,FALSE)</f>
        <v>#N/A</v>
      </c>
      <c r="E94">
        <v>1</v>
      </c>
      <c r="R94" t="s">
        <v>11936</v>
      </c>
      <c r="S94" t="s">
        <v>32699</v>
      </c>
      <c r="T94" s="10">
        <v>37.832839999999997</v>
      </c>
      <c r="U94" s="10">
        <v>122.28397</v>
      </c>
    </row>
    <row r="95" spans="1:21" x14ac:dyDescent="0.25">
      <c r="A95">
        <v>2017</v>
      </c>
      <c r="B95" t="s">
        <v>72</v>
      </c>
      <c r="C95">
        <v>188045546</v>
      </c>
      <c r="D95" t="e">
        <f>VLOOKUP(B95,FilmsPerYearPerStudio!$K$1:$M$139,2,FALSE)</f>
        <v>#N/A</v>
      </c>
      <c r="E95">
        <v>1</v>
      </c>
      <c r="R95" t="s">
        <v>2678</v>
      </c>
      <c r="S95" t="s">
        <v>32699</v>
      </c>
      <c r="T95" s="10">
        <v>37.832839999999997</v>
      </c>
      <c r="U95" s="10">
        <v>122.28397</v>
      </c>
    </row>
    <row r="96" spans="1:21" x14ac:dyDescent="0.25">
      <c r="A96">
        <v>2014</v>
      </c>
      <c r="B96" t="s">
        <v>144</v>
      </c>
      <c r="C96">
        <v>188020017</v>
      </c>
      <c r="D96" t="e">
        <f>VLOOKUP(B96,FilmsPerYearPerStudio!$K$1:$M$139,2,FALSE)</f>
        <v>#N/A</v>
      </c>
      <c r="E96">
        <v>1</v>
      </c>
      <c r="R96" t="s">
        <v>888</v>
      </c>
      <c r="S96" t="s">
        <v>32699</v>
      </c>
      <c r="T96" s="10">
        <v>37.832839999999997</v>
      </c>
      <c r="U96" s="10">
        <v>122.28397</v>
      </c>
    </row>
    <row r="97" spans="1:21" x14ac:dyDescent="0.25">
      <c r="A97">
        <v>2013</v>
      </c>
      <c r="B97" t="s">
        <v>263</v>
      </c>
      <c r="C97">
        <v>187168425</v>
      </c>
      <c r="D97" t="e">
        <f>VLOOKUP(B97,FilmsPerYearPerStudio!$K$1:$M$139,2,FALSE)</f>
        <v>#N/A</v>
      </c>
      <c r="E97">
        <v>1</v>
      </c>
      <c r="R97" t="s">
        <v>1290</v>
      </c>
      <c r="S97" t="s">
        <v>32699</v>
      </c>
      <c r="T97" s="10">
        <v>37.832839999999997</v>
      </c>
      <c r="U97" s="10">
        <v>122.28397</v>
      </c>
    </row>
    <row r="98" spans="1:21" x14ac:dyDescent="0.25">
      <c r="A98">
        <v>2011</v>
      </c>
      <c r="B98" t="s">
        <v>72</v>
      </c>
      <c r="C98">
        <v>186848418</v>
      </c>
      <c r="D98" t="e">
        <f>VLOOKUP(B98,FilmsPerYearPerStudio!$K$1:$M$139,2,FALSE)</f>
        <v>#N/A</v>
      </c>
      <c r="E98">
        <v>1</v>
      </c>
      <c r="R98" t="s">
        <v>739</v>
      </c>
      <c r="S98" t="s">
        <v>32699</v>
      </c>
      <c r="T98" s="10">
        <v>37.832839999999997</v>
      </c>
      <c r="U98" s="10">
        <v>122.28397</v>
      </c>
    </row>
    <row r="99" spans="1:21" x14ac:dyDescent="0.25">
      <c r="A99">
        <v>2015</v>
      </c>
      <c r="B99" t="s">
        <v>94</v>
      </c>
      <c r="C99">
        <v>184296230</v>
      </c>
      <c r="D99" t="e">
        <f>VLOOKUP(B99,FilmsPerYearPerStudio!$K$1:$M$139,2,FALSE)</f>
        <v>#N/A</v>
      </c>
      <c r="E99">
        <v>1</v>
      </c>
      <c r="R99" t="s">
        <v>2553</v>
      </c>
      <c r="S99" t="s">
        <v>32699</v>
      </c>
      <c r="T99" s="10">
        <v>37.832839999999997</v>
      </c>
      <c r="U99" s="10">
        <v>122.28397</v>
      </c>
    </row>
    <row r="100" spans="1:21" x14ac:dyDescent="0.25">
      <c r="A100">
        <v>2015</v>
      </c>
      <c r="B100" t="s">
        <v>263</v>
      </c>
      <c r="C100">
        <v>183637894</v>
      </c>
      <c r="D100" t="e">
        <f>VLOOKUP(B100,FilmsPerYearPerStudio!$K$1:$M$139,2,FALSE)</f>
        <v>#N/A</v>
      </c>
      <c r="E100">
        <v>1</v>
      </c>
      <c r="R100" t="s">
        <v>11796</v>
      </c>
      <c r="S100" t="s">
        <v>11796</v>
      </c>
      <c r="T100" s="10">
        <v>34.017099999999999</v>
      </c>
      <c r="U100" s="10">
        <v>118.40212</v>
      </c>
    </row>
    <row r="101" spans="1:21" x14ac:dyDescent="0.25">
      <c r="A101">
        <v>2012</v>
      </c>
      <c r="B101" t="s">
        <v>4823</v>
      </c>
      <c r="C101">
        <v>182207973</v>
      </c>
      <c r="D101" t="e">
        <f>VLOOKUP(B101,FilmsPerYearPerStudio!$K$1:$M$139,2,FALSE)</f>
        <v>#N/A</v>
      </c>
      <c r="E101">
        <v>1</v>
      </c>
      <c r="R101" t="s">
        <v>163</v>
      </c>
      <c r="S101" t="s">
        <v>11796</v>
      </c>
      <c r="T101" s="10">
        <v>34.017099999999999</v>
      </c>
      <c r="U101" s="10">
        <v>118.40212</v>
      </c>
    </row>
    <row r="102" spans="1:21" x14ac:dyDescent="0.25">
      <c r="A102">
        <v>2011</v>
      </c>
      <c r="B102" t="s">
        <v>144</v>
      </c>
      <c r="C102">
        <v>181030624</v>
      </c>
      <c r="D102" t="e">
        <f>VLOOKUP(B102,FilmsPerYearPerStudio!$K$1:$M$139,2,FALSE)</f>
        <v>#N/A</v>
      </c>
      <c r="E102">
        <v>1</v>
      </c>
      <c r="R102" t="s">
        <v>16315</v>
      </c>
      <c r="S102" t="s">
        <v>11796</v>
      </c>
      <c r="T102" s="10">
        <v>34.017099999999999</v>
      </c>
      <c r="U102" s="10">
        <v>118.40212</v>
      </c>
    </row>
    <row r="103" spans="1:21" x14ac:dyDescent="0.25">
      <c r="A103">
        <v>2015</v>
      </c>
      <c r="B103" t="s">
        <v>11611</v>
      </c>
      <c r="C103">
        <v>180202163</v>
      </c>
      <c r="D103" t="e">
        <f>VLOOKUP(B103,FilmsPerYearPerStudio!$K$1:$M$139,2,FALSE)</f>
        <v>#N/A</v>
      </c>
      <c r="E103">
        <v>1</v>
      </c>
      <c r="R103" t="s">
        <v>849</v>
      </c>
      <c r="S103" t="s">
        <v>11796</v>
      </c>
      <c r="T103" s="10">
        <v>34.017099999999999</v>
      </c>
      <c r="U103" s="10">
        <v>118.40212</v>
      </c>
    </row>
    <row r="104" spans="1:21" x14ac:dyDescent="0.25">
      <c r="A104">
        <v>2012</v>
      </c>
      <c r="B104" t="s">
        <v>212</v>
      </c>
      <c r="C104">
        <v>179020854</v>
      </c>
      <c r="D104" t="e">
        <f>VLOOKUP(B104,FilmsPerYearPerStudio!$K$1:$M$139,2,FALSE)</f>
        <v>#N/A</v>
      </c>
      <c r="E104">
        <v>1</v>
      </c>
      <c r="R104" t="s">
        <v>2610</v>
      </c>
      <c r="S104" t="s">
        <v>11796</v>
      </c>
      <c r="T104" s="10">
        <v>34.017099999999999</v>
      </c>
      <c r="U104" s="10">
        <v>118.40212</v>
      </c>
    </row>
    <row r="105" spans="1:21" x14ac:dyDescent="0.25">
      <c r="A105">
        <v>2015</v>
      </c>
      <c r="B105" t="s">
        <v>7163</v>
      </c>
      <c r="C105">
        <v>177397510</v>
      </c>
      <c r="D105" t="e">
        <f>VLOOKUP(B105,FilmsPerYearPerStudio!$K$1:$M$139,2,FALSE)</f>
        <v>#N/A</v>
      </c>
      <c r="E105">
        <v>1</v>
      </c>
      <c r="R105" t="s">
        <v>9500</v>
      </c>
      <c r="S105" t="s">
        <v>11796</v>
      </c>
      <c r="T105" s="10">
        <v>34.017099999999999</v>
      </c>
      <c r="U105" s="10">
        <v>118.40212</v>
      </c>
    </row>
    <row r="106" spans="1:21" x14ac:dyDescent="0.25">
      <c r="A106">
        <v>2014</v>
      </c>
      <c r="B106" t="s">
        <v>263</v>
      </c>
      <c r="C106">
        <v>177002924</v>
      </c>
      <c r="D106" t="e">
        <f>VLOOKUP(B106,FilmsPerYearPerStudio!$K$1:$M$139,2,FALSE)</f>
        <v>#N/A</v>
      </c>
      <c r="E106">
        <v>1</v>
      </c>
      <c r="R106" t="s">
        <v>2673</v>
      </c>
      <c r="S106" t="s">
        <v>11796</v>
      </c>
      <c r="T106" s="10">
        <v>34.017099999999999</v>
      </c>
      <c r="U106" s="10">
        <v>118.40212</v>
      </c>
    </row>
    <row r="107" spans="1:21" x14ac:dyDescent="0.25">
      <c r="A107">
        <v>2011</v>
      </c>
      <c r="B107" t="s">
        <v>263</v>
      </c>
      <c r="C107">
        <v>176760185</v>
      </c>
      <c r="D107" t="e">
        <f>VLOOKUP(B107,FilmsPerYearPerStudio!$K$1:$M$139,2,FALSE)</f>
        <v>#N/A</v>
      </c>
      <c r="E107">
        <v>1</v>
      </c>
      <c r="R107" t="s">
        <v>449</v>
      </c>
      <c r="S107" t="s">
        <v>11796</v>
      </c>
      <c r="T107" s="10">
        <v>34.017099999999999</v>
      </c>
      <c r="U107" s="10">
        <v>118.40212</v>
      </c>
    </row>
    <row r="108" spans="1:21" x14ac:dyDescent="0.25">
      <c r="A108">
        <v>2011</v>
      </c>
      <c r="B108" t="s">
        <v>144</v>
      </c>
      <c r="C108">
        <v>176654505</v>
      </c>
      <c r="D108" t="e">
        <f>VLOOKUP(B108,FilmsPerYearPerStudio!$K$1:$M$139,2,FALSE)</f>
        <v>#N/A</v>
      </c>
      <c r="E108">
        <v>1</v>
      </c>
      <c r="R108" t="s">
        <v>4925</v>
      </c>
      <c r="S108" t="s">
        <v>11796</v>
      </c>
      <c r="T108" s="10">
        <v>34.017099999999999</v>
      </c>
      <c r="U108" s="10">
        <v>118.40212</v>
      </c>
    </row>
    <row r="109" spans="1:21" x14ac:dyDescent="0.25">
      <c r="A109">
        <v>2010</v>
      </c>
      <c r="B109" t="s">
        <v>212</v>
      </c>
      <c r="C109">
        <v>176591618</v>
      </c>
      <c r="D109" t="e">
        <f>VLOOKUP(B109,FilmsPerYearPerStudio!$K$1:$M$139,2,FALSE)</f>
        <v>#N/A</v>
      </c>
      <c r="E109">
        <v>1</v>
      </c>
      <c r="R109" t="s">
        <v>5081</v>
      </c>
      <c r="S109" t="s">
        <v>11796</v>
      </c>
      <c r="T109" s="10">
        <v>34.017099999999999</v>
      </c>
      <c r="U109" s="10">
        <v>118.40212</v>
      </c>
    </row>
    <row r="110" spans="1:21" x14ac:dyDescent="0.25">
      <c r="A110">
        <v>2017</v>
      </c>
      <c r="B110" t="s">
        <v>94</v>
      </c>
      <c r="C110">
        <v>176040665</v>
      </c>
      <c r="D110" t="e">
        <f>VLOOKUP(B110,FilmsPerYearPerStudio!$K$1:$M$139,2,FALSE)</f>
        <v>#N/A</v>
      </c>
      <c r="E110">
        <v>1</v>
      </c>
      <c r="R110" t="s">
        <v>2778</v>
      </c>
      <c r="S110" t="s">
        <v>11796</v>
      </c>
      <c r="T110" s="10">
        <v>34.017099999999999</v>
      </c>
      <c r="U110" s="10">
        <v>118.40212</v>
      </c>
    </row>
    <row r="111" spans="1:21" x14ac:dyDescent="0.25">
      <c r="A111">
        <v>2017</v>
      </c>
      <c r="B111" t="s">
        <v>72</v>
      </c>
      <c r="C111">
        <v>175750384</v>
      </c>
      <c r="D111" t="e">
        <f>VLOOKUP(B111,FilmsPerYearPerStudio!$K$1:$M$139,2,FALSE)</f>
        <v>#N/A</v>
      </c>
      <c r="E111">
        <v>1</v>
      </c>
      <c r="R111" t="s">
        <v>5180</v>
      </c>
      <c r="S111" t="s">
        <v>63</v>
      </c>
      <c r="T111" s="10">
        <v>34.031399999999998</v>
      </c>
      <c r="U111" s="10">
        <v>118.46971000000001</v>
      </c>
    </row>
    <row r="112" spans="1:21" x14ac:dyDescent="0.25">
      <c r="A112">
        <v>2017</v>
      </c>
      <c r="B112" t="s">
        <v>7163</v>
      </c>
      <c r="C112">
        <v>175003033</v>
      </c>
      <c r="D112" t="e">
        <f>VLOOKUP(B112,FilmsPerYearPerStudio!$K$1:$M$139,2,FALSE)</f>
        <v>#N/A</v>
      </c>
      <c r="E112">
        <v>1</v>
      </c>
      <c r="R112" t="s">
        <v>63</v>
      </c>
      <c r="S112" t="s">
        <v>63</v>
      </c>
      <c r="T112" s="10">
        <v>34.031399999999998</v>
      </c>
      <c r="U112" s="10">
        <v>118.46971000000001</v>
      </c>
    </row>
    <row r="113" spans="1:21" x14ac:dyDescent="0.25">
      <c r="A113">
        <v>2017</v>
      </c>
      <c r="B113" t="s">
        <v>263</v>
      </c>
      <c r="C113">
        <v>174340174</v>
      </c>
      <c r="D113" t="e">
        <f>VLOOKUP(B113,FilmsPerYearPerStudio!$K$1:$M$139,2,FALSE)</f>
        <v>#N/A</v>
      </c>
      <c r="E113">
        <v>1</v>
      </c>
      <c r="R113" t="s">
        <v>11867</v>
      </c>
      <c r="S113" t="s">
        <v>63</v>
      </c>
      <c r="T113" s="10">
        <v>34.031399999999998</v>
      </c>
      <c r="U113" s="10">
        <v>118.46971000000001</v>
      </c>
    </row>
    <row r="114" spans="1:21" x14ac:dyDescent="0.25">
      <c r="A114">
        <v>2017</v>
      </c>
      <c r="B114" t="s">
        <v>30</v>
      </c>
      <c r="C114">
        <v>172558876</v>
      </c>
      <c r="D114" t="e">
        <f>VLOOKUP(B114,FilmsPerYearPerStudio!$K$1:$M$139,2,FALSE)</f>
        <v>#N/A</v>
      </c>
      <c r="E114">
        <v>1</v>
      </c>
      <c r="R114" t="s">
        <v>16406</v>
      </c>
      <c r="S114" t="s">
        <v>63</v>
      </c>
      <c r="T114" s="10">
        <v>34.031399999999998</v>
      </c>
      <c r="U114" s="10">
        <v>118.46971000000001</v>
      </c>
    </row>
    <row r="115" spans="1:21" x14ac:dyDescent="0.25">
      <c r="A115">
        <v>2010</v>
      </c>
      <c r="B115" t="s">
        <v>30</v>
      </c>
      <c r="C115">
        <v>172062763</v>
      </c>
      <c r="D115" t="e">
        <f>VLOOKUP(B115,FilmsPerYearPerStudio!$K$1:$M$139,2,FALSE)</f>
        <v>#N/A</v>
      </c>
      <c r="E115">
        <v>1</v>
      </c>
      <c r="R115" t="s">
        <v>256</v>
      </c>
      <c r="S115" t="s">
        <v>94</v>
      </c>
      <c r="T115" s="10">
        <v>34.138120000000001</v>
      </c>
      <c r="U115" s="10">
        <v>118.35338</v>
      </c>
    </row>
    <row r="116" spans="1:21" x14ac:dyDescent="0.25">
      <c r="A116">
        <v>2010</v>
      </c>
      <c r="B116" t="s">
        <v>144</v>
      </c>
      <c r="C116">
        <v>171243005</v>
      </c>
      <c r="D116" t="e">
        <f>VLOOKUP(B116,FilmsPerYearPerStudio!$K$1:$M$139,2,FALSE)</f>
        <v>#N/A</v>
      </c>
      <c r="E116">
        <v>1</v>
      </c>
      <c r="R116" t="s">
        <v>7274</v>
      </c>
      <c r="S116" t="s">
        <v>94</v>
      </c>
      <c r="T116" s="10">
        <v>34.138120000000001</v>
      </c>
      <c r="U116" s="10">
        <v>118.35338</v>
      </c>
    </row>
    <row r="117" spans="1:21" x14ac:dyDescent="0.25">
      <c r="A117">
        <v>2011</v>
      </c>
      <c r="B117" t="s">
        <v>2579</v>
      </c>
      <c r="C117">
        <v>169708112</v>
      </c>
      <c r="D117" t="e">
        <f>VLOOKUP(B117,FilmsPerYearPerStudio!$K$1:$M$139,2,FALSE)</f>
        <v>#N/A</v>
      </c>
      <c r="E117">
        <v>1</v>
      </c>
      <c r="R117" t="s">
        <v>94</v>
      </c>
      <c r="S117" t="s">
        <v>94</v>
      </c>
      <c r="T117" s="10">
        <v>34.138120000000001</v>
      </c>
      <c r="U117" s="10">
        <v>118.35338</v>
      </c>
    </row>
    <row r="118" spans="1:21" x14ac:dyDescent="0.25">
      <c r="A118">
        <v>2015</v>
      </c>
      <c r="B118" t="s">
        <v>163</v>
      </c>
      <c r="C118">
        <v>169700110</v>
      </c>
      <c r="D118" t="e">
        <f>VLOOKUP(B118,FilmsPerYearPerStudio!$K$1:$M$139,2,FALSE)</f>
        <v>#N/A</v>
      </c>
      <c r="E118">
        <v>1</v>
      </c>
      <c r="R118" t="s">
        <v>688</v>
      </c>
      <c r="S118" t="s">
        <v>94</v>
      </c>
      <c r="T118" s="10">
        <v>34.138120000000001</v>
      </c>
      <c r="U118" s="10">
        <v>118.35338</v>
      </c>
    </row>
    <row r="119" spans="1:21" x14ac:dyDescent="0.25">
      <c r="A119">
        <v>2016</v>
      </c>
      <c r="B119" t="s">
        <v>263</v>
      </c>
      <c r="C119">
        <v>169607287</v>
      </c>
      <c r="D119" t="e">
        <f>VLOOKUP(B119,FilmsPerYearPerStudio!$K$1:$M$139,2,FALSE)</f>
        <v>#N/A</v>
      </c>
      <c r="E119">
        <v>1</v>
      </c>
      <c r="R119" t="s">
        <v>670</v>
      </c>
      <c r="S119" t="s">
        <v>94</v>
      </c>
      <c r="T119" s="10">
        <v>34.138120000000001</v>
      </c>
      <c r="U119" s="10">
        <v>118.35338</v>
      </c>
    </row>
    <row r="120" spans="1:21" x14ac:dyDescent="0.25">
      <c r="A120">
        <v>2011</v>
      </c>
      <c r="B120" t="s">
        <v>670</v>
      </c>
      <c r="C120">
        <v>169106725</v>
      </c>
      <c r="D120" t="e">
        <f>VLOOKUP(B120,FilmsPerYearPerStudio!$K$1:$M$139,2,FALSE)</f>
        <v>#N/A</v>
      </c>
      <c r="E120">
        <v>1</v>
      </c>
      <c r="R120" t="s">
        <v>13807</v>
      </c>
      <c r="S120" t="s">
        <v>30</v>
      </c>
      <c r="T120" s="10">
        <v>48.868040000000001</v>
      </c>
      <c r="U120" s="10">
        <v>2.7803</v>
      </c>
    </row>
    <row r="121" spans="1:21" x14ac:dyDescent="0.25">
      <c r="A121">
        <v>2017</v>
      </c>
      <c r="B121" t="s">
        <v>16259</v>
      </c>
      <c r="C121">
        <v>168052812</v>
      </c>
      <c r="D121" t="e">
        <f>VLOOKUP(B121,FilmsPerYearPerStudio!$K$1:$M$139,2,FALSE)</f>
        <v>#N/A</v>
      </c>
      <c r="E121">
        <v>1</v>
      </c>
      <c r="R121" t="s">
        <v>11611</v>
      </c>
      <c r="S121" t="s">
        <v>30</v>
      </c>
      <c r="T121" s="10">
        <v>34.156799999999997</v>
      </c>
      <c r="U121" s="10">
        <v>118.32522</v>
      </c>
    </row>
    <row r="122" spans="1:21" x14ac:dyDescent="0.25">
      <c r="A122">
        <v>2014</v>
      </c>
      <c r="B122" t="s">
        <v>263</v>
      </c>
      <c r="C122">
        <v>167767189</v>
      </c>
      <c r="D122" t="e">
        <f>VLOOKUP(B122,FilmsPerYearPerStudio!$K$1:$M$139,2,FALSE)</f>
        <v>#N/A</v>
      </c>
      <c r="E122">
        <v>1</v>
      </c>
      <c r="R122" t="s">
        <v>32702</v>
      </c>
      <c r="S122" t="s">
        <v>30</v>
      </c>
      <c r="T122" s="10">
        <v>34.156799999999997</v>
      </c>
      <c r="U122" s="10">
        <v>118.32522</v>
      </c>
    </row>
    <row r="123" spans="1:21" x14ac:dyDescent="0.25">
      <c r="A123">
        <v>2015</v>
      </c>
      <c r="B123" t="s">
        <v>615</v>
      </c>
      <c r="C123">
        <v>166167230</v>
      </c>
      <c r="D123" t="e">
        <f>VLOOKUP(B123,FilmsPerYearPerStudio!$K$1:$M$139,2,FALSE)</f>
        <v>#N/A</v>
      </c>
      <c r="E123">
        <v>1</v>
      </c>
      <c r="R123" t="s">
        <v>14027</v>
      </c>
      <c r="S123" t="s">
        <v>30</v>
      </c>
      <c r="T123" s="10">
        <v>34.156799999999997</v>
      </c>
      <c r="U123" s="10">
        <v>118.32522</v>
      </c>
    </row>
    <row r="124" spans="1:21" x14ac:dyDescent="0.25">
      <c r="A124">
        <v>2011</v>
      </c>
      <c r="B124" t="s">
        <v>2589</v>
      </c>
      <c r="C124">
        <v>165249063</v>
      </c>
      <c r="D124" t="e">
        <f>VLOOKUP(B124,FilmsPerYearPerStudio!$K$1:$M$139,2,FALSE)</f>
        <v>#N/A</v>
      </c>
      <c r="E124">
        <v>1</v>
      </c>
      <c r="R124" t="s">
        <v>16478</v>
      </c>
      <c r="S124" t="s">
        <v>30</v>
      </c>
      <c r="T124" s="10">
        <v>34.156799999999997</v>
      </c>
      <c r="U124" s="10">
        <v>118.32522</v>
      </c>
    </row>
    <row r="125" spans="1:21" x14ac:dyDescent="0.25">
      <c r="A125">
        <v>2010</v>
      </c>
      <c r="B125" t="s">
        <v>154</v>
      </c>
      <c r="C125">
        <v>163214888</v>
      </c>
      <c r="D125" t="e">
        <f>VLOOKUP(B125,FilmsPerYearPerStudio!$K$1:$M$139,2,FALSE)</f>
        <v>#N/A</v>
      </c>
      <c r="E125">
        <v>1</v>
      </c>
      <c r="R125" t="s">
        <v>14063</v>
      </c>
      <c r="S125" t="s">
        <v>30</v>
      </c>
      <c r="T125" s="10">
        <v>34.156799999999997</v>
      </c>
      <c r="U125" s="10">
        <v>118.32522</v>
      </c>
    </row>
    <row r="126" spans="1:21" x14ac:dyDescent="0.25">
      <c r="A126">
        <v>2015</v>
      </c>
      <c r="B126" t="s">
        <v>144</v>
      </c>
      <c r="C126">
        <v>162994032</v>
      </c>
      <c r="D126" t="e">
        <f>VLOOKUP(B126,FilmsPerYearPerStudio!$K$1:$M$139,2,FALSE)</f>
        <v>#N/A</v>
      </c>
      <c r="E126">
        <v>1</v>
      </c>
      <c r="R126" t="s">
        <v>11789</v>
      </c>
      <c r="S126" t="s">
        <v>30</v>
      </c>
      <c r="T126" s="10">
        <v>34.156799999999997</v>
      </c>
      <c r="U126" s="10">
        <v>118.32522</v>
      </c>
    </row>
    <row r="127" spans="1:21" x14ac:dyDescent="0.25">
      <c r="A127">
        <v>2012</v>
      </c>
      <c r="B127" t="s">
        <v>2943</v>
      </c>
      <c r="C127">
        <v>162805434</v>
      </c>
      <c r="D127" t="e">
        <f>VLOOKUP(B127,FilmsPerYearPerStudio!$K$1:$M$139,2,FALSE)</f>
        <v>#N/A</v>
      </c>
      <c r="E127">
        <v>1</v>
      </c>
      <c r="R127" t="s">
        <v>16441</v>
      </c>
      <c r="S127" t="s">
        <v>30</v>
      </c>
      <c r="T127" s="10">
        <v>34.156799999999997</v>
      </c>
      <c r="U127" s="10">
        <v>118.32522</v>
      </c>
    </row>
    <row r="128" spans="1:21" x14ac:dyDescent="0.25">
      <c r="A128">
        <v>2016</v>
      </c>
      <c r="B128" t="s">
        <v>256</v>
      </c>
      <c r="C128">
        <v>162434410</v>
      </c>
      <c r="D128" t="e">
        <f>VLOOKUP(B128,FilmsPerYearPerStudio!$K$1:$M$139,2,FALSE)</f>
        <v>#N/A</v>
      </c>
      <c r="E128">
        <v>1</v>
      </c>
      <c r="R128" t="s">
        <v>16346</v>
      </c>
      <c r="S128" t="s">
        <v>30</v>
      </c>
      <c r="T128" s="10">
        <v>34.156799999999997</v>
      </c>
      <c r="U128" s="10">
        <v>118.32522</v>
      </c>
    </row>
    <row r="129" spans="1:21" x14ac:dyDescent="0.25">
      <c r="A129">
        <v>2010</v>
      </c>
      <c r="B129" t="s">
        <v>163</v>
      </c>
      <c r="C129">
        <v>162001186</v>
      </c>
      <c r="D129" t="e">
        <f>VLOOKUP(B129,FilmsPerYearPerStudio!$K$1:$M$139,2,FALSE)</f>
        <v>#N/A</v>
      </c>
      <c r="E129">
        <v>1</v>
      </c>
      <c r="R129" t="s">
        <v>14214</v>
      </c>
      <c r="S129" t="s">
        <v>417</v>
      </c>
      <c r="T129" s="10">
        <v>34.156799999999997</v>
      </c>
      <c r="U129" s="10">
        <v>118.32522</v>
      </c>
    </row>
    <row r="130" spans="1:21" x14ac:dyDescent="0.25">
      <c r="A130">
        <v>2012</v>
      </c>
      <c r="B130" t="s">
        <v>263</v>
      </c>
      <c r="C130">
        <v>161321843</v>
      </c>
      <c r="D130" t="e">
        <f>VLOOKUP(B130,FilmsPerYearPerStudio!$K$1:$M$139,2,FALSE)</f>
        <v>#N/A</v>
      </c>
      <c r="E130">
        <v>1</v>
      </c>
      <c r="R130" t="s">
        <v>30</v>
      </c>
      <c r="S130" t="s">
        <v>417</v>
      </c>
      <c r="T130" s="10">
        <v>34.156799999999997</v>
      </c>
      <c r="U130" s="10">
        <v>118.32522</v>
      </c>
    </row>
    <row r="131" spans="1:21" x14ac:dyDescent="0.25">
      <c r="A131">
        <v>2015</v>
      </c>
      <c r="B131" t="s">
        <v>94</v>
      </c>
      <c r="C131">
        <v>161197785</v>
      </c>
      <c r="D131" t="e">
        <f>VLOOKUP(B131,FilmsPerYearPerStudio!$K$1:$M$139,2,FALSE)</f>
        <v>#N/A</v>
      </c>
      <c r="E131">
        <v>1</v>
      </c>
      <c r="R131" t="s">
        <v>417</v>
      </c>
      <c r="S131" t="s">
        <v>417</v>
      </c>
      <c r="T131" s="10">
        <v>34.156799999999997</v>
      </c>
      <c r="U131" s="10">
        <v>118.32522</v>
      </c>
    </row>
    <row r="132" spans="1:21" x14ac:dyDescent="0.25">
      <c r="A132">
        <v>2013</v>
      </c>
      <c r="B132" t="s">
        <v>263</v>
      </c>
      <c r="C132">
        <v>159582188</v>
      </c>
      <c r="D132" t="e">
        <f>VLOOKUP(B132,FilmsPerYearPerStudio!$K$1:$M$139,2,FALSE)</f>
        <v>#N/A</v>
      </c>
      <c r="E132">
        <v>1</v>
      </c>
      <c r="R132" t="s">
        <v>9344</v>
      </c>
      <c r="S132" t="s">
        <v>154</v>
      </c>
      <c r="T132" s="8">
        <v>34.152149999999999</v>
      </c>
      <c r="U132" s="8">
        <v>118.33637</v>
      </c>
    </row>
    <row r="133" spans="1:21" x14ac:dyDescent="0.25">
      <c r="A133">
        <v>2016</v>
      </c>
      <c r="B133" t="s">
        <v>144</v>
      </c>
      <c r="C133">
        <v>158848340</v>
      </c>
      <c r="D133" t="e">
        <f>VLOOKUP(B133,FilmsPerYearPerStudio!$K$1:$M$139,2,FALSE)</f>
        <v>#N/A</v>
      </c>
      <c r="E133">
        <v>1</v>
      </c>
      <c r="R133" t="s">
        <v>154</v>
      </c>
      <c r="S133" t="s">
        <v>154</v>
      </c>
      <c r="T133" s="8">
        <v>34.152149999999999</v>
      </c>
      <c r="U133" s="8">
        <v>118.33637</v>
      </c>
    </row>
    <row r="134" spans="1:21" x14ac:dyDescent="0.25">
      <c r="A134">
        <v>2016</v>
      </c>
      <c r="B134" t="s">
        <v>263</v>
      </c>
      <c r="C134">
        <v>155442489</v>
      </c>
      <c r="D134" t="e">
        <f>VLOOKUP(B134,FilmsPerYearPerStudio!$K$1:$M$139,2,FALSE)</f>
        <v>#N/A</v>
      </c>
      <c r="E134">
        <v>1</v>
      </c>
      <c r="R134" t="s">
        <v>72</v>
      </c>
      <c r="S134" t="s">
        <v>154</v>
      </c>
      <c r="T134" s="8">
        <v>34.152149999999999</v>
      </c>
      <c r="U134" s="8">
        <v>118.33637</v>
      </c>
    </row>
    <row r="135" spans="1:21" x14ac:dyDescent="0.25">
      <c r="A135">
        <v>2012</v>
      </c>
      <c r="B135" t="s">
        <v>94</v>
      </c>
      <c r="C135">
        <v>155332381</v>
      </c>
      <c r="D135" t="e">
        <f>VLOOKUP(B135,FilmsPerYearPerStudio!$K$1:$M$139,2,FALSE)</f>
        <v>#N/A</v>
      </c>
      <c r="E135">
        <v>1</v>
      </c>
      <c r="R135" t="s">
        <v>16259</v>
      </c>
      <c r="S135" t="s">
        <v>154</v>
      </c>
      <c r="T135" s="8">
        <v>34.152149999999999</v>
      </c>
      <c r="U135" s="8">
        <v>118.33637</v>
      </c>
    </row>
    <row r="136" spans="1:21" x14ac:dyDescent="0.25">
      <c r="A136">
        <v>2015</v>
      </c>
      <c r="B136" t="s">
        <v>154</v>
      </c>
      <c r="C136">
        <v>155190832</v>
      </c>
      <c r="D136" t="e">
        <f>VLOOKUP(B136,FilmsPerYearPerStudio!$K$1:$M$139,2,FALSE)</f>
        <v>#N/A</v>
      </c>
      <c r="E136">
        <v>1</v>
      </c>
      <c r="R136" t="s">
        <v>2924</v>
      </c>
      <c r="S136" t="s">
        <v>154</v>
      </c>
      <c r="T136" s="8">
        <v>34.152149999999999</v>
      </c>
      <c r="U136" s="8">
        <v>118.33637</v>
      </c>
    </row>
    <row r="137" spans="1:21" x14ac:dyDescent="0.25">
      <c r="A137">
        <v>2016</v>
      </c>
      <c r="B137" t="s">
        <v>7163</v>
      </c>
      <c r="C137">
        <v>153707064</v>
      </c>
      <c r="D137" t="e">
        <f>VLOOKUP(B137,FilmsPerYearPerStudio!$K$1:$M$139,2,FALSE)</f>
        <v>#N/A</v>
      </c>
      <c r="E137">
        <v>1</v>
      </c>
      <c r="R137" t="s">
        <v>2966</v>
      </c>
      <c r="S137" t="s">
        <v>154</v>
      </c>
      <c r="T137" s="8">
        <v>34.152149999999999</v>
      </c>
      <c r="U137" s="8">
        <v>118.33637</v>
      </c>
    </row>
    <row r="138" spans="1:21" x14ac:dyDescent="0.25">
      <c r="A138">
        <v>2015</v>
      </c>
      <c r="B138" t="s">
        <v>154</v>
      </c>
      <c r="C138">
        <v>153636354</v>
      </c>
      <c r="D138" t="e">
        <f>VLOOKUP(B138,FilmsPerYearPerStudio!$K$1:$M$139,2,FALSE)</f>
        <v>#N/A</v>
      </c>
      <c r="E138">
        <v>1</v>
      </c>
      <c r="R138" t="s">
        <v>836</v>
      </c>
      <c r="S138" t="s">
        <v>154</v>
      </c>
      <c r="T138" s="8">
        <v>34.152149999999999</v>
      </c>
      <c r="U138" s="8">
        <v>118.33637</v>
      </c>
    </row>
    <row r="139" spans="1:21" x14ac:dyDescent="0.25">
      <c r="A139">
        <v>2017</v>
      </c>
      <c r="B139" t="s">
        <v>30</v>
      </c>
      <c r="C139">
        <v>152901115</v>
      </c>
      <c r="D139" t="e">
        <f>VLOOKUP(B139,FilmsPerYearPerStudio!$K$1:$M$139,2,FALSE)</f>
        <v>#N/A</v>
      </c>
      <c r="E139">
        <v>1</v>
      </c>
      <c r="R139" t="s">
        <v>14058</v>
      </c>
      <c r="S139" t="s">
        <v>154</v>
      </c>
      <c r="T139" s="8">
        <v>34.152149999999999</v>
      </c>
      <c r="U139" s="8">
        <v>118.33637</v>
      </c>
    </row>
    <row r="140" spans="1:21" x14ac:dyDescent="0.25">
      <c r="A140">
        <v>2016</v>
      </c>
      <c r="B140" t="s">
        <v>12014</v>
      </c>
      <c r="C140">
        <v>151101803</v>
      </c>
      <c r="D140" t="e">
        <f>VLOOKUP(B140,FilmsPerYearPerStudio!$K$1:$M$139,2,FALSE)</f>
        <v>#N/A</v>
      </c>
      <c r="E140">
        <v>1</v>
      </c>
      <c r="R140" t="s">
        <v>14151</v>
      </c>
    </row>
    <row r="141" spans="1:21" x14ac:dyDescent="0.25">
      <c r="A141">
        <v>2014</v>
      </c>
      <c r="B141" t="s">
        <v>9369</v>
      </c>
      <c r="C141">
        <v>150947895</v>
      </c>
      <c r="D141" t="e">
        <f>VLOOKUP(B141,FilmsPerYearPerStudio!$K$1:$M$139,2,FALSE)</f>
        <v>#N/A</v>
      </c>
      <c r="E141">
        <v>1</v>
      </c>
    </row>
    <row r="142" spans="1:21" x14ac:dyDescent="0.25">
      <c r="A142">
        <v>2013</v>
      </c>
      <c r="B142" t="s">
        <v>72</v>
      </c>
      <c r="C142">
        <v>150394119</v>
      </c>
      <c r="D142" t="e">
        <f>VLOOKUP(B142,FilmsPerYearPerStudio!$K$1:$M$139,2,FALSE)</f>
        <v>#N/A</v>
      </c>
      <c r="E142">
        <v>1</v>
      </c>
    </row>
    <row r="143" spans="1:21" x14ac:dyDescent="0.25">
      <c r="A143">
        <v>2015</v>
      </c>
      <c r="B143" t="s">
        <v>144</v>
      </c>
      <c r="C143">
        <v>150357137</v>
      </c>
      <c r="D143" t="e">
        <f>VLOOKUP(B143,FilmsPerYearPerStudio!$K$1:$M$139,2,FALSE)</f>
        <v>#N/A</v>
      </c>
      <c r="E143">
        <v>1</v>
      </c>
    </row>
    <row r="144" spans="1:21" x14ac:dyDescent="0.25">
      <c r="A144">
        <v>2014</v>
      </c>
      <c r="B144" t="s">
        <v>94</v>
      </c>
      <c r="C144">
        <v>150157400</v>
      </c>
      <c r="D144" t="e">
        <f>VLOOKUP(B144,FilmsPerYearPerStudio!$K$1:$M$139,2,FALSE)</f>
        <v>#N/A</v>
      </c>
      <c r="E144">
        <v>1</v>
      </c>
    </row>
    <row r="145" spans="1:5" x14ac:dyDescent="0.25">
      <c r="A145">
        <v>2013</v>
      </c>
      <c r="B145" t="s">
        <v>163</v>
      </c>
      <c r="C145">
        <v>150117807</v>
      </c>
      <c r="D145" t="e">
        <f>VLOOKUP(B145,FilmsPerYearPerStudio!$K$1:$M$139,2,FALSE)</f>
        <v>#N/A</v>
      </c>
      <c r="E145">
        <v>1</v>
      </c>
    </row>
    <row r="146" spans="1:5" x14ac:dyDescent="0.25">
      <c r="A146">
        <v>2011</v>
      </c>
      <c r="B146" t="s">
        <v>2595</v>
      </c>
      <c r="C146">
        <v>149260504</v>
      </c>
      <c r="D146" t="e">
        <f>VLOOKUP(B146,FilmsPerYearPerStudio!$K$1:$M$139,2,FALSE)</f>
        <v>#N/A</v>
      </c>
      <c r="E146">
        <v>1</v>
      </c>
    </row>
    <row r="147" spans="1:5" x14ac:dyDescent="0.25">
      <c r="A147">
        <v>2012</v>
      </c>
      <c r="B147" t="s">
        <v>94</v>
      </c>
      <c r="C147">
        <v>148809770</v>
      </c>
      <c r="D147" t="e">
        <f>VLOOKUP(B147,FilmsPerYearPerStudio!$K$1:$M$139,2,FALSE)</f>
        <v>#N/A</v>
      </c>
      <c r="E147">
        <v>1</v>
      </c>
    </row>
    <row r="148" spans="1:5" x14ac:dyDescent="0.25">
      <c r="A148">
        <v>2010</v>
      </c>
      <c r="B148" t="s">
        <v>94</v>
      </c>
      <c r="C148">
        <v>148438600</v>
      </c>
      <c r="D148" t="e">
        <f>VLOOKUP(B148,FilmsPerYearPerStudio!$K$1:$M$139,2,FALSE)</f>
        <v>#N/A</v>
      </c>
      <c r="E148">
        <v>1</v>
      </c>
    </row>
    <row r="149" spans="1:5" x14ac:dyDescent="0.25">
      <c r="A149">
        <v>2010</v>
      </c>
      <c r="B149" t="s">
        <v>179</v>
      </c>
      <c r="C149">
        <v>148415853</v>
      </c>
      <c r="D149" t="e">
        <f>VLOOKUP(B149,FilmsPerYearPerStudio!$K$1:$M$139,2,FALSE)</f>
        <v>#N/A</v>
      </c>
      <c r="E149">
        <v>1</v>
      </c>
    </row>
    <row r="150" spans="1:5" x14ac:dyDescent="0.25">
      <c r="A150">
        <v>2012</v>
      </c>
      <c r="B150" t="s">
        <v>163</v>
      </c>
      <c r="C150">
        <v>148313048</v>
      </c>
      <c r="D150" t="e">
        <f>VLOOKUP(B150,FilmsPerYearPerStudio!$K$1:$M$139,2,FALSE)</f>
        <v>#N/A</v>
      </c>
      <c r="E150">
        <v>1</v>
      </c>
    </row>
    <row r="151" spans="1:5" x14ac:dyDescent="0.25">
      <c r="A151">
        <v>2017</v>
      </c>
      <c r="B151" t="s">
        <v>263</v>
      </c>
      <c r="C151">
        <v>146880162</v>
      </c>
      <c r="D151" t="e">
        <f>VLOOKUP(B151,FilmsPerYearPerStudio!$K$1:$M$139,2,FALSE)</f>
        <v>#N/A</v>
      </c>
      <c r="E151">
        <v>1</v>
      </c>
    </row>
    <row r="152" spans="1:5" x14ac:dyDescent="0.25">
      <c r="A152">
        <v>2011</v>
      </c>
      <c r="B152" t="s">
        <v>263</v>
      </c>
      <c r="C152">
        <v>146408305</v>
      </c>
      <c r="D152" t="e">
        <f>VLOOKUP(B152,FilmsPerYearPerStudio!$K$1:$M$139,2,FALSE)</f>
        <v>#N/A</v>
      </c>
      <c r="E152">
        <v>1</v>
      </c>
    </row>
    <row r="153" spans="1:5" x14ac:dyDescent="0.25">
      <c r="A153">
        <v>2013</v>
      </c>
      <c r="B153" t="s">
        <v>72</v>
      </c>
      <c r="C153">
        <v>144840419</v>
      </c>
      <c r="D153" t="e">
        <f>VLOOKUP(B153,FilmsPerYearPerStudio!$K$1:$M$139,2,FALSE)</f>
        <v>#N/A</v>
      </c>
      <c r="E153">
        <v>1</v>
      </c>
    </row>
    <row r="154" spans="1:5" x14ac:dyDescent="0.25">
      <c r="A154">
        <v>2011</v>
      </c>
      <c r="B154" t="s">
        <v>263</v>
      </c>
      <c r="C154">
        <v>143619809</v>
      </c>
      <c r="D154" t="e">
        <f>VLOOKUP(B154,FilmsPerYearPerStudio!$K$1:$M$139,2,FALSE)</f>
        <v>#N/A</v>
      </c>
      <c r="E154">
        <v>1</v>
      </c>
    </row>
    <row r="155" spans="1:5" x14ac:dyDescent="0.25">
      <c r="A155">
        <v>2016</v>
      </c>
      <c r="B155" t="s">
        <v>7163</v>
      </c>
      <c r="C155">
        <v>143528619</v>
      </c>
      <c r="D155" t="e">
        <f>VLOOKUP(B155,FilmsPerYearPerStudio!$K$1:$M$139,2,FALSE)</f>
        <v>#N/A</v>
      </c>
      <c r="E155">
        <v>1</v>
      </c>
    </row>
    <row r="156" spans="1:5" x14ac:dyDescent="0.25">
      <c r="A156">
        <v>2011</v>
      </c>
      <c r="B156" t="s">
        <v>2610</v>
      </c>
      <c r="C156">
        <v>142614158</v>
      </c>
      <c r="D156" t="e">
        <f>VLOOKUP(B156,FilmsPerYearPerStudio!$K$1:$M$139,2,FALSE)</f>
        <v>#N/A</v>
      </c>
      <c r="E156">
        <v>1</v>
      </c>
    </row>
    <row r="157" spans="1:5" x14ac:dyDescent="0.25">
      <c r="A157">
        <v>2012</v>
      </c>
      <c r="B157" t="s">
        <v>263</v>
      </c>
      <c r="C157">
        <v>139854287</v>
      </c>
      <c r="D157" t="e">
        <f>VLOOKUP(B157,FilmsPerYearPerStudio!$K$1:$M$139,2,FALSE)</f>
        <v>#N/A</v>
      </c>
      <c r="E157">
        <v>1</v>
      </c>
    </row>
    <row r="158" spans="1:5" x14ac:dyDescent="0.25">
      <c r="A158">
        <v>2012</v>
      </c>
      <c r="B158" t="s">
        <v>163</v>
      </c>
      <c r="C158">
        <v>138447667</v>
      </c>
      <c r="D158" t="e">
        <f>VLOOKUP(B158,FilmsPerYearPerStudio!$K$1:$M$139,2,FALSE)</f>
        <v>#N/A</v>
      </c>
      <c r="E158">
        <v>1</v>
      </c>
    </row>
    <row r="159" spans="1:5" x14ac:dyDescent="0.25">
      <c r="A159">
        <v>2013</v>
      </c>
      <c r="B159" t="s">
        <v>72</v>
      </c>
      <c r="C159">
        <v>137400141</v>
      </c>
      <c r="D159" t="e">
        <f>VLOOKUP(B159,FilmsPerYearPerStudio!$K$1:$M$139,2,FALSE)</f>
        <v>#N/A</v>
      </c>
      <c r="E159">
        <v>1</v>
      </c>
    </row>
    <row r="160" spans="1:5" x14ac:dyDescent="0.25">
      <c r="A160">
        <v>2012</v>
      </c>
      <c r="B160" t="s">
        <v>72</v>
      </c>
      <c r="C160">
        <v>136025503</v>
      </c>
      <c r="D160" t="e">
        <f>VLOOKUP(B160,FilmsPerYearPerStudio!$K$1:$M$139,2,FALSE)</f>
        <v>#N/A</v>
      </c>
      <c r="E160">
        <v>1</v>
      </c>
    </row>
    <row r="161" spans="1:5" x14ac:dyDescent="0.25">
      <c r="A161">
        <v>2010</v>
      </c>
      <c r="B161" t="s">
        <v>189</v>
      </c>
      <c r="C161">
        <v>135453143</v>
      </c>
      <c r="D161" t="e">
        <f>VLOOKUP(B161,FilmsPerYearPerStudio!$K$1:$M$139,2,FALSE)</f>
        <v>#N/A</v>
      </c>
      <c r="E161">
        <v>1</v>
      </c>
    </row>
    <row r="162" spans="1:5" x14ac:dyDescent="0.25">
      <c r="A162">
        <v>2014</v>
      </c>
      <c r="B162" t="s">
        <v>94</v>
      </c>
      <c r="C162">
        <v>134938200</v>
      </c>
      <c r="D162" t="e">
        <f>VLOOKUP(B162,FilmsPerYearPerStudio!$K$1:$M$139,2,FALSE)</f>
        <v>#N/A</v>
      </c>
      <c r="E162">
        <v>1</v>
      </c>
    </row>
    <row r="163" spans="1:5" x14ac:dyDescent="0.25">
      <c r="A163">
        <v>2013</v>
      </c>
      <c r="B163" t="s">
        <v>94</v>
      </c>
      <c r="C163">
        <v>134506920</v>
      </c>
      <c r="D163" t="e">
        <f>VLOOKUP(B163,FilmsPerYearPerStudio!$K$1:$M$139,2,FALSE)</f>
        <v>#N/A</v>
      </c>
      <c r="E163">
        <v>1</v>
      </c>
    </row>
    <row r="164" spans="1:5" x14ac:dyDescent="0.25">
      <c r="A164">
        <v>2013</v>
      </c>
      <c r="B164" t="s">
        <v>163</v>
      </c>
      <c r="C164">
        <v>133668525</v>
      </c>
      <c r="D164" t="e">
        <f>VLOOKUP(B164,FilmsPerYearPerStudio!$K$1:$M$139,2,FALSE)</f>
        <v>#N/A</v>
      </c>
      <c r="E164">
        <v>1</v>
      </c>
    </row>
    <row r="165" spans="1:5" x14ac:dyDescent="0.25">
      <c r="A165">
        <v>2011</v>
      </c>
      <c r="B165" t="s">
        <v>263</v>
      </c>
      <c r="C165">
        <v>133110742</v>
      </c>
      <c r="D165" t="e">
        <f>VLOOKUP(B165,FilmsPerYearPerStudio!$K$1:$M$139,2,FALSE)</f>
        <v>#N/A</v>
      </c>
      <c r="E165">
        <v>1</v>
      </c>
    </row>
    <row r="166" spans="1:5" x14ac:dyDescent="0.25">
      <c r="A166">
        <v>2013</v>
      </c>
      <c r="B166" t="s">
        <v>263</v>
      </c>
      <c r="C166">
        <v>132556852</v>
      </c>
      <c r="D166" t="e">
        <f>VLOOKUP(B166,FilmsPerYearPerStudio!$K$1:$M$139,2,FALSE)</f>
        <v>#N/A</v>
      </c>
      <c r="E166">
        <v>1</v>
      </c>
    </row>
    <row r="167" spans="1:5" x14ac:dyDescent="0.25">
      <c r="A167">
        <v>2017</v>
      </c>
      <c r="B167" t="s">
        <v>455</v>
      </c>
      <c r="C167">
        <v>132422809</v>
      </c>
      <c r="D167" t="e">
        <f>VLOOKUP(B167,FilmsPerYearPerStudio!$K$1:$M$139,2,FALSE)</f>
        <v>#N/A</v>
      </c>
      <c r="E167">
        <v>1</v>
      </c>
    </row>
    <row r="168" spans="1:5" x14ac:dyDescent="0.25">
      <c r="A168">
        <v>2012</v>
      </c>
      <c r="B168" t="s">
        <v>189</v>
      </c>
      <c r="C168">
        <v>132092958</v>
      </c>
      <c r="D168" t="e">
        <f>VLOOKUP(B168,FilmsPerYearPerStudio!$K$1:$M$139,2,FALSE)</f>
        <v>#N/A</v>
      </c>
      <c r="E168">
        <v>1</v>
      </c>
    </row>
    <row r="169" spans="1:5" x14ac:dyDescent="0.25">
      <c r="A169">
        <v>2010</v>
      </c>
      <c r="B169" t="s">
        <v>144</v>
      </c>
      <c r="C169">
        <v>131772187</v>
      </c>
      <c r="D169" t="e">
        <f>VLOOKUP(B169,FilmsPerYearPerStudio!$K$1:$M$139,2,FALSE)</f>
        <v>#N/A</v>
      </c>
      <c r="E169">
        <v>1</v>
      </c>
    </row>
    <row r="170" spans="1:5" x14ac:dyDescent="0.25">
      <c r="A170">
        <v>2014</v>
      </c>
      <c r="B170" t="s">
        <v>263</v>
      </c>
      <c r="C170">
        <v>131538435</v>
      </c>
      <c r="D170" t="e">
        <f>VLOOKUP(B170,FilmsPerYearPerStudio!$K$1:$M$139,2,FALSE)</f>
        <v>#N/A</v>
      </c>
      <c r="E170">
        <v>1</v>
      </c>
    </row>
    <row r="171" spans="1:5" x14ac:dyDescent="0.25">
      <c r="A171">
        <v>2015</v>
      </c>
      <c r="B171" t="s">
        <v>263</v>
      </c>
      <c r="C171">
        <v>130178411</v>
      </c>
      <c r="D171" t="e">
        <f>VLOOKUP(B171,FilmsPerYearPerStudio!$K$1:$M$139,2,FALSE)</f>
        <v>#N/A</v>
      </c>
      <c r="E171">
        <v>1</v>
      </c>
    </row>
    <row r="172" spans="1:5" x14ac:dyDescent="0.25">
      <c r="A172">
        <v>2017</v>
      </c>
      <c r="B172" t="s">
        <v>144</v>
      </c>
      <c r="C172">
        <v>130168683</v>
      </c>
      <c r="D172" t="e">
        <f>VLOOKUP(B172,FilmsPerYearPerStudio!$K$1:$M$139,2,FALSE)</f>
        <v>#N/A</v>
      </c>
      <c r="E172">
        <v>1</v>
      </c>
    </row>
    <row r="173" spans="1:5" x14ac:dyDescent="0.25">
      <c r="A173">
        <v>2016</v>
      </c>
      <c r="B173" t="s">
        <v>163</v>
      </c>
      <c r="C173">
        <v>128350574</v>
      </c>
      <c r="D173" t="e">
        <f>VLOOKUP(B173,FilmsPerYearPerStudio!$K$1:$M$139,2,FALSE)</f>
        <v>#N/A</v>
      </c>
      <c r="E173">
        <v>1</v>
      </c>
    </row>
    <row r="174" spans="1:5" x14ac:dyDescent="0.25">
      <c r="A174">
        <v>2015</v>
      </c>
      <c r="B174" t="s">
        <v>263</v>
      </c>
      <c r="C174">
        <v>128261724</v>
      </c>
      <c r="D174" t="e">
        <f>VLOOKUP(B174,FilmsPerYearPerStudio!$K$1:$M$139,2,FALSE)</f>
        <v>#N/A</v>
      </c>
      <c r="E174">
        <v>1</v>
      </c>
    </row>
    <row r="175" spans="1:5" x14ac:dyDescent="0.25">
      <c r="A175">
        <v>2010</v>
      </c>
      <c r="B175" t="s">
        <v>51</v>
      </c>
      <c r="C175">
        <v>128012934</v>
      </c>
      <c r="D175" t="e">
        <f>VLOOKUP(B175,FilmsPerYearPerStudio!$K$1:$M$139,2,FALSE)</f>
        <v>#N/A</v>
      </c>
      <c r="E175">
        <v>1</v>
      </c>
    </row>
    <row r="176" spans="1:5" x14ac:dyDescent="0.25">
      <c r="A176">
        <v>2014</v>
      </c>
      <c r="B176" t="s">
        <v>30</v>
      </c>
      <c r="C176">
        <v>128002372</v>
      </c>
      <c r="D176" t="e">
        <f>VLOOKUP(B176,FilmsPerYearPerStudio!$K$1:$M$139,2,FALSE)</f>
        <v>#N/A</v>
      </c>
      <c r="E176">
        <v>1</v>
      </c>
    </row>
    <row r="177" spans="1:5" x14ac:dyDescent="0.25">
      <c r="A177">
        <v>2016</v>
      </c>
      <c r="B177" t="s">
        <v>72</v>
      </c>
      <c r="C177">
        <v>127440871</v>
      </c>
      <c r="D177" t="e">
        <f>VLOOKUP(B177,FilmsPerYearPerStudio!$K$1:$M$139,2,FALSE)</f>
        <v>#N/A</v>
      </c>
      <c r="E177">
        <v>1</v>
      </c>
    </row>
    <row r="178" spans="1:5" x14ac:dyDescent="0.25">
      <c r="A178">
        <v>2011</v>
      </c>
      <c r="B178" t="s">
        <v>144</v>
      </c>
      <c r="C178">
        <v>127004179</v>
      </c>
      <c r="D178" t="e">
        <f>VLOOKUP(B178,FilmsPerYearPerStudio!$K$1:$M$139,2,FALSE)</f>
        <v>#N/A</v>
      </c>
      <c r="E178">
        <v>1</v>
      </c>
    </row>
    <row r="179" spans="1:5" x14ac:dyDescent="0.25">
      <c r="A179">
        <v>2014</v>
      </c>
      <c r="B179" t="s">
        <v>94</v>
      </c>
      <c r="C179">
        <v>126663600</v>
      </c>
      <c r="D179" t="e">
        <f>VLOOKUP(B179,FilmsPerYearPerStudio!$K$1:$M$139,2,FALSE)</f>
        <v>#N/A</v>
      </c>
      <c r="E179">
        <v>1</v>
      </c>
    </row>
    <row r="180" spans="1:5" x14ac:dyDescent="0.25">
      <c r="A180">
        <v>2016</v>
      </c>
      <c r="B180" t="s">
        <v>9589</v>
      </c>
      <c r="C180">
        <v>126643061</v>
      </c>
      <c r="D180" t="e">
        <f>VLOOKUP(B180,FilmsPerYearPerStudio!$K$1:$M$139,2,FALSE)</f>
        <v>#N/A</v>
      </c>
      <c r="E180">
        <v>1</v>
      </c>
    </row>
    <row r="181" spans="1:5" x14ac:dyDescent="0.25">
      <c r="A181">
        <v>2012</v>
      </c>
      <c r="B181" t="s">
        <v>263</v>
      </c>
      <c r="C181">
        <v>126477084</v>
      </c>
      <c r="D181" t="e">
        <f>VLOOKUP(B181,FilmsPerYearPerStudio!$K$1:$M$139,2,FALSE)</f>
        <v>#N/A</v>
      </c>
      <c r="E181">
        <v>1</v>
      </c>
    </row>
    <row r="182" spans="1:5" x14ac:dyDescent="0.25">
      <c r="A182">
        <v>2012</v>
      </c>
      <c r="B182" t="s">
        <v>94</v>
      </c>
      <c r="C182">
        <v>126373434</v>
      </c>
      <c r="D182" t="e">
        <f>VLOOKUP(B182,FilmsPerYearPerStudio!$K$1:$M$139,2,FALSE)</f>
        <v>#N/A</v>
      </c>
      <c r="E182">
        <v>1</v>
      </c>
    </row>
    <row r="183" spans="1:5" x14ac:dyDescent="0.25">
      <c r="A183">
        <v>2013</v>
      </c>
      <c r="B183" t="s">
        <v>144</v>
      </c>
      <c r="C183">
        <v>125168368</v>
      </c>
      <c r="D183" t="e">
        <f>VLOOKUP(B183,FilmsPerYearPerStudio!$K$1:$M$139,2,FALSE)</f>
        <v>#N/A</v>
      </c>
      <c r="E183">
        <v>1</v>
      </c>
    </row>
    <row r="184" spans="1:5" x14ac:dyDescent="0.25">
      <c r="A184">
        <v>2013</v>
      </c>
      <c r="B184" t="s">
        <v>670</v>
      </c>
      <c r="C184">
        <v>125095601</v>
      </c>
      <c r="D184" t="e">
        <f>VLOOKUP(B184,FilmsPerYearPerStudio!$K$1:$M$139,2,FALSE)</f>
        <v>#N/A</v>
      </c>
      <c r="E184">
        <v>1</v>
      </c>
    </row>
    <row r="185" spans="1:5" x14ac:dyDescent="0.25">
      <c r="A185">
        <v>2016</v>
      </c>
      <c r="B185" t="s">
        <v>154</v>
      </c>
      <c r="C185">
        <v>125070033</v>
      </c>
      <c r="D185" t="e">
        <f>VLOOKUP(B185,FilmsPerYearPerStudio!$K$1:$M$139,2,FALSE)</f>
        <v>#N/A</v>
      </c>
      <c r="E185">
        <v>1</v>
      </c>
    </row>
    <row r="186" spans="1:5" x14ac:dyDescent="0.25">
      <c r="A186">
        <v>2012</v>
      </c>
      <c r="B186" t="s">
        <v>163</v>
      </c>
      <c r="C186">
        <v>125014030</v>
      </c>
      <c r="D186" t="e">
        <f>VLOOKUP(B186,FilmsPerYearPerStudio!$K$1:$M$139,2,FALSE)</f>
        <v>#N/A</v>
      </c>
      <c r="E186">
        <v>1</v>
      </c>
    </row>
    <row r="187" spans="1:5" x14ac:dyDescent="0.25">
      <c r="A187">
        <v>2012</v>
      </c>
      <c r="B187" t="s">
        <v>263</v>
      </c>
      <c r="C187">
        <v>124987023</v>
      </c>
      <c r="D187" t="e">
        <f>VLOOKUP(B187,FilmsPerYearPerStudio!$K$1:$M$139,2,FALSE)</f>
        <v>#N/A</v>
      </c>
      <c r="E187">
        <v>1</v>
      </c>
    </row>
    <row r="188" spans="1:5" x14ac:dyDescent="0.25">
      <c r="A188">
        <v>2014</v>
      </c>
      <c r="B188" t="s">
        <v>263</v>
      </c>
      <c r="C188">
        <v>124872350</v>
      </c>
      <c r="D188" t="e">
        <f>VLOOKUP(B188,FilmsPerYearPerStudio!$K$1:$M$139,2,FALSE)</f>
        <v>#N/A</v>
      </c>
      <c r="E188">
        <v>1</v>
      </c>
    </row>
    <row r="189" spans="1:5" x14ac:dyDescent="0.25">
      <c r="A189">
        <v>2011</v>
      </c>
      <c r="B189" t="s">
        <v>144</v>
      </c>
      <c r="C189">
        <v>123477607</v>
      </c>
      <c r="D189" t="e">
        <f>VLOOKUP(B189,FilmsPerYearPerStudio!$K$1:$M$139,2,FALSE)</f>
        <v>#N/A</v>
      </c>
      <c r="E189">
        <v>1</v>
      </c>
    </row>
    <row r="190" spans="1:5" x14ac:dyDescent="0.25">
      <c r="A190">
        <v>2015</v>
      </c>
      <c r="B190" t="s">
        <v>11558</v>
      </c>
      <c r="C190">
        <v>123087120</v>
      </c>
      <c r="D190" t="e">
        <f>VLOOKUP(B190,FilmsPerYearPerStudio!$K$1:$M$139,2,FALSE)</f>
        <v>#N/A</v>
      </c>
      <c r="E190">
        <v>1</v>
      </c>
    </row>
    <row r="191" spans="1:5" x14ac:dyDescent="0.25">
      <c r="A191">
        <v>2013</v>
      </c>
      <c r="B191" t="s">
        <v>102</v>
      </c>
      <c r="C191">
        <v>122523060</v>
      </c>
      <c r="D191" t="e">
        <f>VLOOKUP(B191,FilmsPerYearPerStudio!$K$1:$M$139,2,FALSE)</f>
        <v>#N/A</v>
      </c>
      <c r="E191">
        <v>1</v>
      </c>
    </row>
    <row r="192" spans="1:5" x14ac:dyDescent="0.25">
      <c r="A192">
        <v>2013</v>
      </c>
      <c r="B192" t="s">
        <v>163</v>
      </c>
      <c r="C192">
        <v>119793567</v>
      </c>
      <c r="D192" t="e">
        <f>VLOOKUP(B192,FilmsPerYearPerStudio!$K$1:$M$139,2,FALSE)</f>
        <v>#N/A</v>
      </c>
      <c r="E192">
        <v>1</v>
      </c>
    </row>
    <row r="193" spans="1:5" x14ac:dyDescent="0.25">
      <c r="A193">
        <v>2010</v>
      </c>
      <c r="B193" t="s">
        <v>212</v>
      </c>
      <c r="C193">
        <v>119219978</v>
      </c>
      <c r="D193" t="e">
        <f>VLOOKUP(B193,FilmsPerYearPerStudio!$K$1:$M$139,2,FALSE)</f>
        <v>#N/A</v>
      </c>
      <c r="E193">
        <v>1</v>
      </c>
    </row>
    <row r="194" spans="1:5" x14ac:dyDescent="0.25">
      <c r="A194">
        <v>2010</v>
      </c>
      <c r="B194" t="s">
        <v>163</v>
      </c>
      <c r="C194">
        <v>118311368</v>
      </c>
      <c r="D194" t="e">
        <f>VLOOKUP(B194,FilmsPerYearPerStudio!$K$1:$M$139,2,FALSE)</f>
        <v>#N/A</v>
      </c>
      <c r="E194">
        <v>1</v>
      </c>
    </row>
    <row r="195" spans="1:5" x14ac:dyDescent="0.25">
      <c r="A195">
        <v>2013</v>
      </c>
      <c r="B195" t="s">
        <v>271</v>
      </c>
      <c r="C195">
        <v>117723989</v>
      </c>
      <c r="D195" t="e">
        <f>VLOOKUP(B195,FilmsPerYearPerStudio!$K$1:$M$139,2,FALSE)</f>
        <v>#N/A</v>
      </c>
      <c r="E195">
        <v>1</v>
      </c>
    </row>
    <row r="196" spans="1:5" x14ac:dyDescent="0.25">
      <c r="A196">
        <v>2011</v>
      </c>
      <c r="B196" t="s">
        <v>72</v>
      </c>
      <c r="C196">
        <v>117538559</v>
      </c>
      <c r="D196" t="e">
        <f>VLOOKUP(B196,FilmsPerYearPerStudio!$K$1:$M$139,2,FALSE)</f>
        <v>#N/A</v>
      </c>
      <c r="E196">
        <v>1</v>
      </c>
    </row>
    <row r="197" spans="1:5" x14ac:dyDescent="0.25">
      <c r="A197">
        <v>2010</v>
      </c>
      <c r="B197" t="s">
        <v>229</v>
      </c>
      <c r="C197">
        <v>117229692</v>
      </c>
      <c r="D197" t="e">
        <f>VLOOKUP(B197,FilmsPerYearPerStudio!$K$1:$M$139,2,FALSE)</f>
        <v>#N/A</v>
      </c>
      <c r="E197">
        <v>1</v>
      </c>
    </row>
    <row r="198" spans="1:5" x14ac:dyDescent="0.25">
      <c r="A198">
        <v>2013</v>
      </c>
      <c r="B198" t="s">
        <v>51</v>
      </c>
      <c r="C198">
        <v>116900694</v>
      </c>
      <c r="D198" t="e">
        <f>VLOOKUP(B198,FilmsPerYearPerStudio!$K$1:$M$139,2,FALSE)</f>
        <v>#N/A</v>
      </c>
      <c r="E198">
        <v>1</v>
      </c>
    </row>
    <row r="199" spans="1:5" x14ac:dyDescent="0.25">
      <c r="A199">
        <v>2013</v>
      </c>
      <c r="B199" t="s">
        <v>189</v>
      </c>
      <c r="C199">
        <v>116632095</v>
      </c>
      <c r="D199" t="e">
        <f>VLOOKUP(B199,FilmsPerYearPerStudio!$K$1:$M$139,2,FALSE)</f>
        <v>#N/A</v>
      </c>
      <c r="E199">
        <v>1</v>
      </c>
    </row>
    <row r="200" spans="1:5" x14ac:dyDescent="0.25">
      <c r="A200">
        <v>2011</v>
      </c>
      <c r="B200" t="s">
        <v>72</v>
      </c>
      <c r="C200">
        <v>116601172</v>
      </c>
      <c r="D200" t="e">
        <f>VLOOKUP(B200,FilmsPerYearPerStudio!$K$1:$M$139,2,FALSE)</f>
        <v>#N/A</v>
      </c>
      <c r="E200">
        <v>1</v>
      </c>
    </row>
    <row r="201" spans="1:5" x14ac:dyDescent="0.25">
      <c r="A201">
        <v>2014</v>
      </c>
      <c r="B201" t="s">
        <v>94</v>
      </c>
      <c r="C201">
        <v>115637895</v>
      </c>
      <c r="D201" t="e">
        <f>VLOOKUP(B201,FilmsPerYearPerStudio!$K$1:$M$139,2,FALSE)</f>
        <v>#N/A</v>
      </c>
      <c r="E201">
        <v>1</v>
      </c>
    </row>
    <row r="202" spans="1:5" x14ac:dyDescent="0.25">
      <c r="A202">
        <v>2017</v>
      </c>
      <c r="B202" t="s">
        <v>94</v>
      </c>
      <c r="C202">
        <v>115171585</v>
      </c>
      <c r="D202" t="e">
        <f>VLOOKUP(B202,FilmsPerYearPerStudio!$K$1:$M$139,2,FALSE)</f>
        <v>#N/A</v>
      </c>
      <c r="E202">
        <v>1</v>
      </c>
    </row>
    <row r="203" spans="1:5" x14ac:dyDescent="0.25">
      <c r="A203">
        <v>2017</v>
      </c>
      <c r="B203" t="s">
        <v>94</v>
      </c>
      <c r="C203">
        <v>114581250</v>
      </c>
      <c r="D203" t="e">
        <f>VLOOKUP(B203,FilmsPerYearPerStudio!$K$1:$M$139,2,FALSE)</f>
        <v>#N/A</v>
      </c>
      <c r="E203">
        <v>1</v>
      </c>
    </row>
    <row r="204" spans="1:5" x14ac:dyDescent="0.25">
      <c r="A204">
        <v>2014</v>
      </c>
      <c r="B204" t="s">
        <v>263</v>
      </c>
      <c r="C204">
        <v>113746621</v>
      </c>
      <c r="D204" t="e">
        <f>VLOOKUP(B204,FilmsPerYearPerStudio!$K$1:$M$139,2,FALSE)</f>
        <v>#N/A</v>
      </c>
      <c r="E204">
        <v>1</v>
      </c>
    </row>
    <row r="205" spans="1:5" x14ac:dyDescent="0.25">
      <c r="A205">
        <v>2012</v>
      </c>
      <c r="B205" t="s">
        <v>72</v>
      </c>
      <c r="C205">
        <v>113721571</v>
      </c>
      <c r="D205" t="e">
        <f>VLOOKUP(B205,FilmsPerYearPerStudio!$K$1:$M$139,2,FALSE)</f>
        <v>#N/A</v>
      </c>
      <c r="E205">
        <v>1</v>
      </c>
    </row>
    <row r="206" spans="1:5" x14ac:dyDescent="0.25">
      <c r="A206">
        <v>2016</v>
      </c>
      <c r="B206" t="s">
        <v>13886</v>
      </c>
      <c r="C206">
        <v>113257297</v>
      </c>
      <c r="D206" t="e">
        <f>VLOOKUP(B206,FilmsPerYearPerStudio!$K$1:$M$139,2,FALSE)</f>
        <v>#N/A</v>
      </c>
      <c r="E206">
        <v>1</v>
      </c>
    </row>
    <row r="207" spans="1:5" x14ac:dyDescent="0.25">
      <c r="A207">
        <v>2012</v>
      </c>
      <c r="B207" t="s">
        <v>94</v>
      </c>
      <c r="C207">
        <v>113203870</v>
      </c>
      <c r="D207" t="e">
        <f>VLOOKUP(B207,FilmsPerYearPerStudio!$K$1:$M$139,2,FALSE)</f>
        <v>#N/A</v>
      </c>
      <c r="E207">
        <v>1</v>
      </c>
    </row>
    <row r="208" spans="1:5" x14ac:dyDescent="0.25">
      <c r="A208">
        <v>2013</v>
      </c>
      <c r="B208" t="s">
        <v>72</v>
      </c>
      <c r="C208">
        <v>112200072</v>
      </c>
      <c r="D208" t="e">
        <f>VLOOKUP(B208,FilmsPerYearPerStudio!$K$1:$M$139,2,FALSE)</f>
        <v>#N/A</v>
      </c>
      <c r="E208">
        <v>1</v>
      </c>
    </row>
    <row r="209" spans="1:5" x14ac:dyDescent="0.25">
      <c r="A209">
        <v>2014</v>
      </c>
      <c r="B209" t="s">
        <v>263</v>
      </c>
      <c r="C209">
        <v>111506430</v>
      </c>
      <c r="D209" t="e">
        <f>VLOOKUP(B209,FilmsPerYearPerStudio!$K$1:$M$139,2,FALSE)</f>
        <v>#N/A</v>
      </c>
      <c r="E209">
        <v>1</v>
      </c>
    </row>
    <row r="210" spans="1:5" x14ac:dyDescent="0.25">
      <c r="A210">
        <v>2015</v>
      </c>
      <c r="B210" t="s">
        <v>263</v>
      </c>
      <c r="C210">
        <v>110825712</v>
      </c>
      <c r="D210" t="e">
        <f>VLOOKUP(B210,FilmsPerYearPerStudio!$K$1:$M$139,2,FALSE)</f>
        <v>#N/A</v>
      </c>
      <c r="E210">
        <v>1</v>
      </c>
    </row>
    <row r="211" spans="1:5" x14ac:dyDescent="0.25">
      <c r="A211">
        <v>2010</v>
      </c>
      <c r="B211" t="s">
        <v>237</v>
      </c>
      <c r="C211">
        <v>110485654</v>
      </c>
      <c r="D211" t="e">
        <f>VLOOKUP(B211,FilmsPerYearPerStudio!$K$1:$M$139,2,FALSE)</f>
        <v>#N/A</v>
      </c>
      <c r="E211">
        <v>1</v>
      </c>
    </row>
    <row r="212" spans="1:5" x14ac:dyDescent="0.25">
      <c r="A212">
        <v>2015</v>
      </c>
      <c r="B212" t="s">
        <v>94</v>
      </c>
      <c r="C212">
        <v>110212700</v>
      </c>
      <c r="D212" t="e">
        <f>VLOOKUP(B212,FilmsPerYearPerStudio!$K$1:$M$139,2,FALSE)</f>
        <v>#N/A</v>
      </c>
      <c r="E212">
        <v>1</v>
      </c>
    </row>
    <row r="213" spans="1:5" x14ac:dyDescent="0.25">
      <c r="A213">
        <v>2015</v>
      </c>
      <c r="B213" t="s">
        <v>154</v>
      </c>
      <c r="C213">
        <v>109767581</v>
      </c>
      <c r="D213" t="e">
        <f>VLOOKUP(B213,FilmsPerYearPerStudio!$K$1:$M$139,2,FALSE)</f>
        <v>#N/A</v>
      </c>
      <c r="E213">
        <v>1</v>
      </c>
    </row>
    <row r="214" spans="1:5" x14ac:dyDescent="0.25">
      <c r="A214">
        <v>2011</v>
      </c>
      <c r="B214" t="s">
        <v>94</v>
      </c>
      <c r="C214">
        <v>108085305</v>
      </c>
      <c r="D214" t="e">
        <f>VLOOKUP(B214,FilmsPerYearPerStudio!$K$1:$M$139,2,FALSE)</f>
        <v>#N/A</v>
      </c>
      <c r="E214">
        <v>1</v>
      </c>
    </row>
    <row r="215" spans="1:5" x14ac:dyDescent="0.25">
      <c r="A215">
        <v>2017</v>
      </c>
      <c r="B215" t="s">
        <v>163</v>
      </c>
      <c r="C215">
        <v>107825862</v>
      </c>
      <c r="D215" t="e">
        <f>VLOOKUP(B215,FilmsPerYearPerStudio!$K$1:$M$139,2,FALSE)</f>
        <v>#N/A</v>
      </c>
      <c r="E215">
        <v>1</v>
      </c>
    </row>
    <row r="216" spans="1:5" x14ac:dyDescent="0.25">
      <c r="A216">
        <v>2013</v>
      </c>
      <c r="B216" t="s">
        <v>5023</v>
      </c>
      <c r="C216">
        <v>107518682</v>
      </c>
      <c r="D216" t="e">
        <f>VLOOKUP(B216,FilmsPerYearPerStudio!$K$1:$M$139,2,FALSE)</f>
        <v>#N/A</v>
      </c>
      <c r="E216">
        <v>1</v>
      </c>
    </row>
    <row r="217" spans="1:5" x14ac:dyDescent="0.25">
      <c r="A217">
        <v>2016</v>
      </c>
      <c r="B217" t="s">
        <v>163</v>
      </c>
      <c r="C217">
        <v>107509366</v>
      </c>
      <c r="D217" t="e">
        <f>VLOOKUP(B217,FilmsPerYearPerStudio!$K$1:$M$139,2,FALSE)</f>
        <v>#N/A</v>
      </c>
      <c r="E217">
        <v>1</v>
      </c>
    </row>
    <row r="218" spans="1:5" x14ac:dyDescent="0.25">
      <c r="A218">
        <v>2013</v>
      </c>
      <c r="B218" t="s">
        <v>163</v>
      </c>
      <c r="C218">
        <v>107100855</v>
      </c>
      <c r="D218" t="e">
        <f>VLOOKUP(B218,FilmsPerYearPerStudio!$K$1:$M$139,2,FALSE)</f>
        <v>#N/A</v>
      </c>
      <c r="E218">
        <v>1</v>
      </c>
    </row>
    <row r="219" spans="1:5" x14ac:dyDescent="0.25">
      <c r="A219">
        <v>2010</v>
      </c>
      <c r="B219" t="s">
        <v>247</v>
      </c>
      <c r="C219">
        <v>106954678</v>
      </c>
      <c r="D219" t="e">
        <f>VLOOKUP(B219,FilmsPerYearPerStudio!$K$1:$M$139,2,FALSE)</f>
        <v>#N/A</v>
      </c>
      <c r="E219">
        <v>1</v>
      </c>
    </row>
    <row r="220" spans="1:5" x14ac:dyDescent="0.25">
      <c r="A220">
        <v>2014</v>
      </c>
      <c r="B220" t="s">
        <v>72</v>
      </c>
      <c r="C220">
        <v>106580051</v>
      </c>
      <c r="D220" t="e">
        <f>VLOOKUP(B220,FilmsPerYearPerStudio!$K$1:$M$139,2,FALSE)</f>
        <v>#N/A</v>
      </c>
      <c r="E220">
        <v>1</v>
      </c>
    </row>
    <row r="221" spans="1:5" x14ac:dyDescent="0.25">
      <c r="A221">
        <v>2010</v>
      </c>
      <c r="B221" t="s">
        <v>256</v>
      </c>
      <c r="C221">
        <v>105269730</v>
      </c>
      <c r="D221" t="e">
        <f>VLOOKUP(B221,FilmsPerYearPerStudio!$K$1:$M$139,2,FALSE)</f>
        <v>#N/A</v>
      </c>
      <c r="E221">
        <v>1</v>
      </c>
    </row>
    <row r="222" spans="1:5" x14ac:dyDescent="0.25">
      <c r="A222">
        <v>2017</v>
      </c>
      <c r="B222" t="s">
        <v>94</v>
      </c>
      <c r="C222">
        <v>104897530</v>
      </c>
      <c r="D222" t="e">
        <f>VLOOKUP(B222,FilmsPerYearPerStudio!$K$1:$M$139,2,FALSE)</f>
        <v>#N/A</v>
      </c>
      <c r="E222">
        <v>1</v>
      </c>
    </row>
    <row r="223" spans="1:5" x14ac:dyDescent="0.25">
      <c r="A223">
        <v>2010</v>
      </c>
      <c r="B223" t="s">
        <v>263</v>
      </c>
      <c r="C223">
        <v>104386950</v>
      </c>
      <c r="D223" t="e">
        <f>VLOOKUP(B223,FilmsPerYearPerStudio!$K$1:$M$139,2,FALSE)</f>
        <v>#N/A</v>
      </c>
      <c r="E223">
        <v>1</v>
      </c>
    </row>
    <row r="224" spans="1:5" x14ac:dyDescent="0.25">
      <c r="A224">
        <v>2017</v>
      </c>
      <c r="B224" t="s">
        <v>144</v>
      </c>
      <c r="C224">
        <v>104029443</v>
      </c>
      <c r="D224" t="e">
        <f>VLOOKUP(B224,FilmsPerYearPerStudio!$K$1:$M$139,2,FALSE)</f>
        <v>#N/A</v>
      </c>
      <c r="E224">
        <v>1</v>
      </c>
    </row>
    <row r="225" spans="1:5" x14ac:dyDescent="0.25">
      <c r="A225">
        <v>2011</v>
      </c>
      <c r="B225" t="s">
        <v>144</v>
      </c>
      <c r="C225">
        <v>104028807</v>
      </c>
      <c r="D225" t="e">
        <f>VLOOKUP(B225,FilmsPerYearPerStudio!$K$1:$M$139,2,FALSE)</f>
        <v>#N/A</v>
      </c>
      <c r="E225">
        <v>1</v>
      </c>
    </row>
    <row r="226" spans="1:5" x14ac:dyDescent="0.25">
      <c r="A226">
        <v>2012</v>
      </c>
      <c r="B226" t="s">
        <v>777</v>
      </c>
      <c r="C226">
        <v>103860290</v>
      </c>
      <c r="D226" t="e">
        <f>VLOOKUP(B226,FilmsPerYearPerStudio!$K$1:$M$139,2,FALSE)</f>
        <v>#N/A</v>
      </c>
      <c r="E226">
        <v>1</v>
      </c>
    </row>
    <row r="227" spans="1:5" x14ac:dyDescent="0.25">
      <c r="A227">
        <v>2012</v>
      </c>
      <c r="B227" t="s">
        <v>51</v>
      </c>
      <c r="C227">
        <v>103412758</v>
      </c>
      <c r="D227" t="e">
        <f>VLOOKUP(B227,FilmsPerYearPerStudio!$K$1:$M$139,2,FALSE)</f>
        <v>#N/A</v>
      </c>
      <c r="E227">
        <v>1</v>
      </c>
    </row>
    <row r="228" spans="1:5" x14ac:dyDescent="0.25">
      <c r="A228">
        <v>2016</v>
      </c>
      <c r="B228" t="s">
        <v>263</v>
      </c>
      <c r="C228">
        <v>103144286</v>
      </c>
      <c r="D228" t="e">
        <f>VLOOKUP(B228,FilmsPerYearPerStudio!$K$1:$M$139,2,FALSE)</f>
        <v>#N/A</v>
      </c>
      <c r="E228">
        <v>1</v>
      </c>
    </row>
    <row r="229" spans="1:5" x14ac:dyDescent="0.25">
      <c r="A229">
        <v>2010</v>
      </c>
      <c r="B229" t="s">
        <v>271</v>
      </c>
      <c r="C229">
        <v>103068524</v>
      </c>
      <c r="D229" t="e">
        <f>VLOOKUP(B229,FilmsPerYearPerStudio!$K$1:$M$139,2,FALSE)</f>
        <v>#N/A</v>
      </c>
      <c r="E229">
        <v>1</v>
      </c>
    </row>
    <row r="230" spans="1:5" x14ac:dyDescent="0.25">
      <c r="A230">
        <v>2011</v>
      </c>
      <c r="B230" t="s">
        <v>163</v>
      </c>
      <c r="C230">
        <v>103028109</v>
      </c>
      <c r="D230" t="e">
        <f>VLOOKUP(B230,FilmsPerYearPerStudio!$K$1:$M$139,2,FALSE)</f>
        <v>#N/A</v>
      </c>
      <c r="E230">
        <v>1</v>
      </c>
    </row>
    <row r="231" spans="1:5" x14ac:dyDescent="0.25">
      <c r="A231">
        <v>2017</v>
      </c>
      <c r="B231" t="s">
        <v>263</v>
      </c>
      <c r="C231">
        <v>102826543</v>
      </c>
      <c r="D231" t="e">
        <f>VLOOKUP(B231,FilmsPerYearPerStudio!$K$1:$M$139,2,FALSE)</f>
        <v>#N/A</v>
      </c>
      <c r="E231">
        <v>1</v>
      </c>
    </row>
    <row r="232" spans="1:5" x14ac:dyDescent="0.25">
      <c r="A232">
        <v>2011</v>
      </c>
      <c r="B232" t="s">
        <v>163</v>
      </c>
      <c r="C232">
        <v>102515793</v>
      </c>
      <c r="D232" t="e">
        <f>VLOOKUP(B232,FilmsPerYearPerStudio!$K$1:$M$139,2,FALSE)</f>
        <v>#N/A</v>
      </c>
      <c r="E232">
        <v>1</v>
      </c>
    </row>
    <row r="233" spans="1:5" x14ac:dyDescent="0.25">
      <c r="A233">
        <v>2016</v>
      </c>
      <c r="B233" t="s">
        <v>72</v>
      </c>
      <c r="C233">
        <v>102470008</v>
      </c>
      <c r="D233" t="e">
        <f>VLOOKUP(B233,FilmsPerYearPerStudio!$K$1:$M$139,2,FALSE)</f>
        <v>#N/A</v>
      </c>
      <c r="E233">
        <v>1</v>
      </c>
    </row>
    <row r="234" spans="1:5" x14ac:dyDescent="0.25">
      <c r="A234">
        <v>2014</v>
      </c>
      <c r="B234" t="s">
        <v>263</v>
      </c>
      <c r="C234">
        <v>102427862</v>
      </c>
      <c r="D234" t="e">
        <f>VLOOKUP(B234,FilmsPerYearPerStudio!$K$1:$M$139,2,FALSE)</f>
        <v>#N/A</v>
      </c>
      <c r="E234">
        <v>1</v>
      </c>
    </row>
    <row r="235" spans="1:5" x14ac:dyDescent="0.25">
      <c r="A235">
        <v>2017</v>
      </c>
      <c r="B235" t="s">
        <v>777</v>
      </c>
      <c r="C235">
        <v>102092201</v>
      </c>
      <c r="D235" t="e">
        <f>VLOOKUP(B235,FilmsPerYearPerStudio!$K$1:$M$139,2,FALSE)</f>
        <v>#N/A</v>
      </c>
      <c r="E235">
        <v>1</v>
      </c>
    </row>
    <row r="236" spans="1:5" x14ac:dyDescent="0.25">
      <c r="A236">
        <v>2013</v>
      </c>
      <c r="B236" t="s">
        <v>72</v>
      </c>
      <c r="C236">
        <v>101802906</v>
      </c>
      <c r="D236" t="e">
        <f>VLOOKUP(B236,FilmsPerYearPerStudio!$K$1:$M$139,2,FALSE)</f>
        <v>#N/A</v>
      </c>
      <c r="E236">
        <v>1</v>
      </c>
    </row>
    <row r="237" spans="1:5" x14ac:dyDescent="0.25">
      <c r="A237">
        <v>2014</v>
      </c>
      <c r="B237" t="s">
        <v>163</v>
      </c>
      <c r="C237">
        <v>101530738</v>
      </c>
      <c r="D237" t="e">
        <f>VLOOKUP(B237,FilmsPerYearPerStudio!$K$1:$M$139,2,FALSE)</f>
        <v>#N/A</v>
      </c>
      <c r="E237">
        <v>1</v>
      </c>
    </row>
    <row r="238" spans="1:5" x14ac:dyDescent="0.25">
      <c r="A238">
        <v>2013</v>
      </c>
      <c r="B238" t="s">
        <v>163</v>
      </c>
      <c r="C238">
        <v>101470202</v>
      </c>
      <c r="D238" t="e">
        <f>VLOOKUP(B238,FilmsPerYearPerStudio!$K$1:$M$139,2,FALSE)</f>
        <v>#N/A</v>
      </c>
      <c r="E238">
        <v>1</v>
      </c>
    </row>
    <row r="239" spans="1:5" x14ac:dyDescent="0.25">
      <c r="A239">
        <v>2014</v>
      </c>
      <c r="B239" t="s">
        <v>144</v>
      </c>
      <c r="C239">
        <v>101200044</v>
      </c>
      <c r="D239" t="e">
        <f>VLOOKUP(B239,FilmsPerYearPerStudio!$K$1:$M$139,2,FALSE)</f>
        <v>#N/A</v>
      </c>
      <c r="E239">
        <v>1</v>
      </c>
    </row>
    <row r="240" spans="1:5" x14ac:dyDescent="0.25">
      <c r="A240">
        <v>2016</v>
      </c>
      <c r="B240" t="s">
        <v>13902</v>
      </c>
      <c r="C240">
        <v>100546139</v>
      </c>
      <c r="D240" t="e">
        <f>VLOOKUP(B240,FilmsPerYearPerStudio!$K$1:$M$139,2,FALSE)</f>
        <v>#N/A</v>
      </c>
      <c r="E240">
        <v>1</v>
      </c>
    </row>
    <row r="241" spans="1:5" x14ac:dyDescent="0.25">
      <c r="A241">
        <v>2010</v>
      </c>
      <c r="B241" t="s">
        <v>72</v>
      </c>
      <c r="C241">
        <v>100539043</v>
      </c>
      <c r="D241" t="e">
        <f>VLOOKUP(B241,FilmsPerYearPerStudio!$K$1:$M$139,2,FALSE)</f>
        <v>#N/A</v>
      </c>
      <c r="E241">
        <v>1</v>
      </c>
    </row>
    <row r="242" spans="1:5" x14ac:dyDescent="0.25">
      <c r="A242">
        <v>2011</v>
      </c>
      <c r="B242" t="s">
        <v>163</v>
      </c>
      <c r="C242">
        <v>100292856</v>
      </c>
      <c r="D242" t="e">
        <f>VLOOKUP(B242,FilmsPerYearPerStudio!$K$1:$M$139,2,FALSE)</f>
        <v>#N/A</v>
      </c>
      <c r="E242">
        <v>1</v>
      </c>
    </row>
    <row r="243" spans="1:5" x14ac:dyDescent="0.25">
      <c r="A243">
        <v>2010</v>
      </c>
      <c r="B243" t="s">
        <v>72</v>
      </c>
      <c r="C243">
        <v>100246011</v>
      </c>
      <c r="D243" t="e">
        <f>VLOOKUP(B243,FilmsPerYearPerStudio!$K$1:$M$139,2,FALSE)</f>
        <v>#N/A</v>
      </c>
      <c r="E243">
        <v>1</v>
      </c>
    </row>
    <row r="244" spans="1:5" x14ac:dyDescent="0.25">
      <c r="A244">
        <v>2011</v>
      </c>
      <c r="B244" t="s">
        <v>94</v>
      </c>
      <c r="C244">
        <v>100240551</v>
      </c>
      <c r="D244" t="e">
        <f>VLOOKUP(B244,FilmsPerYearPerStudio!$K$1:$M$139,2,FALSE)</f>
        <v>#N/A</v>
      </c>
      <c r="E244">
        <v>1</v>
      </c>
    </row>
    <row r="245" spans="1:5" x14ac:dyDescent="0.25">
      <c r="A245">
        <v>2017</v>
      </c>
      <c r="B245" t="s">
        <v>263</v>
      </c>
      <c r="C245">
        <v>100234838</v>
      </c>
      <c r="D245" t="e">
        <f>VLOOKUP(B245,FilmsPerYearPerStudio!$K$1:$M$139,2,FALSE)</f>
        <v>#N/A</v>
      </c>
      <c r="E245">
        <v>1</v>
      </c>
    </row>
    <row r="246" spans="1:5" x14ac:dyDescent="0.25">
      <c r="A246">
        <v>2014</v>
      </c>
      <c r="B246" t="s">
        <v>72</v>
      </c>
      <c r="C246">
        <v>100206256</v>
      </c>
      <c r="D246" t="e">
        <f>VLOOKUP(B246,FilmsPerYearPerStudio!$K$1:$M$139,2,FALSE)</f>
        <v>#N/A</v>
      </c>
      <c r="E246">
        <v>1</v>
      </c>
    </row>
    <row r="247" spans="1:5" x14ac:dyDescent="0.25">
      <c r="A247">
        <v>2016</v>
      </c>
      <c r="B247" t="s">
        <v>212</v>
      </c>
      <c r="C247">
        <v>100014699</v>
      </c>
      <c r="D247" t="e">
        <f>VLOOKUP(B247,FilmsPerYearPerStudio!$K$1:$M$139,2,FALSE)</f>
        <v>#N/A</v>
      </c>
      <c r="E247">
        <v>1</v>
      </c>
    </row>
    <row r="248" spans="1:5" x14ac:dyDescent="0.25">
      <c r="A248">
        <v>2013</v>
      </c>
      <c r="B248" t="s">
        <v>2796</v>
      </c>
      <c r="C248">
        <v>98925640</v>
      </c>
      <c r="D248" t="e">
        <f>VLOOKUP(B248,FilmsPerYearPerStudio!$K$1:$M$139,2,FALSE)</f>
        <v>#N/A</v>
      </c>
      <c r="E248">
        <v>1</v>
      </c>
    </row>
    <row r="249" spans="1:5" x14ac:dyDescent="0.25">
      <c r="A249">
        <v>2011</v>
      </c>
      <c r="B249" t="s">
        <v>163</v>
      </c>
      <c r="C249">
        <v>98780042</v>
      </c>
      <c r="D249" t="e">
        <f>VLOOKUP(B249,FilmsPerYearPerStudio!$K$1:$M$139,2,FALSE)</f>
        <v>#N/A</v>
      </c>
      <c r="E249">
        <v>1</v>
      </c>
    </row>
    <row r="250" spans="1:5" x14ac:dyDescent="0.25">
      <c r="A250">
        <v>2010</v>
      </c>
      <c r="B250" t="s">
        <v>263</v>
      </c>
      <c r="C250">
        <v>98711404</v>
      </c>
      <c r="D250" t="e">
        <f>VLOOKUP(B250,FilmsPerYearPerStudio!$K$1:$M$139,2,FALSE)</f>
        <v>#N/A</v>
      </c>
      <c r="E250">
        <v>1</v>
      </c>
    </row>
    <row r="251" spans="1:5" x14ac:dyDescent="0.25">
      <c r="A251">
        <v>2016</v>
      </c>
      <c r="B251" t="s">
        <v>163</v>
      </c>
      <c r="C251">
        <v>97685686</v>
      </c>
      <c r="D251" t="e">
        <f>VLOOKUP(B251,FilmsPerYearPerStudio!$K$1:$M$139,2,FALSE)</f>
        <v>#N/A</v>
      </c>
      <c r="E251">
        <v>1</v>
      </c>
    </row>
    <row r="252" spans="1:5" x14ac:dyDescent="0.25">
      <c r="A252">
        <v>2010</v>
      </c>
      <c r="B252" t="s">
        <v>212</v>
      </c>
      <c r="C252">
        <v>96962694</v>
      </c>
      <c r="D252" t="e">
        <f>VLOOKUP(B252,FilmsPerYearPerStudio!$K$1:$M$139,2,FALSE)</f>
        <v>#N/A</v>
      </c>
      <c r="E252">
        <v>1</v>
      </c>
    </row>
    <row r="253" spans="1:5" x14ac:dyDescent="0.25">
      <c r="A253">
        <v>2012</v>
      </c>
      <c r="B253" t="s">
        <v>212</v>
      </c>
      <c r="C253">
        <v>95720716</v>
      </c>
      <c r="D253" t="e">
        <f>VLOOKUP(B253,FilmsPerYearPerStudio!$K$1:$M$139,2,FALSE)</f>
        <v>#N/A</v>
      </c>
      <c r="E253">
        <v>1</v>
      </c>
    </row>
    <row r="254" spans="1:5" x14ac:dyDescent="0.25">
      <c r="A254">
        <v>2010</v>
      </c>
      <c r="B254" t="s">
        <v>72</v>
      </c>
      <c r="C254">
        <v>95347692</v>
      </c>
      <c r="D254" t="e">
        <f>VLOOKUP(B254,FilmsPerYearPerStudio!$K$1:$M$139,2,FALSE)</f>
        <v>#N/A</v>
      </c>
      <c r="E254">
        <v>1</v>
      </c>
    </row>
    <row r="255" spans="1:5" x14ac:dyDescent="0.25">
      <c r="A255">
        <v>2013</v>
      </c>
      <c r="B255" t="s">
        <v>72</v>
      </c>
      <c r="C255">
        <v>95020213</v>
      </c>
      <c r="D255" t="e">
        <f>VLOOKUP(B255,FilmsPerYearPerStudio!$K$1:$M$139,2,FALSE)</f>
        <v>#N/A</v>
      </c>
      <c r="E255">
        <v>1</v>
      </c>
    </row>
    <row r="256" spans="1:5" x14ac:dyDescent="0.25">
      <c r="A256">
        <v>2010</v>
      </c>
      <c r="B256" t="s">
        <v>72</v>
      </c>
      <c r="C256">
        <v>94835059</v>
      </c>
      <c r="D256" t="e">
        <f>VLOOKUP(B256,FilmsPerYearPerStudio!$K$1:$M$139,2,FALSE)</f>
        <v>#N/A</v>
      </c>
      <c r="E256">
        <v>1</v>
      </c>
    </row>
    <row r="257" spans="1:5" x14ac:dyDescent="0.25">
      <c r="A257">
        <v>2012</v>
      </c>
      <c r="B257" t="s">
        <v>144</v>
      </c>
      <c r="C257">
        <v>93772375</v>
      </c>
      <c r="D257" t="e">
        <f>VLOOKUP(B257,FilmsPerYearPerStudio!$K$1:$M$139,2,FALSE)</f>
        <v>#N/A</v>
      </c>
      <c r="E257">
        <v>1</v>
      </c>
    </row>
    <row r="258" spans="1:5" x14ac:dyDescent="0.25">
      <c r="A258">
        <v>2010</v>
      </c>
      <c r="B258" t="s">
        <v>144</v>
      </c>
      <c r="C258">
        <v>93617009</v>
      </c>
      <c r="D258" t="e">
        <f>VLOOKUP(B258,FilmsPerYearPerStudio!$K$1:$M$139,2,FALSE)</f>
        <v>#N/A</v>
      </c>
      <c r="E258">
        <v>1</v>
      </c>
    </row>
    <row r="259" spans="1:5" x14ac:dyDescent="0.25">
      <c r="A259">
        <v>2015</v>
      </c>
      <c r="B259" t="s">
        <v>30</v>
      </c>
      <c r="C259">
        <v>93436322</v>
      </c>
      <c r="D259" t="e">
        <f>VLOOKUP(B259,FilmsPerYearPerStudio!$K$1:$M$139,2,FALSE)</f>
        <v>#N/A</v>
      </c>
      <c r="E259">
        <v>1</v>
      </c>
    </row>
    <row r="260" spans="1:5" x14ac:dyDescent="0.25">
      <c r="A260">
        <v>2016</v>
      </c>
      <c r="B260" t="s">
        <v>163</v>
      </c>
      <c r="C260">
        <v>93432655</v>
      </c>
      <c r="D260" t="e">
        <f>VLOOKUP(B260,FilmsPerYearPerStudio!$K$1:$M$139,2,FALSE)</f>
        <v>#N/A</v>
      </c>
      <c r="E260">
        <v>1</v>
      </c>
    </row>
    <row r="261" spans="1:5" x14ac:dyDescent="0.25">
      <c r="A261">
        <v>2013</v>
      </c>
      <c r="B261" t="s">
        <v>7142</v>
      </c>
      <c r="C261">
        <v>93050117</v>
      </c>
      <c r="D261" t="e">
        <f>VLOOKUP(B261,FilmsPerYearPerStudio!$K$1:$M$139,2,FALSE)</f>
        <v>#N/A</v>
      </c>
      <c r="E261">
        <v>1</v>
      </c>
    </row>
    <row r="262" spans="1:5" x14ac:dyDescent="0.25">
      <c r="A262">
        <v>2010</v>
      </c>
      <c r="B262" t="s">
        <v>72</v>
      </c>
      <c r="C262">
        <v>92186262</v>
      </c>
      <c r="D262" t="e">
        <f>VLOOKUP(B262,FilmsPerYearPerStudio!$K$1:$M$139,2,FALSE)</f>
        <v>#N/A</v>
      </c>
      <c r="E262">
        <v>1</v>
      </c>
    </row>
    <row r="263" spans="1:5" x14ac:dyDescent="0.25">
      <c r="A263">
        <v>2014</v>
      </c>
      <c r="B263" t="s">
        <v>94</v>
      </c>
      <c r="C263">
        <v>92168600</v>
      </c>
      <c r="D263" t="e">
        <f>VLOOKUP(B263,FilmsPerYearPerStudio!$K$1:$M$139,2,FALSE)</f>
        <v>#N/A</v>
      </c>
      <c r="E263">
        <v>1</v>
      </c>
    </row>
    <row r="264" spans="1:5" x14ac:dyDescent="0.25">
      <c r="A264">
        <v>2017</v>
      </c>
      <c r="B264" t="s">
        <v>72</v>
      </c>
      <c r="C264">
        <v>92054159</v>
      </c>
      <c r="D264" t="e">
        <f>VLOOKUP(B264,FilmsPerYearPerStudio!$K$1:$M$139,2,FALSE)</f>
        <v>#N/A</v>
      </c>
      <c r="E264">
        <v>1</v>
      </c>
    </row>
    <row r="265" spans="1:5" x14ac:dyDescent="0.25">
      <c r="A265">
        <v>2017</v>
      </c>
      <c r="B265" t="s">
        <v>9579</v>
      </c>
      <c r="C265">
        <v>92029184</v>
      </c>
      <c r="D265" t="e">
        <f>VLOOKUP(B265,FilmsPerYearPerStudio!$K$1:$M$139,2,FALSE)</f>
        <v>#N/A</v>
      </c>
      <c r="E265">
        <v>1</v>
      </c>
    </row>
    <row r="266" spans="1:5" x14ac:dyDescent="0.25">
      <c r="A266">
        <v>2012</v>
      </c>
      <c r="B266" t="s">
        <v>4925</v>
      </c>
      <c r="C266">
        <v>91547205</v>
      </c>
      <c r="D266" t="e">
        <f>VLOOKUP(B266,FilmsPerYearPerStudio!$K$1:$M$139,2,FALSE)</f>
        <v>#N/A</v>
      </c>
      <c r="E266">
        <v>1</v>
      </c>
    </row>
    <row r="267" spans="1:5" x14ac:dyDescent="0.25">
      <c r="A267">
        <v>2014</v>
      </c>
      <c r="B267" t="s">
        <v>163</v>
      </c>
      <c r="C267">
        <v>91443253</v>
      </c>
      <c r="D267" t="e">
        <f>VLOOKUP(B267,FilmsPerYearPerStudio!$K$1:$M$139,2,FALSE)</f>
        <v>#N/A</v>
      </c>
      <c r="E267">
        <v>1</v>
      </c>
    </row>
    <row r="268" spans="1:5" x14ac:dyDescent="0.25">
      <c r="A268">
        <v>2016</v>
      </c>
      <c r="B268" t="s">
        <v>94</v>
      </c>
      <c r="C268">
        <v>91221830</v>
      </c>
      <c r="D268" t="e">
        <f>VLOOKUP(B268,FilmsPerYearPerStudio!$K$1:$M$139,2,FALSE)</f>
        <v>#N/A</v>
      </c>
      <c r="E268">
        <v>1</v>
      </c>
    </row>
    <row r="269" spans="1:5" x14ac:dyDescent="0.25">
      <c r="A269">
        <v>2014</v>
      </c>
      <c r="B269" t="s">
        <v>189</v>
      </c>
      <c r="C269">
        <v>91125683</v>
      </c>
      <c r="D269" t="e">
        <f>VLOOKUP(B269,FilmsPerYearPerStudio!$K$1:$M$139,2,FALSE)</f>
        <v>#N/A</v>
      </c>
      <c r="E269">
        <v>1</v>
      </c>
    </row>
    <row r="270" spans="1:5" x14ac:dyDescent="0.25">
      <c r="A270">
        <v>2010</v>
      </c>
      <c r="B270" t="s">
        <v>30</v>
      </c>
      <c r="C270">
        <v>90759676</v>
      </c>
      <c r="D270" t="e">
        <f>VLOOKUP(B270,FilmsPerYearPerStudio!$K$1:$M$139,2,FALSE)</f>
        <v>#N/A</v>
      </c>
      <c r="E270">
        <v>1</v>
      </c>
    </row>
    <row r="271" spans="1:5" x14ac:dyDescent="0.25">
      <c r="A271">
        <v>2015</v>
      </c>
      <c r="B271" t="s">
        <v>72</v>
      </c>
      <c r="C271">
        <v>90411453</v>
      </c>
      <c r="D271" t="e">
        <f>VLOOKUP(B271,FilmsPerYearPerStudio!$K$1:$M$139,2,FALSE)</f>
        <v>#N/A</v>
      </c>
      <c r="E271">
        <v>1</v>
      </c>
    </row>
    <row r="272" spans="1:5" x14ac:dyDescent="0.25">
      <c r="A272">
        <v>2010</v>
      </c>
      <c r="B272" t="s">
        <v>63</v>
      </c>
      <c r="C272">
        <v>90380162</v>
      </c>
      <c r="D272" t="e">
        <f>VLOOKUP(B272,FilmsPerYearPerStudio!$K$1:$M$139,2,FALSE)</f>
        <v>#N/A</v>
      </c>
      <c r="E272">
        <v>1</v>
      </c>
    </row>
    <row r="273" spans="1:5" x14ac:dyDescent="0.25">
      <c r="A273">
        <v>2013</v>
      </c>
      <c r="B273" t="s">
        <v>30</v>
      </c>
      <c r="C273">
        <v>90288712</v>
      </c>
      <c r="D273" t="e">
        <f>VLOOKUP(B273,FilmsPerYearPerStudio!$K$1:$M$139,2,FALSE)</f>
        <v>#N/A</v>
      </c>
      <c r="E273">
        <v>1</v>
      </c>
    </row>
    <row r="274" spans="1:5" x14ac:dyDescent="0.25">
      <c r="A274">
        <v>2015</v>
      </c>
      <c r="B274" t="s">
        <v>144</v>
      </c>
      <c r="C274">
        <v>89760956</v>
      </c>
      <c r="D274" t="e">
        <f>VLOOKUP(B274,FilmsPerYearPerStudio!$K$1:$M$139,2,FALSE)</f>
        <v>#N/A</v>
      </c>
      <c r="E274">
        <v>1</v>
      </c>
    </row>
    <row r="275" spans="1:5" x14ac:dyDescent="0.25">
      <c r="A275">
        <v>2013</v>
      </c>
      <c r="B275" t="s">
        <v>30</v>
      </c>
      <c r="C275">
        <v>89302115</v>
      </c>
      <c r="D275" t="e">
        <f>VLOOKUP(B275,FilmsPerYearPerStudio!$K$1:$M$139,2,FALSE)</f>
        <v>#N/A</v>
      </c>
      <c r="E275">
        <v>1</v>
      </c>
    </row>
    <row r="276" spans="1:5" x14ac:dyDescent="0.25">
      <c r="A276">
        <v>2015</v>
      </c>
      <c r="B276" t="s">
        <v>263</v>
      </c>
      <c r="C276">
        <v>89256424</v>
      </c>
      <c r="D276" t="e">
        <f>VLOOKUP(B276,FilmsPerYearPerStudio!$K$1:$M$139,2,FALSE)</f>
        <v>#N/A</v>
      </c>
      <c r="E276">
        <v>1</v>
      </c>
    </row>
    <row r="277" spans="1:5" x14ac:dyDescent="0.25">
      <c r="A277">
        <v>2016</v>
      </c>
      <c r="B277" t="s">
        <v>13922</v>
      </c>
      <c r="C277">
        <v>89217875</v>
      </c>
      <c r="D277" t="e">
        <f>VLOOKUP(B277,FilmsPerYearPerStudio!$K$1:$M$139,2,FALSE)</f>
        <v>#N/A</v>
      </c>
      <c r="E277">
        <v>1</v>
      </c>
    </row>
    <row r="278" spans="1:5" x14ac:dyDescent="0.25">
      <c r="A278">
        <v>2013</v>
      </c>
      <c r="B278" t="s">
        <v>94</v>
      </c>
      <c r="C278">
        <v>89107235</v>
      </c>
      <c r="D278" t="e">
        <f>VLOOKUP(B278,FilmsPerYearPerStudio!$K$1:$M$139,2,FALSE)</f>
        <v>#N/A</v>
      </c>
      <c r="E278">
        <v>1</v>
      </c>
    </row>
    <row r="279" spans="1:5" x14ac:dyDescent="0.25">
      <c r="A279">
        <v>2010</v>
      </c>
      <c r="B279" t="s">
        <v>263</v>
      </c>
      <c r="C279">
        <v>88768303</v>
      </c>
      <c r="D279" t="e">
        <f>VLOOKUP(B279,FilmsPerYearPerStudio!$K$1:$M$139,2,FALSE)</f>
        <v>#N/A</v>
      </c>
      <c r="E279">
        <v>1</v>
      </c>
    </row>
    <row r="280" spans="1:5" x14ac:dyDescent="0.25">
      <c r="A280">
        <v>2011</v>
      </c>
      <c r="B280" t="s">
        <v>30</v>
      </c>
      <c r="C280">
        <v>88631237</v>
      </c>
      <c r="D280" t="e">
        <f>VLOOKUP(B280,FilmsPerYearPerStudio!$K$1:$M$139,2,FALSE)</f>
        <v>#N/A</v>
      </c>
      <c r="E280">
        <v>1</v>
      </c>
    </row>
    <row r="281" spans="1:5" x14ac:dyDescent="0.25">
      <c r="A281">
        <v>2016</v>
      </c>
      <c r="B281" t="s">
        <v>263</v>
      </c>
      <c r="C281">
        <v>87242834</v>
      </c>
      <c r="D281" t="e">
        <f>VLOOKUP(B281,FilmsPerYearPerStudio!$K$1:$M$139,2,FALSE)</f>
        <v>#N/A</v>
      </c>
      <c r="E281">
        <v>1</v>
      </c>
    </row>
    <row r="282" spans="1:5" x14ac:dyDescent="0.25">
      <c r="A282">
        <v>2015</v>
      </c>
      <c r="B282" t="s">
        <v>94</v>
      </c>
      <c r="C282">
        <v>87044645</v>
      </c>
      <c r="D282" t="e">
        <f>VLOOKUP(B282,FilmsPerYearPerStudio!$K$1:$M$139,2,FALSE)</f>
        <v>#N/A</v>
      </c>
      <c r="E282">
        <v>1</v>
      </c>
    </row>
    <row r="283" spans="1:5" x14ac:dyDescent="0.25">
      <c r="A283">
        <v>2012</v>
      </c>
      <c r="B283" t="s">
        <v>72</v>
      </c>
      <c r="C283">
        <v>86907746</v>
      </c>
      <c r="D283" t="e">
        <f>VLOOKUP(B283,FilmsPerYearPerStudio!$K$1:$M$139,2,FALSE)</f>
        <v>#N/A</v>
      </c>
      <c r="E283">
        <v>1</v>
      </c>
    </row>
    <row r="284" spans="1:5" x14ac:dyDescent="0.25">
      <c r="A284">
        <v>2016</v>
      </c>
      <c r="B284" t="s">
        <v>72</v>
      </c>
      <c r="C284">
        <v>86260045</v>
      </c>
      <c r="D284" t="e">
        <f>VLOOKUP(B284,FilmsPerYearPerStudio!$K$1:$M$139,2,FALSE)</f>
        <v>#N/A</v>
      </c>
      <c r="E284">
        <v>1</v>
      </c>
    </row>
    <row r="285" spans="1:5" x14ac:dyDescent="0.25">
      <c r="A285">
        <v>2014</v>
      </c>
      <c r="B285" t="s">
        <v>94</v>
      </c>
      <c r="C285">
        <v>86208010</v>
      </c>
      <c r="D285" t="e">
        <f>VLOOKUP(B285,FilmsPerYearPerStudio!$K$1:$M$139,2,FALSE)</f>
        <v>#N/A</v>
      </c>
      <c r="E285">
        <v>1</v>
      </c>
    </row>
    <row r="286" spans="1:5" x14ac:dyDescent="0.25">
      <c r="A286">
        <v>2017</v>
      </c>
      <c r="B286" t="s">
        <v>16315</v>
      </c>
      <c r="C286">
        <v>86089513</v>
      </c>
      <c r="D286" t="e">
        <f>VLOOKUP(B286,FilmsPerYearPerStudio!$K$1:$M$139,2,FALSE)</f>
        <v>#N/A</v>
      </c>
      <c r="E286">
        <v>1</v>
      </c>
    </row>
    <row r="287" spans="1:5" x14ac:dyDescent="0.25">
      <c r="A287">
        <v>2014</v>
      </c>
      <c r="B287" t="s">
        <v>163</v>
      </c>
      <c r="C287">
        <v>85911262</v>
      </c>
      <c r="D287" t="e">
        <f>VLOOKUP(B287,FilmsPerYearPerStudio!$K$1:$M$139,2,FALSE)</f>
        <v>#N/A</v>
      </c>
      <c r="E287">
        <v>1</v>
      </c>
    </row>
    <row r="288" spans="1:5" x14ac:dyDescent="0.25">
      <c r="A288">
        <v>2015</v>
      </c>
      <c r="B288" t="s">
        <v>263</v>
      </c>
      <c r="C288">
        <v>85886987</v>
      </c>
      <c r="D288" t="e">
        <f>VLOOKUP(B288,FilmsPerYearPerStudio!$K$1:$M$139,2,FALSE)</f>
        <v>#N/A</v>
      </c>
      <c r="E288">
        <v>1</v>
      </c>
    </row>
    <row r="289" spans="1:5" x14ac:dyDescent="0.25">
      <c r="A289">
        <v>2014</v>
      </c>
      <c r="B289" t="s">
        <v>163</v>
      </c>
      <c r="C289">
        <v>85817906</v>
      </c>
      <c r="D289" t="e">
        <f>VLOOKUP(B289,FilmsPerYearPerStudio!$K$1:$M$139,2,FALSE)</f>
        <v>#N/A</v>
      </c>
      <c r="E289">
        <v>1</v>
      </c>
    </row>
    <row r="290" spans="1:5" x14ac:dyDescent="0.25">
      <c r="A290">
        <v>2011</v>
      </c>
      <c r="B290" t="s">
        <v>30</v>
      </c>
      <c r="C290">
        <v>85468508</v>
      </c>
      <c r="D290" t="e">
        <f>VLOOKUP(B290,FilmsPerYearPerStudio!$K$1:$M$139,2,FALSE)</f>
        <v>#N/A</v>
      </c>
      <c r="E290">
        <v>1</v>
      </c>
    </row>
    <row r="291" spans="1:5" x14ac:dyDescent="0.25">
      <c r="A291">
        <v>2017</v>
      </c>
      <c r="B291" t="s">
        <v>271</v>
      </c>
      <c r="C291">
        <v>85364450</v>
      </c>
      <c r="D291" t="e">
        <f>VLOOKUP(B291,FilmsPerYearPerStudio!$K$1:$M$139,2,FALSE)</f>
        <v>#N/A</v>
      </c>
      <c r="E291">
        <v>1</v>
      </c>
    </row>
    <row r="292" spans="1:5" x14ac:dyDescent="0.25">
      <c r="A292">
        <v>2012</v>
      </c>
      <c r="B292" t="s">
        <v>455</v>
      </c>
      <c r="C292">
        <v>85028192</v>
      </c>
      <c r="D292" t="e">
        <f>VLOOKUP(B292,FilmsPerYearPerStudio!$K$1:$M$139,2,FALSE)</f>
        <v>#N/A</v>
      </c>
      <c r="E292">
        <v>1</v>
      </c>
    </row>
    <row r="293" spans="1:5" x14ac:dyDescent="0.25">
      <c r="A293">
        <v>2010</v>
      </c>
      <c r="B293" t="s">
        <v>144</v>
      </c>
      <c r="C293">
        <v>84752907</v>
      </c>
      <c r="D293" t="e">
        <f>VLOOKUP(B293,FilmsPerYearPerStudio!$K$1:$M$139,2,FALSE)</f>
        <v>#N/A</v>
      </c>
      <c r="E293">
        <v>1</v>
      </c>
    </row>
    <row r="294" spans="1:5" x14ac:dyDescent="0.25">
      <c r="A294">
        <v>2014</v>
      </c>
      <c r="B294" t="s">
        <v>72</v>
      </c>
      <c r="C294">
        <v>84525432</v>
      </c>
      <c r="D294" t="e">
        <f>VLOOKUP(B294,FilmsPerYearPerStudio!$K$1:$M$139,2,FALSE)</f>
        <v>#N/A</v>
      </c>
      <c r="E294">
        <v>1</v>
      </c>
    </row>
    <row r="295" spans="1:5" x14ac:dyDescent="0.25">
      <c r="A295">
        <v>2017</v>
      </c>
      <c r="B295" t="s">
        <v>16323</v>
      </c>
      <c r="C295">
        <v>84410380</v>
      </c>
      <c r="D295" t="e">
        <f>VLOOKUP(B295,FilmsPerYearPerStudio!$K$1:$M$139,2,FALSE)</f>
        <v>#N/A</v>
      </c>
      <c r="E295">
        <v>1</v>
      </c>
    </row>
    <row r="296" spans="1:5" x14ac:dyDescent="0.25">
      <c r="A296">
        <v>2011</v>
      </c>
      <c r="B296" t="s">
        <v>72</v>
      </c>
      <c r="C296">
        <v>84351197</v>
      </c>
      <c r="D296" t="e">
        <f>VLOOKUP(B296,FilmsPerYearPerStudio!$K$1:$M$139,2,FALSE)</f>
        <v>#N/A</v>
      </c>
      <c r="E296">
        <v>1</v>
      </c>
    </row>
    <row r="297" spans="1:5" x14ac:dyDescent="0.25">
      <c r="A297">
        <v>2014</v>
      </c>
      <c r="B297" t="s">
        <v>777</v>
      </c>
      <c r="C297">
        <v>84273813</v>
      </c>
      <c r="D297" t="e">
        <f>VLOOKUP(B297,FilmsPerYearPerStudio!$K$1:$M$139,2,FALSE)</f>
        <v>#N/A</v>
      </c>
      <c r="E297">
        <v>1</v>
      </c>
    </row>
    <row r="298" spans="1:5" x14ac:dyDescent="0.25">
      <c r="A298">
        <v>2014</v>
      </c>
      <c r="B298" t="s">
        <v>263</v>
      </c>
      <c r="C298">
        <v>83911193</v>
      </c>
      <c r="D298" t="e">
        <f>VLOOKUP(B298,FilmsPerYearPerStudio!$K$1:$M$139,2,FALSE)</f>
        <v>#N/A</v>
      </c>
      <c r="E298">
        <v>1</v>
      </c>
    </row>
    <row r="299" spans="1:5" x14ac:dyDescent="0.25">
      <c r="A299">
        <v>2012</v>
      </c>
      <c r="B299" t="s">
        <v>154</v>
      </c>
      <c r="C299">
        <v>83670083</v>
      </c>
      <c r="D299" t="e">
        <f>VLOOKUP(B299,FilmsPerYearPerStudio!$K$1:$M$139,2,FALSE)</f>
        <v>#N/A</v>
      </c>
      <c r="E299">
        <v>1</v>
      </c>
    </row>
    <row r="300" spans="1:5" x14ac:dyDescent="0.25">
      <c r="A300">
        <v>2013</v>
      </c>
      <c r="B300" t="s">
        <v>2796</v>
      </c>
      <c r="C300">
        <v>83586447</v>
      </c>
      <c r="D300" t="e">
        <f>VLOOKUP(B300,FilmsPerYearPerStudio!$K$1:$M$139,2,FALSE)</f>
        <v>#N/A</v>
      </c>
      <c r="E300">
        <v>1</v>
      </c>
    </row>
    <row r="301" spans="1:5" x14ac:dyDescent="0.25">
      <c r="A301">
        <v>2011</v>
      </c>
      <c r="B301" t="s">
        <v>2673</v>
      </c>
      <c r="C301">
        <v>83552429</v>
      </c>
      <c r="D301" t="e">
        <f>VLOOKUP(B301,FilmsPerYearPerStudio!$K$1:$M$139,2,FALSE)</f>
        <v>#N/A</v>
      </c>
      <c r="E301">
        <v>1</v>
      </c>
    </row>
    <row r="302" spans="1:5" x14ac:dyDescent="0.25">
      <c r="A302">
        <v>2011</v>
      </c>
      <c r="B302" t="s">
        <v>2678</v>
      </c>
      <c r="C302">
        <v>83504017</v>
      </c>
      <c r="D302" t="e">
        <f>VLOOKUP(B302,FilmsPerYearPerStudio!$K$1:$M$139,2,FALSE)</f>
        <v>#N/A</v>
      </c>
      <c r="E302">
        <v>1</v>
      </c>
    </row>
    <row r="303" spans="1:5" x14ac:dyDescent="0.25">
      <c r="A303">
        <v>2014</v>
      </c>
      <c r="B303" t="s">
        <v>7163</v>
      </c>
      <c r="C303">
        <v>83350911</v>
      </c>
      <c r="D303" t="e">
        <f>VLOOKUP(B303,FilmsPerYearPerStudio!$K$1:$M$139,2,FALSE)</f>
        <v>#N/A</v>
      </c>
      <c r="E303">
        <v>1</v>
      </c>
    </row>
    <row r="304" spans="1:5" x14ac:dyDescent="0.25">
      <c r="A304">
        <v>2013</v>
      </c>
      <c r="B304" t="s">
        <v>30</v>
      </c>
      <c r="C304">
        <v>83301580</v>
      </c>
      <c r="D304" t="e">
        <f>VLOOKUP(B304,FilmsPerYearPerStudio!$K$1:$M$139,2,FALSE)</f>
        <v>#N/A</v>
      </c>
      <c r="E304">
        <v>1</v>
      </c>
    </row>
    <row r="305" spans="1:5" x14ac:dyDescent="0.25">
      <c r="A305">
        <v>2013</v>
      </c>
      <c r="B305" t="s">
        <v>7163</v>
      </c>
      <c r="C305">
        <v>83028128</v>
      </c>
      <c r="D305" t="e">
        <f>VLOOKUP(B305,FilmsPerYearPerStudio!$K$1:$M$139,2,FALSE)</f>
        <v>#N/A</v>
      </c>
      <c r="E305">
        <v>1</v>
      </c>
    </row>
    <row r="306" spans="1:5" x14ac:dyDescent="0.25">
      <c r="A306">
        <v>2011</v>
      </c>
      <c r="B306" t="s">
        <v>1018</v>
      </c>
      <c r="C306">
        <v>82584160</v>
      </c>
      <c r="D306" t="e">
        <f>VLOOKUP(B306,FilmsPerYearPerStudio!$K$1:$M$139,2,FALSE)</f>
        <v>#N/A</v>
      </c>
      <c r="E306">
        <v>1</v>
      </c>
    </row>
    <row r="307" spans="1:5" x14ac:dyDescent="0.25">
      <c r="A307">
        <v>2014</v>
      </c>
      <c r="B307" t="s">
        <v>263</v>
      </c>
      <c r="C307">
        <v>82390774</v>
      </c>
      <c r="D307" t="e">
        <f>VLOOKUP(B307,FilmsPerYearPerStudio!$K$1:$M$139,2,FALSE)</f>
        <v>#N/A</v>
      </c>
      <c r="E307">
        <v>1</v>
      </c>
    </row>
    <row r="308" spans="1:5" x14ac:dyDescent="0.25">
      <c r="A308">
        <v>2016</v>
      </c>
      <c r="B308" t="s">
        <v>144</v>
      </c>
      <c r="C308">
        <v>82051601</v>
      </c>
      <c r="D308" t="e">
        <f>VLOOKUP(B308,FilmsPerYearPerStudio!$K$1:$M$139,2,FALSE)</f>
        <v>#N/A</v>
      </c>
      <c r="E308">
        <v>1</v>
      </c>
    </row>
    <row r="309" spans="1:5" x14ac:dyDescent="0.25">
      <c r="A309">
        <v>2017</v>
      </c>
      <c r="B309" t="s">
        <v>263</v>
      </c>
      <c r="C309">
        <v>81903458</v>
      </c>
      <c r="D309" t="e">
        <f>VLOOKUP(B309,FilmsPerYearPerStudio!$K$1:$M$139,2,FALSE)</f>
        <v>#N/A</v>
      </c>
      <c r="E309">
        <v>1</v>
      </c>
    </row>
    <row r="310" spans="1:5" x14ac:dyDescent="0.25">
      <c r="A310">
        <v>2015</v>
      </c>
      <c r="B310" t="s">
        <v>263</v>
      </c>
      <c r="C310">
        <v>81697192</v>
      </c>
      <c r="D310" t="e">
        <f>VLOOKUP(B310,FilmsPerYearPerStudio!$K$1:$M$139,2,FALSE)</f>
        <v>#N/A</v>
      </c>
      <c r="E310">
        <v>1</v>
      </c>
    </row>
    <row r="311" spans="1:5" x14ac:dyDescent="0.25">
      <c r="A311">
        <v>2010</v>
      </c>
      <c r="B311" t="s">
        <v>263</v>
      </c>
      <c r="C311">
        <v>81562942</v>
      </c>
      <c r="D311" t="e">
        <f>VLOOKUP(B311,FilmsPerYearPerStudio!$K$1:$M$139,2,FALSE)</f>
        <v>#N/A</v>
      </c>
      <c r="E311">
        <v>1</v>
      </c>
    </row>
    <row r="312" spans="1:5" x14ac:dyDescent="0.25">
      <c r="A312">
        <v>2015</v>
      </c>
      <c r="B312" t="s">
        <v>94</v>
      </c>
      <c r="C312">
        <v>81476385</v>
      </c>
      <c r="D312" t="e">
        <f>VLOOKUP(B312,FilmsPerYearPerStudio!$K$1:$M$139,2,FALSE)</f>
        <v>#N/A</v>
      </c>
      <c r="E312">
        <v>1</v>
      </c>
    </row>
    <row r="313" spans="1:5" x14ac:dyDescent="0.25">
      <c r="A313">
        <v>2010</v>
      </c>
      <c r="B313" t="s">
        <v>163</v>
      </c>
      <c r="C313">
        <v>80574010</v>
      </c>
      <c r="D313" t="e">
        <f>VLOOKUP(B313,FilmsPerYearPerStudio!$K$1:$M$139,2,FALSE)</f>
        <v>#N/A</v>
      </c>
      <c r="E313">
        <v>1</v>
      </c>
    </row>
    <row r="314" spans="1:5" x14ac:dyDescent="0.25">
      <c r="A314">
        <v>2011</v>
      </c>
      <c r="B314" t="s">
        <v>212</v>
      </c>
      <c r="C314">
        <v>80360843</v>
      </c>
      <c r="D314" t="e">
        <f>VLOOKUP(B314,FilmsPerYearPerStudio!$K$1:$M$139,2,FALSE)</f>
        <v>#N/A</v>
      </c>
      <c r="E314">
        <v>1</v>
      </c>
    </row>
    <row r="315" spans="1:5" x14ac:dyDescent="0.25">
      <c r="A315">
        <v>2017</v>
      </c>
      <c r="B315" t="s">
        <v>94</v>
      </c>
      <c r="C315">
        <v>80227895</v>
      </c>
      <c r="D315" t="e">
        <f>VLOOKUP(B315,FilmsPerYearPerStudio!$K$1:$M$139,2,FALSE)</f>
        <v>#N/A</v>
      </c>
      <c r="E315">
        <v>1</v>
      </c>
    </row>
    <row r="316" spans="1:5" x14ac:dyDescent="0.25">
      <c r="A316">
        <v>2015</v>
      </c>
      <c r="B316" t="s">
        <v>163</v>
      </c>
      <c r="C316">
        <v>80080379</v>
      </c>
      <c r="D316" t="e">
        <f>VLOOKUP(B316,FilmsPerYearPerStudio!$K$1:$M$139,2,FALSE)</f>
        <v>#N/A</v>
      </c>
      <c r="E316">
        <v>1</v>
      </c>
    </row>
    <row r="317" spans="1:5" x14ac:dyDescent="0.25">
      <c r="A317">
        <v>2012</v>
      </c>
      <c r="B317" t="s">
        <v>144</v>
      </c>
      <c r="C317">
        <v>80070736</v>
      </c>
      <c r="D317" t="e">
        <f>VLOOKUP(B317,FilmsPerYearPerStudio!$K$1:$M$139,2,FALSE)</f>
        <v>#N/A</v>
      </c>
      <c r="E317">
        <v>1</v>
      </c>
    </row>
    <row r="318" spans="1:5" x14ac:dyDescent="0.25">
      <c r="A318">
        <v>2010</v>
      </c>
      <c r="B318" t="s">
        <v>368</v>
      </c>
      <c r="C318">
        <v>80014842</v>
      </c>
      <c r="D318" t="e">
        <f>VLOOKUP(B318,FilmsPerYearPerStudio!$K$1:$M$139,2,FALSE)</f>
        <v>#N/A</v>
      </c>
      <c r="E318">
        <v>1</v>
      </c>
    </row>
    <row r="319" spans="1:5" x14ac:dyDescent="0.25">
      <c r="A319">
        <v>2011</v>
      </c>
      <c r="B319" t="s">
        <v>30</v>
      </c>
      <c r="C319">
        <v>79884879</v>
      </c>
      <c r="D319" t="e">
        <f>VLOOKUP(B319,FilmsPerYearPerStudio!$K$1:$M$139,2,FALSE)</f>
        <v>#N/A</v>
      </c>
      <c r="E319">
        <v>1</v>
      </c>
    </row>
    <row r="320" spans="1:5" x14ac:dyDescent="0.25">
      <c r="A320">
        <v>2012</v>
      </c>
      <c r="B320" t="s">
        <v>72</v>
      </c>
      <c r="C320">
        <v>79727149</v>
      </c>
      <c r="D320" t="e">
        <f>VLOOKUP(B320,FilmsPerYearPerStudio!$K$1:$M$139,2,FALSE)</f>
        <v>#N/A</v>
      </c>
      <c r="E320">
        <v>1</v>
      </c>
    </row>
    <row r="321" spans="1:5" x14ac:dyDescent="0.25">
      <c r="A321">
        <v>2011</v>
      </c>
      <c r="B321" t="s">
        <v>2678</v>
      </c>
      <c r="C321">
        <v>79249455</v>
      </c>
      <c r="D321" t="e">
        <f>VLOOKUP(B321,FilmsPerYearPerStudio!$K$1:$M$139,2,FALSE)</f>
        <v>#N/A</v>
      </c>
      <c r="E321">
        <v>1</v>
      </c>
    </row>
    <row r="322" spans="1:5" x14ac:dyDescent="0.25">
      <c r="A322">
        <v>2016</v>
      </c>
      <c r="B322" t="s">
        <v>94</v>
      </c>
      <c r="C322">
        <v>79213375</v>
      </c>
      <c r="D322" t="e">
        <f>VLOOKUP(B322,FilmsPerYearPerStudio!$K$1:$M$139,2,FALSE)</f>
        <v>#N/A</v>
      </c>
      <c r="E322">
        <v>1</v>
      </c>
    </row>
    <row r="323" spans="1:5" x14ac:dyDescent="0.25">
      <c r="A323">
        <v>2015</v>
      </c>
      <c r="B323" t="s">
        <v>163</v>
      </c>
      <c r="C323">
        <v>78747585</v>
      </c>
      <c r="D323" t="e">
        <f>VLOOKUP(B323,FilmsPerYearPerStudio!$K$1:$M$139,2,FALSE)</f>
        <v>#N/A</v>
      </c>
      <c r="E323">
        <v>1</v>
      </c>
    </row>
    <row r="324" spans="1:5" x14ac:dyDescent="0.25">
      <c r="A324">
        <v>2011</v>
      </c>
      <c r="B324" t="s">
        <v>94</v>
      </c>
      <c r="C324">
        <v>78046570</v>
      </c>
      <c r="D324" t="e">
        <f>VLOOKUP(B324,FilmsPerYearPerStudio!$K$1:$M$139,2,FALSE)</f>
        <v>#N/A</v>
      </c>
      <c r="E324">
        <v>1</v>
      </c>
    </row>
    <row r="325" spans="1:5" x14ac:dyDescent="0.25">
      <c r="A325">
        <v>2014</v>
      </c>
      <c r="B325" t="s">
        <v>163</v>
      </c>
      <c r="C325">
        <v>78031620</v>
      </c>
      <c r="D325" t="e">
        <f>VLOOKUP(B325,FilmsPerYearPerStudio!$K$1:$M$139,2,FALSE)</f>
        <v>#N/A</v>
      </c>
      <c r="E325">
        <v>1</v>
      </c>
    </row>
    <row r="326" spans="1:5" x14ac:dyDescent="0.25">
      <c r="A326">
        <v>2011</v>
      </c>
      <c r="B326" t="s">
        <v>102</v>
      </c>
      <c r="C326">
        <v>77591831</v>
      </c>
      <c r="D326" t="e">
        <f>VLOOKUP(B326,FilmsPerYearPerStudio!$K$1:$M$139,2,FALSE)</f>
        <v>#N/A</v>
      </c>
      <c r="E326">
        <v>1</v>
      </c>
    </row>
    <row r="327" spans="1:5" x14ac:dyDescent="0.25">
      <c r="A327">
        <v>2012</v>
      </c>
      <c r="B327" t="s">
        <v>263</v>
      </c>
      <c r="C327">
        <v>77267296</v>
      </c>
      <c r="D327" t="e">
        <f>VLOOKUP(B327,FilmsPerYearPerStudio!$K$1:$M$139,2,FALSE)</f>
        <v>#N/A</v>
      </c>
      <c r="E327">
        <v>1</v>
      </c>
    </row>
    <row r="328" spans="1:5" x14ac:dyDescent="0.25">
      <c r="A328">
        <v>2010</v>
      </c>
      <c r="B328" t="s">
        <v>263</v>
      </c>
      <c r="C328">
        <v>77222099</v>
      </c>
      <c r="D328" t="e">
        <f>VLOOKUP(B328,FilmsPerYearPerStudio!$K$1:$M$139,2,FALSE)</f>
        <v>#N/A</v>
      </c>
      <c r="E328">
        <v>1</v>
      </c>
    </row>
    <row r="329" spans="1:5" x14ac:dyDescent="0.25">
      <c r="A329">
        <v>2016</v>
      </c>
      <c r="B329" t="s">
        <v>30</v>
      </c>
      <c r="C329">
        <v>77041381</v>
      </c>
      <c r="D329" t="e">
        <f>VLOOKUP(B329,FilmsPerYearPerStudio!$K$1:$M$139,2,FALSE)</f>
        <v>#N/A</v>
      </c>
      <c r="E329">
        <v>1</v>
      </c>
    </row>
    <row r="330" spans="1:5" x14ac:dyDescent="0.25">
      <c r="A330">
        <v>2010</v>
      </c>
      <c r="B330" t="s">
        <v>263</v>
      </c>
      <c r="C330">
        <v>76423035</v>
      </c>
      <c r="D330" t="e">
        <f>VLOOKUP(B330,FilmsPerYearPerStudio!$K$1:$M$139,2,FALSE)</f>
        <v>#N/A</v>
      </c>
      <c r="E330">
        <v>1</v>
      </c>
    </row>
    <row r="331" spans="1:5" x14ac:dyDescent="0.25">
      <c r="A331">
        <v>2015</v>
      </c>
      <c r="B331" t="s">
        <v>189</v>
      </c>
      <c r="C331">
        <v>76271832</v>
      </c>
      <c r="D331" t="e">
        <f>VLOOKUP(B331,FilmsPerYearPerStudio!$K$1:$M$139,2,FALSE)</f>
        <v>#N/A</v>
      </c>
      <c r="E331">
        <v>1</v>
      </c>
    </row>
    <row r="332" spans="1:5" x14ac:dyDescent="0.25">
      <c r="A332">
        <v>2016</v>
      </c>
      <c r="B332" t="s">
        <v>30</v>
      </c>
      <c r="C332">
        <v>76233151</v>
      </c>
      <c r="D332" t="e">
        <f>VLOOKUP(B332,FilmsPerYearPerStudio!$K$1:$M$139,2,FALSE)</f>
        <v>#N/A</v>
      </c>
      <c r="E332">
        <v>1</v>
      </c>
    </row>
    <row r="333" spans="1:5" x14ac:dyDescent="0.25">
      <c r="A333">
        <v>2015</v>
      </c>
      <c r="B333" t="s">
        <v>72</v>
      </c>
      <c r="C333">
        <v>75764672</v>
      </c>
      <c r="D333" t="e">
        <f>VLOOKUP(B333,FilmsPerYearPerStudio!$K$1:$M$139,2,FALSE)</f>
        <v>#N/A</v>
      </c>
      <c r="E333">
        <v>1</v>
      </c>
    </row>
    <row r="334" spans="1:5" x14ac:dyDescent="0.25">
      <c r="A334">
        <v>2011</v>
      </c>
      <c r="B334" t="s">
        <v>154</v>
      </c>
      <c r="C334">
        <v>75658097</v>
      </c>
      <c r="D334" t="e">
        <f>VLOOKUP(B334,FilmsPerYearPerStudio!$K$1:$M$139,2,FALSE)</f>
        <v>#N/A</v>
      </c>
      <c r="E334">
        <v>1</v>
      </c>
    </row>
    <row r="335" spans="1:5" x14ac:dyDescent="0.25">
      <c r="A335">
        <v>2011</v>
      </c>
      <c r="B335" t="s">
        <v>263</v>
      </c>
      <c r="C335">
        <v>75624550</v>
      </c>
      <c r="D335" t="e">
        <f>VLOOKUP(B335,FilmsPerYearPerStudio!$K$1:$M$139,2,FALSE)</f>
        <v>#N/A</v>
      </c>
      <c r="E335">
        <v>1</v>
      </c>
    </row>
    <row r="336" spans="1:5" x14ac:dyDescent="0.25">
      <c r="A336">
        <v>2013</v>
      </c>
      <c r="B336" t="s">
        <v>94</v>
      </c>
      <c r="C336">
        <v>75612460</v>
      </c>
      <c r="D336" t="e">
        <f>VLOOKUP(B336,FilmsPerYearPerStudio!$K$1:$M$139,2,FALSE)</f>
        <v>#N/A</v>
      </c>
      <c r="E336">
        <v>1</v>
      </c>
    </row>
    <row r="337" spans="1:5" x14ac:dyDescent="0.25">
      <c r="A337">
        <v>2011</v>
      </c>
      <c r="B337" t="s">
        <v>163</v>
      </c>
      <c r="C337">
        <v>75605492</v>
      </c>
      <c r="D337" t="e">
        <f>VLOOKUP(B337,FilmsPerYearPerStudio!$K$1:$M$139,2,FALSE)</f>
        <v>#N/A</v>
      </c>
      <c r="E337">
        <v>1</v>
      </c>
    </row>
    <row r="338" spans="1:5" x14ac:dyDescent="0.25">
      <c r="A338">
        <v>2017</v>
      </c>
      <c r="B338" t="s">
        <v>63</v>
      </c>
      <c r="C338">
        <v>75468583</v>
      </c>
      <c r="D338" t="e">
        <f>VLOOKUP(B338,FilmsPerYearPerStudio!$K$1:$M$139,2,FALSE)</f>
        <v>#N/A</v>
      </c>
      <c r="E338">
        <v>1</v>
      </c>
    </row>
    <row r="339" spans="1:5" x14ac:dyDescent="0.25">
      <c r="A339">
        <v>2016</v>
      </c>
      <c r="B339" t="s">
        <v>94</v>
      </c>
      <c r="C339">
        <v>75395035</v>
      </c>
      <c r="D339" t="e">
        <f>VLOOKUP(B339,FilmsPerYearPerStudio!$K$1:$M$139,2,FALSE)</f>
        <v>#N/A</v>
      </c>
      <c r="E339">
        <v>1</v>
      </c>
    </row>
    <row r="340" spans="1:5" x14ac:dyDescent="0.25">
      <c r="A340">
        <v>2017</v>
      </c>
      <c r="B340" t="s">
        <v>263</v>
      </c>
      <c r="C340">
        <v>74262031</v>
      </c>
      <c r="D340" t="e">
        <f>VLOOKUP(B340,FilmsPerYearPerStudio!$K$1:$M$139,2,FALSE)</f>
        <v>#N/A</v>
      </c>
      <c r="E340">
        <v>1</v>
      </c>
    </row>
    <row r="341" spans="1:5" x14ac:dyDescent="0.25">
      <c r="A341">
        <v>2011</v>
      </c>
      <c r="B341" t="s">
        <v>163</v>
      </c>
      <c r="C341">
        <v>74158157</v>
      </c>
      <c r="D341" t="e">
        <f>VLOOKUP(B341,FilmsPerYearPerStudio!$K$1:$M$139,2,FALSE)</f>
        <v>#N/A</v>
      </c>
      <c r="E341">
        <v>1</v>
      </c>
    </row>
    <row r="342" spans="1:5" x14ac:dyDescent="0.25">
      <c r="A342">
        <v>2017</v>
      </c>
      <c r="B342" t="s">
        <v>263</v>
      </c>
      <c r="C342">
        <v>73921000</v>
      </c>
      <c r="D342" t="e">
        <f>VLOOKUP(B342,FilmsPerYearPerStudio!$K$1:$M$139,2,FALSE)</f>
        <v>#N/A</v>
      </c>
      <c r="E342">
        <v>1</v>
      </c>
    </row>
    <row r="343" spans="1:5" x14ac:dyDescent="0.25">
      <c r="A343">
        <v>2011</v>
      </c>
      <c r="B343" t="s">
        <v>51</v>
      </c>
      <c r="C343">
        <v>73864507</v>
      </c>
      <c r="D343" t="e">
        <f>VLOOKUP(B343,FilmsPerYearPerStudio!$K$1:$M$139,2,FALSE)</f>
        <v>#N/A</v>
      </c>
      <c r="E343">
        <v>1</v>
      </c>
    </row>
    <row r="344" spans="1:5" x14ac:dyDescent="0.25">
      <c r="A344">
        <v>2016</v>
      </c>
      <c r="B344" t="s">
        <v>455</v>
      </c>
      <c r="C344">
        <v>73206343</v>
      </c>
      <c r="D344" t="e">
        <f>VLOOKUP(B344,FilmsPerYearPerStudio!$K$1:$M$139,2,FALSE)</f>
        <v>#N/A</v>
      </c>
      <c r="E344">
        <v>1</v>
      </c>
    </row>
    <row r="345" spans="1:5" x14ac:dyDescent="0.25">
      <c r="A345">
        <v>2013</v>
      </c>
      <c r="B345" t="s">
        <v>163</v>
      </c>
      <c r="C345">
        <v>73103784</v>
      </c>
      <c r="D345" t="e">
        <f>VLOOKUP(B345,FilmsPerYearPerStudio!$K$1:$M$139,2,FALSE)</f>
        <v>#N/A</v>
      </c>
      <c r="E345">
        <v>1</v>
      </c>
    </row>
    <row r="346" spans="1:5" x14ac:dyDescent="0.25">
      <c r="A346">
        <v>2012</v>
      </c>
      <c r="B346" t="s">
        <v>30</v>
      </c>
      <c r="C346">
        <v>73078100</v>
      </c>
      <c r="D346" t="e">
        <f>VLOOKUP(B346,FilmsPerYearPerStudio!$K$1:$M$139,2,FALSE)</f>
        <v>#N/A</v>
      </c>
      <c r="E346">
        <v>1</v>
      </c>
    </row>
    <row r="347" spans="1:5" x14ac:dyDescent="0.25">
      <c r="A347">
        <v>2010</v>
      </c>
      <c r="B347" t="s">
        <v>51</v>
      </c>
      <c r="C347">
        <v>73026337</v>
      </c>
      <c r="D347" t="e">
        <f>VLOOKUP(B347,FilmsPerYearPerStudio!$K$1:$M$139,2,FALSE)</f>
        <v>#N/A</v>
      </c>
      <c r="E347">
        <v>1</v>
      </c>
    </row>
    <row r="348" spans="1:5" x14ac:dyDescent="0.25">
      <c r="A348">
        <v>2011</v>
      </c>
      <c r="B348" t="s">
        <v>144</v>
      </c>
      <c r="C348">
        <v>73013910</v>
      </c>
      <c r="D348" t="e">
        <f>VLOOKUP(B348,FilmsPerYearPerStudio!$K$1:$M$139,2,FALSE)</f>
        <v>#N/A</v>
      </c>
      <c r="E348">
        <v>1</v>
      </c>
    </row>
    <row r="349" spans="1:5" x14ac:dyDescent="0.25">
      <c r="A349">
        <v>2014</v>
      </c>
      <c r="B349" t="s">
        <v>144</v>
      </c>
      <c r="C349">
        <v>72688614</v>
      </c>
      <c r="D349" t="e">
        <f>VLOOKUP(B349,FilmsPerYearPerStudio!$K$1:$M$139,2,FALSE)</f>
        <v>#N/A</v>
      </c>
      <c r="E349">
        <v>1</v>
      </c>
    </row>
    <row r="350" spans="1:5" x14ac:dyDescent="0.25">
      <c r="A350">
        <v>2016</v>
      </c>
      <c r="B350" t="s">
        <v>72</v>
      </c>
      <c r="C350">
        <v>72679278</v>
      </c>
      <c r="D350" t="e">
        <f>VLOOKUP(B350,FilmsPerYearPerStudio!$K$1:$M$139,2,FALSE)</f>
        <v>#N/A</v>
      </c>
      <c r="E350">
        <v>1</v>
      </c>
    </row>
    <row r="351" spans="1:5" x14ac:dyDescent="0.25">
      <c r="A351">
        <v>2015</v>
      </c>
      <c r="B351" t="s">
        <v>4823</v>
      </c>
      <c r="C351">
        <v>72313754</v>
      </c>
      <c r="D351" t="e">
        <f>VLOOKUP(B351,FilmsPerYearPerStudio!$K$1:$M$139,2,FALSE)</f>
        <v>#N/A</v>
      </c>
      <c r="E351">
        <v>1</v>
      </c>
    </row>
    <row r="352" spans="1:5" x14ac:dyDescent="0.25">
      <c r="A352">
        <v>2011</v>
      </c>
      <c r="B352" t="s">
        <v>72</v>
      </c>
      <c r="C352">
        <v>72286779</v>
      </c>
      <c r="D352" t="e">
        <f>VLOOKUP(B352,FilmsPerYearPerStudio!$K$1:$M$139,2,FALSE)</f>
        <v>#N/A</v>
      </c>
      <c r="E352">
        <v>1</v>
      </c>
    </row>
    <row r="353" spans="1:5" x14ac:dyDescent="0.25">
      <c r="A353">
        <v>2017</v>
      </c>
      <c r="B353" t="s">
        <v>16346</v>
      </c>
      <c r="C353">
        <v>72110659</v>
      </c>
      <c r="D353" t="e">
        <f>VLOOKUP(B353,FilmsPerYearPerStudio!$K$1:$M$139,2,FALSE)</f>
        <v>#N/A</v>
      </c>
      <c r="E353">
        <v>1</v>
      </c>
    </row>
    <row r="354" spans="1:5" x14ac:dyDescent="0.25">
      <c r="A354">
        <v>2016</v>
      </c>
      <c r="B354" t="s">
        <v>13953</v>
      </c>
      <c r="C354">
        <v>72082998</v>
      </c>
      <c r="D354" t="e">
        <f>VLOOKUP(B354,FilmsPerYearPerStudio!$K$1:$M$139,2,FALSE)</f>
        <v>#N/A</v>
      </c>
      <c r="E354">
        <v>1</v>
      </c>
    </row>
    <row r="355" spans="1:5" x14ac:dyDescent="0.25">
      <c r="A355">
        <v>2014</v>
      </c>
      <c r="B355" t="s">
        <v>94</v>
      </c>
      <c r="C355">
        <v>71962800</v>
      </c>
      <c r="D355" t="e">
        <f>VLOOKUP(B355,FilmsPerYearPerStudio!$K$1:$M$139,2,FALSE)</f>
        <v>#N/A</v>
      </c>
      <c r="E355">
        <v>1</v>
      </c>
    </row>
    <row r="356" spans="1:5" x14ac:dyDescent="0.25">
      <c r="A356">
        <v>2013</v>
      </c>
      <c r="B356" t="s">
        <v>94</v>
      </c>
      <c r="C356">
        <v>71628180</v>
      </c>
      <c r="D356" t="e">
        <f>VLOOKUP(B356,FilmsPerYearPerStudio!$K$1:$M$139,2,FALSE)</f>
        <v>#N/A</v>
      </c>
      <c r="E356">
        <v>1</v>
      </c>
    </row>
    <row r="357" spans="1:5" x14ac:dyDescent="0.25">
      <c r="A357">
        <v>2013</v>
      </c>
      <c r="B357" t="s">
        <v>2678</v>
      </c>
      <c r="C357">
        <v>71349120</v>
      </c>
      <c r="D357" t="e">
        <f>VLOOKUP(B357,FilmsPerYearPerStudio!$K$1:$M$139,2,FALSE)</f>
        <v>#N/A</v>
      </c>
      <c r="E357">
        <v>1</v>
      </c>
    </row>
    <row r="358" spans="1:5" x14ac:dyDescent="0.25">
      <c r="A358">
        <v>2015</v>
      </c>
      <c r="B358" t="s">
        <v>163</v>
      </c>
      <c r="C358">
        <v>71038190</v>
      </c>
      <c r="D358" t="e">
        <f>VLOOKUP(B358,FilmsPerYearPerStudio!$K$1:$M$139,2,FALSE)</f>
        <v>#N/A</v>
      </c>
      <c r="E358">
        <v>1</v>
      </c>
    </row>
    <row r="359" spans="1:5" x14ac:dyDescent="0.25">
      <c r="A359">
        <v>2013</v>
      </c>
      <c r="B359" t="s">
        <v>163</v>
      </c>
      <c r="C359">
        <v>71017784</v>
      </c>
      <c r="D359" t="e">
        <f>VLOOKUP(B359,FilmsPerYearPerStudio!$K$1:$M$139,2,FALSE)</f>
        <v>#N/A</v>
      </c>
      <c r="E359">
        <v>1</v>
      </c>
    </row>
    <row r="360" spans="1:5" x14ac:dyDescent="0.25">
      <c r="A360">
        <v>2011</v>
      </c>
      <c r="B360" t="s">
        <v>144</v>
      </c>
      <c r="C360">
        <v>70662220</v>
      </c>
      <c r="D360" t="e">
        <f>VLOOKUP(B360,FilmsPerYearPerStudio!$K$1:$M$139,2,FALSE)</f>
        <v>#N/A</v>
      </c>
      <c r="E360">
        <v>1</v>
      </c>
    </row>
    <row r="361" spans="1:5" x14ac:dyDescent="0.25">
      <c r="A361">
        <v>2013</v>
      </c>
      <c r="B361" t="s">
        <v>94</v>
      </c>
      <c r="C361">
        <v>70525195</v>
      </c>
      <c r="D361" t="e">
        <f>VLOOKUP(B361,FilmsPerYearPerStudio!$K$1:$M$139,2,FALSE)</f>
        <v>#N/A</v>
      </c>
      <c r="E361">
        <v>1</v>
      </c>
    </row>
    <row r="362" spans="1:5" x14ac:dyDescent="0.25">
      <c r="A362">
        <v>2015</v>
      </c>
      <c r="B362" t="s">
        <v>144</v>
      </c>
      <c r="C362">
        <v>70259870</v>
      </c>
      <c r="D362" t="e">
        <f>VLOOKUP(B362,FilmsPerYearPerStudio!$K$1:$M$139,2,FALSE)</f>
        <v>#N/A</v>
      </c>
      <c r="E362">
        <v>1</v>
      </c>
    </row>
    <row r="363" spans="1:5" x14ac:dyDescent="0.25">
      <c r="A363">
        <v>2012</v>
      </c>
      <c r="B363" t="s">
        <v>2678</v>
      </c>
      <c r="C363">
        <v>70012847</v>
      </c>
      <c r="D363" t="e">
        <f>VLOOKUP(B363,FilmsPerYearPerStudio!$K$1:$M$139,2,FALSE)</f>
        <v>#N/A</v>
      </c>
      <c r="E363">
        <v>1</v>
      </c>
    </row>
    <row r="364" spans="1:5" x14ac:dyDescent="0.25">
      <c r="A364">
        <v>2013</v>
      </c>
      <c r="B364" t="s">
        <v>263</v>
      </c>
      <c r="C364">
        <v>68559554</v>
      </c>
      <c r="D364" t="e">
        <f>VLOOKUP(B364,FilmsPerYearPerStudio!$K$1:$M$139,2,FALSE)</f>
        <v>#N/A</v>
      </c>
      <c r="E364">
        <v>1</v>
      </c>
    </row>
    <row r="365" spans="1:5" x14ac:dyDescent="0.25">
      <c r="A365">
        <v>2011</v>
      </c>
      <c r="B365" t="s">
        <v>263</v>
      </c>
      <c r="C365">
        <v>68224452</v>
      </c>
      <c r="D365" t="e">
        <f>VLOOKUP(B365,FilmsPerYearPerStudio!$K$1:$M$139,2,FALSE)</f>
        <v>#N/A</v>
      </c>
      <c r="E365">
        <v>1</v>
      </c>
    </row>
    <row r="366" spans="1:5" x14ac:dyDescent="0.25">
      <c r="A366">
        <v>2015</v>
      </c>
      <c r="B366" t="s">
        <v>163</v>
      </c>
      <c r="C366">
        <v>67790117</v>
      </c>
      <c r="D366" t="e">
        <f>VLOOKUP(B366,FilmsPerYearPerStudio!$K$1:$M$139,2,FALSE)</f>
        <v>#N/A</v>
      </c>
      <c r="E366">
        <v>1</v>
      </c>
    </row>
    <row r="367" spans="1:5" x14ac:dyDescent="0.25">
      <c r="A367">
        <v>2010</v>
      </c>
      <c r="B367" t="s">
        <v>212</v>
      </c>
      <c r="C367">
        <v>67631157</v>
      </c>
      <c r="D367" t="e">
        <f>VLOOKUP(B367,FilmsPerYearPerStudio!$K$1:$M$139,2,FALSE)</f>
        <v>#N/A</v>
      </c>
      <c r="E367">
        <v>1</v>
      </c>
    </row>
    <row r="368" spans="1:5" x14ac:dyDescent="0.25">
      <c r="A368">
        <v>2012</v>
      </c>
      <c r="B368" t="s">
        <v>670</v>
      </c>
      <c r="C368">
        <v>67544505</v>
      </c>
      <c r="D368" t="e">
        <f>VLOOKUP(B368,FilmsPerYearPerStudio!$K$1:$M$139,2,FALSE)</f>
        <v>#N/A</v>
      </c>
      <c r="E368">
        <v>1</v>
      </c>
    </row>
    <row r="369" spans="1:5" x14ac:dyDescent="0.25">
      <c r="A369">
        <v>2013</v>
      </c>
      <c r="B369" t="s">
        <v>263</v>
      </c>
      <c r="C369">
        <v>67349198</v>
      </c>
      <c r="D369" t="e">
        <f>VLOOKUP(B369,FilmsPerYearPerStudio!$K$1:$M$139,2,FALSE)</f>
        <v>#N/A</v>
      </c>
      <c r="E369">
        <v>1</v>
      </c>
    </row>
    <row r="370" spans="1:5" x14ac:dyDescent="0.25">
      <c r="A370">
        <v>2016</v>
      </c>
      <c r="B370" t="s">
        <v>13957</v>
      </c>
      <c r="C370">
        <v>67268835</v>
      </c>
      <c r="D370" t="e">
        <f>VLOOKUP(B370,FilmsPerYearPerStudio!$K$1:$M$139,2,FALSE)</f>
        <v>#N/A</v>
      </c>
      <c r="E370">
        <v>1</v>
      </c>
    </row>
    <row r="371" spans="1:5" x14ac:dyDescent="0.25">
      <c r="A371">
        <v>2016</v>
      </c>
      <c r="B371" t="s">
        <v>63</v>
      </c>
      <c r="C371">
        <v>67209615</v>
      </c>
      <c r="D371" t="e">
        <f>VLOOKUP(B371,FilmsPerYearPerStudio!$K$1:$M$139,2,FALSE)</f>
        <v>#N/A</v>
      </c>
      <c r="E371">
        <v>1</v>
      </c>
    </row>
    <row r="372" spans="1:5" x14ac:dyDescent="0.25">
      <c r="A372">
        <v>2010</v>
      </c>
      <c r="B372" t="s">
        <v>163</v>
      </c>
      <c r="C372">
        <v>67061228</v>
      </c>
      <c r="D372" t="e">
        <f>VLOOKUP(B372,FilmsPerYearPerStudio!$K$1:$M$139,2,FALSE)</f>
        <v>#N/A</v>
      </c>
      <c r="E372">
        <v>1</v>
      </c>
    </row>
    <row r="373" spans="1:5" x14ac:dyDescent="0.25">
      <c r="A373">
        <v>2014</v>
      </c>
      <c r="B373" t="s">
        <v>30</v>
      </c>
      <c r="C373">
        <v>66954149</v>
      </c>
      <c r="D373" t="e">
        <f>VLOOKUP(B373,FilmsPerYearPerStudio!$K$1:$M$139,2,FALSE)</f>
        <v>#N/A</v>
      </c>
      <c r="E373">
        <v>1</v>
      </c>
    </row>
    <row r="374" spans="1:5" x14ac:dyDescent="0.25">
      <c r="A374">
        <v>2012</v>
      </c>
      <c r="B374" t="s">
        <v>94</v>
      </c>
      <c r="C374">
        <v>66528000</v>
      </c>
      <c r="D374" t="e">
        <f>VLOOKUP(B374,FilmsPerYearPerStudio!$K$1:$M$139,2,FALSE)</f>
        <v>#N/A</v>
      </c>
      <c r="E374">
        <v>1</v>
      </c>
    </row>
    <row r="375" spans="1:5" x14ac:dyDescent="0.25">
      <c r="A375">
        <v>2012</v>
      </c>
      <c r="B375" t="s">
        <v>163</v>
      </c>
      <c r="C375">
        <v>66486205</v>
      </c>
      <c r="D375" t="e">
        <f>VLOOKUP(B375,FilmsPerYearPerStudio!$K$1:$M$139,2,FALSE)</f>
        <v>#N/A</v>
      </c>
      <c r="E375">
        <v>1</v>
      </c>
    </row>
    <row r="376" spans="1:5" x14ac:dyDescent="0.25">
      <c r="A376">
        <v>2013</v>
      </c>
      <c r="B376" t="s">
        <v>271</v>
      </c>
      <c r="C376">
        <v>66380662</v>
      </c>
      <c r="D376" t="e">
        <f>VLOOKUP(B376,FilmsPerYearPerStudio!$K$1:$M$139,2,FALSE)</f>
        <v>#N/A</v>
      </c>
      <c r="E376">
        <v>1</v>
      </c>
    </row>
    <row r="377" spans="1:5" x14ac:dyDescent="0.25">
      <c r="A377">
        <v>2015</v>
      </c>
      <c r="B377" t="s">
        <v>72</v>
      </c>
      <c r="C377">
        <v>66013057</v>
      </c>
      <c r="D377" t="e">
        <f>VLOOKUP(B377,FilmsPerYearPerStudio!$K$1:$M$139,2,FALSE)</f>
        <v>#N/A</v>
      </c>
      <c r="E377">
        <v>1</v>
      </c>
    </row>
    <row r="378" spans="1:5" x14ac:dyDescent="0.25">
      <c r="A378">
        <v>2012</v>
      </c>
      <c r="B378" t="s">
        <v>271</v>
      </c>
      <c r="C378">
        <v>65653242</v>
      </c>
      <c r="D378" t="e">
        <f>VLOOKUP(B378,FilmsPerYearPerStudio!$K$1:$M$139,2,FALSE)</f>
        <v>#N/A</v>
      </c>
      <c r="E378">
        <v>1</v>
      </c>
    </row>
    <row r="379" spans="1:5" x14ac:dyDescent="0.25">
      <c r="A379">
        <v>2012</v>
      </c>
      <c r="B379" t="s">
        <v>256</v>
      </c>
      <c r="C379">
        <v>65422625</v>
      </c>
      <c r="D379" t="e">
        <f>VLOOKUP(B379,FilmsPerYearPerStudio!$K$1:$M$139,2,FALSE)</f>
        <v>#N/A</v>
      </c>
      <c r="E379">
        <v>1</v>
      </c>
    </row>
    <row r="380" spans="1:5" x14ac:dyDescent="0.25">
      <c r="A380">
        <v>2015</v>
      </c>
      <c r="B380" t="s">
        <v>94</v>
      </c>
      <c r="C380">
        <v>65206105</v>
      </c>
      <c r="D380" t="e">
        <f>VLOOKUP(B380,FilmsPerYearPerStudio!$K$1:$M$139,2,FALSE)</f>
        <v>#N/A</v>
      </c>
      <c r="E380">
        <v>1</v>
      </c>
    </row>
    <row r="381" spans="1:5" x14ac:dyDescent="0.25">
      <c r="A381">
        <v>2013</v>
      </c>
      <c r="B381" t="s">
        <v>154</v>
      </c>
      <c r="C381">
        <v>65187603</v>
      </c>
      <c r="D381" t="e">
        <f>VLOOKUP(B381,FilmsPerYearPerStudio!$K$1:$M$139,2,FALSE)</f>
        <v>#N/A</v>
      </c>
      <c r="E381">
        <v>1</v>
      </c>
    </row>
    <row r="382" spans="1:5" x14ac:dyDescent="0.25">
      <c r="A382">
        <v>2014</v>
      </c>
      <c r="B382" t="s">
        <v>163</v>
      </c>
      <c r="C382">
        <v>65182182</v>
      </c>
      <c r="D382" t="e">
        <f>VLOOKUP(B382,FilmsPerYearPerStudio!$K$1:$M$139,2,FALSE)</f>
        <v>#N/A</v>
      </c>
      <c r="E382">
        <v>1</v>
      </c>
    </row>
    <row r="383" spans="1:5" x14ac:dyDescent="0.25">
      <c r="A383">
        <v>2016</v>
      </c>
      <c r="B383" t="s">
        <v>455</v>
      </c>
      <c r="C383">
        <v>65075540</v>
      </c>
      <c r="D383" t="e">
        <f>VLOOKUP(B383,FilmsPerYearPerStudio!$K$1:$M$139,2,FALSE)</f>
        <v>#N/A</v>
      </c>
      <c r="E383">
        <v>1</v>
      </c>
    </row>
    <row r="384" spans="1:5" x14ac:dyDescent="0.25">
      <c r="A384">
        <v>2014</v>
      </c>
      <c r="B384" t="s">
        <v>263</v>
      </c>
      <c r="C384">
        <v>65014513</v>
      </c>
      <c r="D384" t="e">
        <f>VLOOKUP(B384,FilmsPerYearPerStudio!$K$1:$M$139,2,FALSE)</f>
        <v>#N/A</v>
      </c>
      <c r="E384">
        <v>1</v>
      </c>
    </row>
    <row r="385" spans="1:5" x14ac:dyDescent="0.25">
      <c r="A385">
        <v>2012</v>
      </c>
      <c r="B385" t="s">
        <v>670</v>
      </c>
      <c r="C385">
        <v>65001093</v>
      </c>
      <c r="D385" t="e">
        <f>VLOOKUP(B385,FilmsPerYearPerStudio!$K$1:$M$139,2,FALSE)</f>
        <v>#N/A</v>
      </c>
      <c r="E385">
        <v>1</v>
      </c>
    </row>
    <row r="386" spans="1:5" x14ac:dyDescent="0.25">
      <c r="A386">
        <v>2012</v>
      </c>
      <c r="B386" t="s">
        <v>2678</v>
      </c>
      <c r="C386">
        <v>64935167</v>
      </c>
      <c r="D386" t="e">
        <f>VLOOKUP(B386,FilmsPerYearPerStudio!$K$1:$M$139,2,FALSE)</f>
        <v>#N/A</v>
      </c>
      <c r="E386">
        <v>1</v>
      </c>
    </row>
    <row r="387" spans="1:5" x14ac:dyDescent="0.25">
      <c r="A387">
        <v>2012</v>
      </c>
      <c r="B387" t="s">
        <v>263</v>
      </c>
      <c r="C387">
        <v>64575175</v>
      </c>
      <c r="D387" t="e">
        <f>VLOOKUP(B387,FilmsPerYearPerStudio!$K$1:$M$139,2,FALSE)</f>
        <v>#N/A</v>
      </c>
      <c r="E387">
        <v>1</v>
      </c>
    </row>
    <row r="388" spans="1:5" x14ac:dyDescent="0.25">
      <c r="A388">
        <v>2017</v>
      </c>
      <c r="B388" t="s">
        <v>16351</v>
      </c>
      <c r="C388">
        <v>64508620</v>
      </c>
      <c r="D388" t="e">
        <f>VLOOKUP(B388,FilmsPerYearPerStudio!$K$1:$M$139,2,FALSE)</f>
        <v>#N/A</v>
      </c>
      <c r="E388">
        <v>1</v>
      </c>
    </row>
    <row r="389" spans="1:5" x14ac:dyDescent="0.25">
      <c r="A389">
        <v>2013</v>
      </c>
      <c r="B389" t="s">
        <v>94</v>
      </c>
      <c r="C389">
        <v>64473115</v>
      </c>
      <c r="D389" t="e">
        <f>VLOOKUP(B389,FilmsPerYearPerStudio!$K$1:$M$139,2,FALSE)</f>
        <v>#N/A</v>
      </c>
      <c r="E389">
        <v>1</v>
      </c>
    </row>
    <row r="390" spans="1:5" x14ac:dyDescent="0.25">
      <c r="A390">
        <v>2015</v>
      </c>
      <c r="B390" t="s">
        <v>4925</v>
      </c>
      <c r="C390">
        <v>64460211</v>
      </c>
      <c r="D390" t="e">
        <f>VLOOKUP(B390,FilmsPerYearPerStudio!$K$1:$M$139,2,FALSE)</f>
        <v>#N/A</v>
      </c>
      <c r="E390">
        <v>1</v>
      </c>
    </row>
    <row r="391" spans="1:5" x14ac:dyDescent="0.25">
      <c r="A391">
        <v>2014</v>
      </c>
      <c r="B391" t="s">
        <v>2974</v>
      </c>
      <c r="C391">
        <v>64251541</v>
      </c>
      <c r="D391" t="e">
        <f>VLOOKUP(B391,FilmsPerYearPerStudio!$K$1:$M$139,2,FALSE)</f>
        <v>#N/A</v>
      </c>
      <c r="E391">
        <v>1</v>
      </c>
    </row>
    <row r="392" spans="1:5" x14ac:dyDescent="0.25">
      <c r="A392">
        <v>2016</v>
      </c>
      <c r="B392" t="s">
        <v>263</v>
      </c>
      <c r="C392">
        <v>64063008</v>
      </c>
      <c r="D392" t="e">
        <f>VLOOKUP(B392,FilmsPerYearPerStudio!$K$1:$M$139,2,FALSE)</f>
        <v>#N/A</v>
      </c>
      <c r="E392">
        <v>1</v>
      </c>
    </row>
    <row r="393" spans="1:5" x14ac:dyDescent="0.25">
      <c r="A393">
        <v>2011</v>
      </c>
      <c r="B393" t="s">
        <v>72</v>
      </c>
      <c r="C393">
        <v>64006466</v>
      </c>
      <c r="D393" t="e">
        <f>VLOOKUP(B393,FilmsPerYearPerStudio!$K$1:$M$139,2,FALSE)</f>
        <v>#N/A</v>
      </c>
      <c r="E393">
        <v>1</v>
      </c>
    </row>
    <row r="394" spans="1:5" x14ac:dyDescent="0.25">
      <c r="A394">
        <v>2010</v>
      </c>
      <c r="B394" t="s">
        <v>263</v>
      </c>
      <c r="C394">
        <v>64003625</v>
      </c>
      <c r="D394" t="e">
        <f>VLOOKUP(B394,FilmsPerYearPerStudio!$K$1:$M$139,2,FALSE)</f>
        <v>#N/A</v>
      </c>
      <c r="E394">
        <v>1</v>
      </c>
    </row>
    <row r="395" spans="1:5" x14ac:dyDescent="0.25">
      <c r="A395">
        <v>2013</v>
      </c>
      <c r="B395" t="s">
        <v>605</v>
      </c>
      <c r="C395">
        <v>63914167</v>
      </c>
      <c r="D395" t="e">
        <f>VLOOKUP(B395,FilmsPerYearPerStudio!$K$1:$M$139,2,FALSE)</f>
        <v>#N/A</v>
      </c>
      <c r="E395">
        <v>1</v>
      </c>
    </row>
    <row r="396" spans="1:5" x14ac:dyDescent="0.25">
      <c r="A396">
        <v>2017</v>
      </c>
      <c r="B396" t="s">
        <v>1018</v>
      </c>
      <c r="C396">
        <v>63859435</v>
      </c>
      <c r="D396" t="e">
        <f>VLOOKUP(B396,FilmsPerYearPerStudio!$K$1:$M$139,2,FALSE)</f>
        <v>#N/A</v>
      </c>
      <c r="E396">
        <v>1</v>
      </c>
    </row>
    <row r="397" spans="1:5" x14ac:dyDescent="0.25">
      <c r="A397">
        <v>2011</v>
      </c>
      <c r="B397" t="s">
        <v>72</v>
      </c>
      <c r="C397">
        <v>63686397</v>
      </c>
      <c r="D397" t="e">
        <f>VLOOKUP(B397,FilmsPerYearPerStudio!$K$1:$M$139,2,FALSE)</f>
        <v>#N/A</v>
      </c>
      <c r="E397">
        <v>1</v>
      </c>
    </row>
    <row r="398" spans="1:5" x14ac:dyDescent="0.25">
      <c r="A398">
        <v>2012</v>
      </c>
      <c r="B398" t="s">
        <v>163</v>
      </c>
      <c r="C398">
        <v>63536011</v>
      </c>
      <c r="D398" t="e">
        <f>VLOOKUP(B398,FilmsPerYearPerStudio!$K$1:$M$139,2,FALSE)</f>
        <v>#N/A</v>
      </c>
      <c r="E398">
        <v>1</v>
      </c>
    </row>
    <row r="399" spans="1:5" x14ac:dyDescent="0.25">
      <c r="A399">
        <v>2016</v>
      </c>
      <c r="B399" t="s">
        <v>94</v>
      </c>
      <c r="C399">
        <v>63285885</v>
      </c>
      <c r="D399" t="e">
        <f>VLOOKUP(B399,FilmsPerYearPerStudio!$K$1:$M$139,2,FALSE)</f>
        <v>#N/A</v>
      </c>
      <c r="E399">
        <v>1</v>
      </c>
    </row>
    <row r="400" spans="1:5" x14ac:dyDescent="0.25">
      <c r="A400">
        <v>2010</v>
      </c>
      <c r="B400" t="s">
        <v>417</v>
      </c>
      <c r="C400">
        <v>63150991</v>
      </c>
      <c r="D400" t="e">
        <f>VLOOKUP(B400,FilmsPerYearPerStudio!$K$1:$M$139,2,FALSE)</f>
        <v>#N/A</v>
      </c>
      <c r="E400">
        <v>1</v>
      </c>
    </row>
    <row r="401" spans="1:5" x14ac:dyDescent="0.25">
      <c r="A401">
        <v>2010</v>
      </c>
      <c r="B401" t="s">
        <v>72</v>
      </c>
      <c r="C401">
        <v>63075011</v>
      </c>
      <c r="D401" t="e">
        <f>VLOOKUP(B401,FilmsPerYearPerStudio!$K$1:$M$139,2,FALSE)</f>
        <v>#N/A</v>
      </c>
      <c r="E401">
        <v>1</v>
      </c>
    </row>
    <row r="402" spans="1:5" x14ac:dyDescent="0.25">
      <c r="A402">
        <v>2010</v>
      </c>
      <c r="B402" t="s">
        <v>417</v>
      </c>
      <c r="C402">
        <v>62950384</v>
      </c>
      <c r="D402" t="e">
        <f>VLOOKUP(B402,FilmsPerYearPerStudio!$K$1:$M$139,2,FALSE)</f>
        <v>#N/A</v>
      </c>
      <c r="E402">
        <v>1</v>
      </c>
    </row>
    <row r="403" spans="1:5" x14ac:dyDescent="0.25">
      <c r="A403">
        <v>2016</v>
      </c>
      <c r="B403" t="s">
        <v>615</v>
      </c>
      <c r="C403">
        <v>62678608</v>
      </c>
      <c r="D403" t="e">
        <f>VLOOKUP(B403,FilmsPerYearPerStudio!$K$1:$M$139,2,FALSE)</f>
        <v>#N/A</v>
      </c>
      <c r="E403">
        <v>1</v>
      </c>
    </row>
    <row r="404" spans="1:5" x14ac:dyDescent="0.25">
      <c r="A404">
        <v>2015</v>
      </c>
      <c r="B404" t="s">
        <v>9344</v>
      </c>
      <c r="C404">
        <v>62575678</v>
      </c>
      <c r="D404" t="e">
        <f>VLOOKUP(B404,FilmsPerYearPerStudio!$K$1:$M$139,2,FALSE)</f>
        <v>#N/A</v>
      </c>
      <c r="E404">
        <v>1</v>
      </c>
    </row>
    <row r="405" spans="1:5" x14ac:dyDescent="0.25">
      <c r="A405">
        <v>2011</v>
      </c>
      <c r="B405" t="s">
        <v>94</v>
      </c>
      <c r="C405">
        <v>62495645</v>
      </c>
      <c r="D405" t="e">
        <f>VLOOKUP(B405,FilmsPerYearPerStudio!$K$1:$M$139,2,FALSE)</f>
        <v>#N/A</v>
      </c>
      <c r="E405">
        <v>1</v>
      </c>
    </row>
    <row r="406" spans="1:5" x14ac:dyDescent="0.25">
      <c r="A406">
        <v>2012</v>
      </c>
      <c r="B406" t="s">
        <v>584</v>
      </c>
      <c r="C406">
        <v>62321039</v>
      </c>
      <c r="D406" t="e">
        <f>VLOOKUP(B406,FilmsPerYearPerStudio!$K$1:$M$139,2,FALSE)</f>
        <v>#N/A</v>
      </c>
      <c r="E406">
        <v>1</v>
      </c>
    </row>
    <row r="407" spans="1:5" x14ac:dyDescent="0.25">
      <c r="A407">
        <v>2010</v>
      </c>
      <c r="B407" t="s">
        <v>94</v>
      </c>
      <c r="C407">
        <v>61979680</v>
      </c>
      <c r="D407" t="e">
        <f>VLOOKUP(B407,FilmsPerYearPerStudio!$K$1:$M$139,2,FALSE)</f>
        <v>#N/A</v>
      </c>
      <c r="E407">
        <v>1</v>
      </c>
    </row>
    <row r="408" spans="1:5" x14ac:dyDescent="0.25">
      <c r="A408">
        <v>2013</v>
      </c>
      <c r="B408" t="s">
        <v>63</v>
      </c>
      <c r="C408">
        <v>61737191</v>
      </c>
      <c r="D408" t="e">
        <f>VLOOKUP(B408,FilmsPerYearPerStudio!$K$1:$M$139,2,FALSE)</f>
        <v>#N/A</v>
      </c>
      <c r="E408">
        <v>1</v>
      </c>
    </row>
    <row r="409" spans="1:5" x14ac:dyDescent="0.25">
      <c r="A409">
        <v>2016</v>
      </c>
      <c r="B409" t="s">
        <v>163</v>
      </c>
      <c r="C409">
        <v>61705123</v>
      </c>
      <c r="D409" t="e">
        <f>VLOOKUP(B409,FilmsPerYearPerStudio!$K$1:$M$139,2,FALSE)</f>
        <v>#N/A</v>
      </c>
      <c r="E409">
        <v>1</v>
      </c>
    </row>
    <row r="410" spans="1:5" x14ac:dyDescent="0.25">
      <c r="A410">
        <v>2016</v>
      </c>
      <c r="B410" t="s">
        <v>455</v>
      </c>
      <c r="C410">
        <v>61433527</v>
      </c>
      <c r="D410" t="e">
        <f>VLOOKUP(B410,FilmsPerYearPerStudio!$K$1:$M$139,2,FALSE)</f>
        <v>#N/A</v>
      </c>
      <c r="E410">
        <v>1</v>
      </c>
    </row>
    <row r="411" spans="1:5" x14ac:dyDescent="0.25">
      <c r="A411">
        <v>2013</v>
      </c>
      <c r="B411" t="s">
        <v>154</v>
      </c>
      <c r="C411">
        <v>61002302</v>
      </c>
      <c r="D411" t="e">
        <f>VLOOKUP(B411,FilmsPerYearPerStudio!$K$1:$M$139,2,FALSE)</f>
        <v>#N/A</v>
      </c>
      <c r="E411">
        <v>1</v>
      </c>
    </row>
    <row r="412" spans="1:5" x14ac:dyDescent="0.25">
      <c r="A412">
        <v>2010</v>
      </c>
      <c r="B412" t="s">
        <v>94</v>
      </c>
      <c r="C412">
        <v>60974475</v>
      </c>
      <c r="D412" t="e">
        <f>VLOOKUP(B412,FilmsPerYearPerStudio!$K$1:$M$139,2,FALSE)</f>
        <v>#N/A</v>
      </c>
      <c r="E412">
        <v>1</v>
      </c>
    </row>
    <row r="413" spans="1:5" x14ac:dyDescent="0.25">
      <c r="A413">
        <v>2014</v>
      </c>
      <c r="B413" t="s">
        <v>9487</v>
      </c>
      <c r="C413">
        <v>60755732</v>
      </c>
      <c r="D413" t="e">
        <f>VLOOKUP(B413,FilmsPerYearPerStudio!$K$1:$M$139,2,FALSE)</f>
        <v>#N/A</v>
      </c>
      <c r="E413">
        <v>1</v>
      </c>
    </row>
    <row r="414" spans="1:5" x14ac:dyDescent="0.25">
      <c r="A414">
        <v>2013</v>
      </c>
      <c r="B414" t="s">
        <v>163</v>
      </c>
      <c r="C414">
        <v>60522097</v>
      </c>
      <c r="D414" t="e">
        <f>VLOOKUP(B414,FilmsPerYearPerStudio!$K$1:$M$139,2,FALSE)</f>
        <v>#N/A</v>
      </c>
      <c r="E414">
        <v>1</v>
      </c>
    </row>
    <row r="415" spans="1:5" x14ac:dyDescent="0.25">
      <c r="A415">
        <v>2012</v>
      </c>
      <c r="B415" t="s">
        <v>72</v>
      </c>
      <c r="C415">
        <v>60457138</v>
      </c>
      <c r="D415" t="e">
        <f>VLOOKUP(B415,FilmsPerYearPerStudio!$K$1:$M$139,2,FALSE)</f>
        <v>#N/A</v>
      </c>
      <c r="E415">
        <v>1</v>
      </c>
    </row>
    <row r="416" spans="1:5" x14ac:dyDescent="0.25">
      <c r="A416">
        <v>2016</v>
      </c>
      <c r="B416" t="s">
        <v>263</v>
      </c>
      <c r="C416">
        <v>60323786</v>
      </c>
      <c r="D416" t="e">
        <f>VLOOKUP(B416,FilmsPerYearPerStudio!$K$1:$M$139,2,FALSE)</f>
        <v>#N/A</v>
      </c>
      <c r="E416">
        <v>1</v>
      </c>
    </row>
    <row r="417" spans="1:5" x14ac:dyDescent="0.25">
      <c r="A417">
        <v>2010</v>
      </c>
      <c r="B417" t="s">
        <v>449</v>
      </c>
      <c r="C417">
        <v>60128566</v>
      </c>
      <c r="D417" t="e">
        <f>VLOOKUP(B417,FilmsPerYearPerStudio!$K$1:$M$139,2,FALSE)</f>
        <v>#N/A</v>
      </c>
      <c r="E417">
        <v>1</v>
      </c>
    </row>
    <row r="418" spans="1:5" x14ac:dyDescent="0.25">
      <c r="A418">
        <v>2010</v>
      </c>
      <c r="B418" t="s">
        <v>455</v>
      </c>
      <c r="C418">
        <v>60095852</v>
      </c>
      <c r="D418" t="e">
        <f>VLOOKUP(B418,FilmsPerYearPerStudio!$K$1:$M$139,2,FALSE)</f>
        <v>#N/A</v>
      </c>
      <c r="E418">
        <v>1</v>
      </c>
    </row>
    <row r="419" spans="1:5" x14ac:dyDescent="0.25">
      <c r="A419">
        <v>2010</v>
      </c>
      <c r="B419" t="s">
        <v>263</v>
      </c>
      <c r="C419">
        <v>60022256</v>
      </c>
      <c r="D419" t="e">
        <f>VLOOKUP(B419,FilmsPerYearPerStudio!$K$1:$M$139,2,FALSE)</f>
        <v>#N/A</v>
      </c>
      <c r="E419">
        <v>1</v>
      </c>
    </row>
    <row r="420" spans="1:5" x14ac:dyDescent="0.25">
      <c r="A420">
        <v>2010</v>
      </c>
      <c r="B420" t="s">
        <v>30</v>
      </c>
      <c r="C420">
        <v>59713955</v>
      </c>
      <c r="D420" t="e">
        <f>VLOOKUP(B420,FilmsPerYearPerStudio!$K$1:$M$139,2,FALSE)</f>
        <v>#N/A</v>
      </c>
      <c r="E420">
        <v>1</v>
      </c>
    </row>
    <row r="421" spans="1:5" x14ac:dyDescent="0.25">
      <c r="A421">
        <v>2014</v>
      </c>
      <c r="B421" t="s">
        <v>263</v>
      </c>
      <c r="C421">
        <v>59700064</v>
      </c>
      <c r="D421" t="e">
        <f>VLOOKUP(B421,FilmsPerYearPerStudio!$K$1:$M$139,2,FALSE)</f>
        <v>#N/A</v>
      </c>
      <c r="E421">
        <v>1</v>
      </c>
    </row>
    <row r="422" spans="1:5" x14ac:dyDescent="0.25">
      <c r="A422">
        <v>2016</v>
      </c>
      <c r="B422" t="s">
        <v>13988</v>
      </c>
      <c r="C422">
        <v>59689605</v>
      </c>
      <c r="D422" t="e">
        <f>VLOOKUP(B422,FilmsPerYearPerStudio!$K$1:$M$139,2,FALSE)</f>
        <v>#N/A</v>
      </c>
      <c r="E422">
        <v>1</v>
      </c>
    </row>
    <row r="423" spans="1:5" x14ac:dyDescent="0.25">
      <c r="A423">
        <v>2012</v>
      </c>
      <c r="B423" t="s">
        <v>144</v>
      </c>
      <c r="C423">
        <v>59650222</v>
      </c>
      <c r="D423" t="e">
        <f>VLOOKUP(B423,FilmsPerYearPerStudio!$K$1:$M$139,2,FALSE)</f>
        <v>#N/A</v>
      </c>
      <c r="E423">
        <v>1</v>
      </c>
    </row>
    <row r="424" spans="1:5" x14ac:dyDescent="0.25">
      <c r="A424">
        <v>2014</v>
      </c>
      <c r="B424" t="s">
        <v>247</v>
      </c>
      <c r="C424">
        <v>59301324</v>
      </c>
      <c r="D424" t="e">
        <f>VLOOKUP(B424,FilmsPerYearPerStudio!$K$1:$M$139,2,FALSE)</f>
        <v>#N/A</v>
      </c>
      <c r="E424">
        <v>1</v>
      </c>
    </row>
    <row r="425" spans="1:5" x14ac:dyDescent="0.25">
      <c r="A425">
        <v>2017</v>
      </c>
      <c r="B425" t="s">
        <v>72</v>
      </c>
      <c r="C425">
        <v>59281555</v>
      </c>
      <c r="D425" t="e">
        <f>VLOOKUP(B425,FilmsPerYearPerStudio!$K$1:$M$139,2,FALSE)</f>
        <v>#N/A</v>
      </c>
      <c r="E425">
        <v>1</v>
      </c>
    </row>
    <row r="426" spans="1:5" x14ac:dyDescent="0.25">
      <c r="A426">
        <v>2014</v>
      </c>
      <c r="B426" t="s">
        <v>30</v>
      </c>
      <c r="C426">
        <v>59165787</v>
      </c>
      <c r="D426" t="e">
        <f>VLOOKUP(B426,FilmsPerYearPerStudio!$K$1:$M$139,2,FALSE)</f>
        <v>#N/A</v>
      </c>
      <c r="E426">
        <v>1</v>
      </c>
    </row>
    <row r="427" spans="1:5" x14ac:dyDescent="0.25">
      <c r="A427">
        <v>2015</v>
      </c>
      <c r="B427" t="s">
        <v>72</v>
      </c>
      <c r="C427">
        <v>58884188</v>
      </c>
      <c r="D427" t="e">
        <f>VLOOKUP(B427,FilmsPerYearPerStudio!$K$1:$M$139,2,FALSE)</f>
        <v>#N/A</v>
      </c>
      <c r="E427">
        <v>1</v>
      </c>
    </row>
    <row r="428" spans="1:5" x14ac:dyDescent="0.25">
      <c r="A428">
        <v>2012</v>
      </c>
      <c r="B428" t="s">
        <v>163</v>
      </c>
      <c r="C428">
        <v>58877969</v>
      </c>
      <c r="D428" t="e">
        <f>VLOOKUP(B428,FilmsPerYearPerStudio!$K$1:$M$139,2,FALSE)</f>
        <v>#N/A</v>
      </c>
      <c r="E428">
        <v>1</v>
      </c>
    </row>
    <row r="429" spans="1:5" x14ac:dyDescent="0.25">
      <c r="A429">
        <v>2011</v>
      </c>
      <c r="B429" t="s">
        <v>263</v>
      </c>
      <c r="C429">
        <v>58709717</v>
      </c>
      <c r="D429" t="e">
        <f>VLOOKUP(B429,FilmsPerYearPerStudio!$K$1:$M$139,2,FALSE)</f>
        <v>#N/A</v>
      </c>
      <c r="E429">
        <v>1</v>
      </c>
    </row>
    <row r="430" spans="1:5" x14ac:dyDescent="0.25">
      <c r="A430">
        <v>2016</v>
      </c>
      <c r="B430" t="s">
        <v>144</v>
      </c>
      <c r="C430">
        <v>58697076</v>
      </c>
      <c r="D430" t="e">
        <f>VLOOKUP(B430,FilmsPerYearPerStudio!$K$1:$M$139,2,FALSE)</f>
        <v>#N/A</v>
      </c>
      <c r="E430">
        <v>1</v>
      </c>
    </row>
    <row r="431" spans="1:5" x14ac:dyDescent="0.25">
      <c r="A431">
        <v>2014</v>
      </c>
      <c r="B431" t="s">
        <v>9500</v>
      </c>
      <c r="C431">
        <v>58607007</v>
      </c>
      <c r="D431" t="e">
        <f>VLOOKUP(B431,FilmsPerYearPerStudio!$K$1:$M$139,2,FALSE)</f>
        <v>#N/A</v>
      </c>
      <c r="E431">
        <v>1</v>
      </c>
    </row>
    <row r="432" spans="1:5" x14ac:dyDescent="0.25">
      <c r="A432">
        <v>2010</v>
      </c>
      <c r="B432" t="s">
        <v>449</v>
      </c>
      <c r="C432">
        <v>58401464</v>
      </c>
      <c r="D432" t="e">
        <f>VLOOKUP(B432,FilmsPerYearPerStudio!$K$1:$M$139,2,FALSE)</f>
        <v>#N/A</v>
      </c>
      <c r="E432">
        <v>1</v>
      </c>
    </row>
    <row r="433" spans="1:5" x14ac:dyDescent="0.25">
      <c r="A433">
        <v>2013</v>
      </c>
      <c r="B433" t="s">
        <v>263</v>
      </c>
      <c r="C433">
        <v>58236838</v>
      </c>
      <c r="D433" t="e">
        <f>VLOOKUP(B433,FilmsPerYearPerStudio!$K$1:$M$139,2,FALSE)</f>
        <v>#N/A</v>
      </c>
      <c r="E433">
        <v>1</v>
      </c>
    </row>
    <row r="434" spans="1:5" x14ac:dyDescent="0.25">
      <c r="A434">
        <v>2017</v>
      </c>
      <c r="B434" t="s">
        <v>144</v>
      </c>
      <c r="C434">
        <v>58060186</v>
      </c>
      <c r="D434" t="e">
        <f>VLOOKUP(B434,FilmsPerYearPerStudio!$K$1:$M$139,2,FALSE)</f>
        <v>#N/A</v>
      </c>
      <c r="E434">
        <v>1</v>
      </c>
    </row>
    <row r="435" spans="1:5" x14ac:dyDescent="0.25">
      <c r="A435">
        <v>2011</v>
      </c>
      <c r="B435" t="s">
        <v>271</v>
      </c>
      <c r="C435">
        <v>58009200</v>
      </c>
      <c r="D435" t="e">
        <f>VLOOKUP(B435,FilmsPerYearPerStudio!$K$1:$M$139,2,FALSE)</f>
        <v>#N/A</v>
      </c>
      <c r="E435">
        <v>1</v>
      </c>
    </row>
    <row r="436" spans="1:5" x14ac:dyDescent="0.25">
      <c r="A436">
        <v>2012</v>
      </c>
      <c r="B436" t="s">
        <v>102</v>
      </c>
      <c r="C436">
        <v>57884114</v>
      </c>
      <c r="D436" t="e">
        <f>VLOOKUP(B436,FilmsPerYearPerStudio!$K$1:$M$139,2,FALSE)</f>
        <v>#N/A</v>
      </c>
      <c r="E436">
        <v>1</v>
      </c>
    </row>
    <row r="437" spans="1:5" x14ac:dyDescent="0.25">
      <c r="A437">
        <v>2010</v>
      </c>
      <c r="B437" t="s">
        <v>449</v>
      </c>
      <c r="C437">
        <v>57744720</v>
      </c>
      <c r="D437" t="e">
        <f>VLOOKUP(B437,FilmsPerYearPerStudio!$K$1:$M$139,2,FALSE)</f>
        <v>#N/A</v>
      </c>
      <c r="E437">
        <v>1</v>
      </c>
    </row>
    <row r="438" spans="1:5" x14ac:dyDescent="0.25">
      <c r="A438">
        <v>2016</v>
      </c>
      <c r="B438" t="s">
        <v>144</v>
      </c>
      <c r="C438">
        <v>57682904</v>
      </c>
      <c r="D438" t="e">
        <f>VLOOKUP(B438,FilmsPerYearPerStudio!$K$1:$M$139,2,FALSE)</f>
        <v>#N/A</v>
      </c>
      <c r="E438">
        <v>1</v>
      </c>
    </row>
    <row r="439" spans="1:5" x14ac:dyDescent="0.25">
      <c r="A439">
        <v>2017</v>
      </c>
      <c r="B439" t="s">
        <v>455</v>
      </c>
      <c r="C439">
        <v>57386418</v>
      </c>
      <c r="D439" t="e">
        <f>VLOOKUP(B439,FilmsPerYearPerStudio!$K$1:$M$139,2,FALSE)</f>
        <v>#N/A</v>
      </c>
      <c r="E439">
        <v>1</v>
      </c>
    </row>
    <row r="440" spans="1:5" x14ac:dyDescent="0.25">
      <c r="A440">
        <v>2015</v>
      </c>
      <c r="B440" t="s">
        <v>163</v>
      </c>
      <c r="C440">
        <v>57027435</v>
      </c>
      <c r="D440" t="e">
        <f>VLOOKUP(B440,FilmsPerYearPerStudio!$K$1:$M$139,2,FALSE)</f>
        <v>#N/A</v>
      </c>
      <c r="E440">
        <v>1</v>
      </c>
    </row>
    <row r="441" spans="1:5" x14ac:dyDescent="0.25">
      <c r="A441">
        <v>2013</v>
      </c>
      <c r="B441" t="s">
        <v>2943</v>
      </c>
      <c r="C441">
        <v>57012977</v>
      </c>
      <c r="D441" t="e">
        <f>VLOOKUP(B441,FilmsPerYearPerStudio!$K$1:$M$139,2,FALSE)</f>
        <v>#N/A</v>
      </c>
      <c r="E441">
        <v>1</v>
      </c>
    </row>
    <row r="442" spans="1:5" x14ac:dyDescent="0.25">
      <c r="A442">
        <v>2012</v>
      </c>
      <c r="B442" t="s">
        <v>670</v>
      </c>
      <c r="C442">
        <v>57011521</v>
      </c>
      <c r="D442" t="e">
        <f>VLOOKUP(B442,FilmsPerYearPerStudio!$K$1:$M$139,2,FALSE)</f>
        <v>#N/A</v>
      </c>
      <c r="E442">
        <v>1</v>
      </c>
    </row>
    <row r="443" spans="1:5" x14ac:dyDescent="0.25">
      <c r="A443">
        <v>2011</v>
      </c>
      <c r="B443" t="s">
        <v>849</v>
      </c>
      <c r="C443">
        <v>56817045</v>
      </c>
      <c r="D443" t="e">
        <f>VLOOKUP(B443,FilmsPerYearPerStudio!$K$1:$M$139,2,FALSE)</f>
        <v>#N/A</v>
      </c>
      <c r="E443">
        <v>1</v>
      </c>
    </row>
    <row r="444" spans="1:5" x14ac:dyDescent="0.25">
      <c r="A444">
        <v>2013</v>
      </c>
      <c r="B444" t="s">
        <v>247</v>
      </c>
      <c r="C444">
        <v>56671993</v>
      </c>
      <c r="D444" t="e">
        <f>VLOOKUP(B444,FilmsPerYearPerStudio!$K$1:$M$139,2,FALSE)</f>
        <v>#N/A</v>
      </c>
      <c r="E444">
        <v>1</v>
      </c>
    </row>
    <row r="445" spans="1:5" x14ac:dyDescent="0.25">
      <c r="A445">
        <v>2017</v>
      </c>
      <c r="B445" t="s">
        <v>615</v>
      </c>
      <c r="C445">
        <v>56468410</v>
      </c>
      <c r="D445" t="e">
        <f>VLOOKUP(B445,FilmsPerYearPerStudio!$K$1:$M$139,2,FALSE)</f>
        <v>#N/A</v>
      </c>
      <c r="E445">
        <v>1</v>
      </c>
    </row>
    <row r="446" spans="1:5" x14ac:dyDescent="0.25">
      <c r="A446">
        <v>2015</v>
      </c>
      <c r="B446" t="s">
        <v>263</v>
      </c>
      <c r="C446">
        <v>56451232</v>
      </c>
      <c r="D446" t="e">
        <f>VLOOKUP(B446,FilmsPerYearPerStudio!$K$1:$M$139,2,FALSE)</f>
        <v>#N/A</v>
      </c>
      <c r="E446">
        <v>1</v>
      </c>
    </row>
    <row r="447" spans="1:5" x14ac:dyDescent="0.25">
      <c r="A447">
        <v>2014</v>
      </c>
      <c r="B447" t="s">
        <v>94</v>
      </c>
      <c r="C447">
        <v>56280355</v>
      </c>
      <c r="D447" t="e">
        <f>VLOOKUP(B447,FilmsPerYearPerStudio!$K$1:$M$139,2,FALSE)</f>
        <v>#N/A</v>
      </c>
      <c r="E447">
        <v>1</v>
      </c>
    </row>
    <row r="448" spans="1:5" x14ac:dyDescent="0.25">
      <c r="A448">
        <v>2016</v>
      </c>
      <c r="B448" t="s">
        <v>72</v>
      </c>
      <c r="C448">
        <v>56245075</v>
      </c>
      <c r="D448" t="e">
        <f>VLOOKUP(B448,FilmsPerYearPerStudio!$K$1:$M$139,2,FALSE)</f>
        <v>#N/A</v>
      </c>
      <c r="E448">
        <v>1</v>
      </c>
    </row>
    <row r="449" spans="1:5" x14ac:dyDescent="0.25">
      <c r="A449">
        <v>2015</v>
      </c>
      <c r="B449" t="s">
        <v>263</v>
      </c>
      <c r="C449">
        <v>56117548</v>
      </c>
      <c r="D449" t="e">
        <f>VLOOKUP(B449,FilmsPerYearPerStudio!$K$1:$M$139,2,FALSE)</f>
        <v>#N/A</v>
      </c>
      <c r="E449">
        <v>1</v>
      </c>
    </row>
    <row r="450" spans="1:5" x14ac:dyDescent="0.25">
      <c r="A450">
        <v>2012</v>
      </c>
      <c r="B450" t="s">
        <v>615</v>
      </c>
      <c r="C450">
        <v>56003051</v>
      </c>
      <c r="D450" t="e">
        <f>VLOOKUP(B450,FilmsPerYearPerStudio!$K$1:$M$139,2,FALSE)</f>
        <v>#N/A</v>
      </c>
      <c r="E450">
        <v>1</v>
      </c>
    </row>
    <row r="451" spans="1:5" x14ac:dyDescent="0.25">
      <c r="A451">
        <v>2011</v>
      </c>
      <c r="B451" t="s">
        <v>2778</v>
      </c>
      <c r="C451">
        <v>55802754</v>
      </c>
      <c r="D451" t="e">
        <f>VLOOKUP(B451,FilmsPerYearPerStudio!$K$1:$M$139,2,FALSE)</f>
        <v>#N/A</v>
      </c>
      <c r="E451">
        <v>1</v>
      </c>
    </row>
    <row r="452" spans="1:5" x14ac:dyDescent="0.25">
      <c r="A452">
        <v>2013</v>
      </c>
      <c r="B452" t="s">
        <v>2678</v>
      </c>
      <c r="C452">
        <v>55750480</v>
      </c>
      <c r="D452" t="e">
        <f>VLOOKUP(B452,FilmsPerYearPerStudio!$K$1:$M$139,2,FALSE)</f>
        <v>#N/A</v>
      </c>
      <c r="E452">
        <v>1</v>
      </c>
    </row>
    <row r="453" spans="1:5" x14ac:dyDescent="0.25">
      <c r="A453">
        <v>2013</v>
      </c>
      <c r="B453" t="s">
        <v>102</v>
      </c>
      <c r="C453">
        <v>55703475</v>
      </c>
      <c r="D453" t="e">
        <f>VLOOKUP(B453,FilmsPerYearPerStudio!$K$1:$M$139,2,FALSE)</f>
        <v>#N/A</v>
      </c>
      <c r="E453">
        <v>1</v>
      </c>
    </row>
    <row r="454" spans="1:5" x14ac:dyDescent="0.25">
      <c r="A454">
        <v>2017</v>
      </c>
      <c r="B454" t="s">
        <v>670</v>
      </c>
      <c r="C454">
        <v>55683845</v>
      </c>
      <c r="D454" t="e">
        <f>VLOOKUP(B454,FilmsPerYearPerStudio!$K$1:$M$139,2,FALSE)</f>
        <v>#N/A</v>
      </c>
      <c r="E454">
        <v>1</v>
      </c>
    </row>
    <row r="455" spans="1:5" x14ac:dyDescent="0.25">
      <c r="A455">
        <v>2010</v>
      </c>
      <c r="B455" t="s">
        <v>72</v>
      </c>
      <c r="C455">
        <v>55675313</v>
      </c>
      <c r="D455" t="e">
        <f>VLOOKUP(B455,FilmsPerYearPerStudio!$K$1:$M$139,2,FALSE)</f>
        <v>#N/A</v>
      </c>
      <c r="E455">
        <v>1</v>
      </c>
    </row>
    <row r="456" spans="1:5" x14ac:dyDescent="0.25">
      <c r="A456">
        <v>2016</v>
      </c>
      <c r="B456" t="s">
        <v>30</v>
      </c>
      <c r="C456">
        <v>55483770</v>
      </c>
      <c r="D456" t="e">
        <f>VLOOKUP(B456,FilmsPerYearPerStudio!$K$1:$M$139,2,FALSE)</f>
        <v>#N/A</v>
      </c>
      <c r="E456">
        <v>1</v>
      </c>
    </row>
    <row r="457" spans="1:5" x14ac:dyDescent="0.25">
      <c r="A457">
        <v>2016</v>
      </c>
      <c r="B457" t="s">
        <v>94</v>
      </c>
      <c r="C457">
        <v>55455765</v>
      </c>
      <c r="D457" t="e">
        <f>VLOOKUP(B457,FilmsPerYearPerStudio!$K$1:$M$139,2,FALSE)</f>
        <v>#N/A</v>
      </c>
      <c r="E457">
        <v>1</v>
      </c>
    </row>
    <row r="458" spans="1:5" x14ac:dyDescent="0.25">
      <c r="A458">
        <v>2016</v>
      </c>
      <c r="B458" t="s">
        <v>14007</v>
      </c>
      <c r="C458">
        <v>55124043</v>
      </c>
      <c r="D458" t="e">
        <f>VLOOKUP(B458,FilmsPerYearPerStudio!$K$1:$M$139,2,FALSE)</f>
        <v>#N/A</v>
      </c>
      <c r="E458">
        <v>1</v>
      </c>
    </row>
    <row r="459" spans="1:5" x14ac:dyDescent="0.25">
      <c r="A459">
        <v>2011</v>
      </c>
      <c r="B459" t="s">
        <v>2579</v>
      </c>
      <c r="C459">
        <v>55100437</v>
      </c>
      <c r="D459" t="e">
        <f>VLOOKUP(B459,FilmsPerYearPerStudio!$K$1:$M$139,2,FALSE)</f>
        <v>#N/A</v>
      </c>
      <c r="E459">
        <v>1</v>
      </c>
    </row>
    <row r="460" spans="1:5" x14ac:dyDescent="0.25">
      <c r="A460">
        <v>2016</v>
      </c>
      <c r="B460" t="s">
        <v>144</v>
      </c>
      <c r="C460">
        <v>54767494</v>
      </c>
      <c r="D460" t="e">
        <f>VLOOKUP(B460,FilmsPerYearPerStudio!$K$1:$M$139,2,FALSE)</f>
        <v>#N/A</v>
      </c>
      <c r="E460">
        <v>1</v>
      </c>
    </row>
    <row r="461" spans="1:5" x14ac:dyDescent="0.25">
      <c r="A461">
        <v>2012</v>
      </c>
      <c r="B461" t="s">
        <v>5023</v>
      </c>
      <c r="C461">
        <v>54760791</v>
      </c>
      <c r="D461" t="e">
        <f>VLOOKUP(B461,FilmsPerYearPerStudio!$K$1:$M$139,2,FALSE)</f>
        <v>#N/A</v>
      </c>
      <c r="E461">
        <v>1</v>
      </c>
    </row>
    <row r="462" spans="1:5" x14ac:dyDescent="0.25">
      <c r="A462">
        <v>2012</v>
      </c>
      <c r="B462" t="s">
        <v>72</v>
      </c>
      <c r="C462">
        <v>54731865</v>
      </c>
      <c r="D462" t="e">
        <f>VLOOKUP(B462,FilmsPerYearPerStudio!$K$1:$M$139,2,FALSE)</f>
        <v>#N/A</v>
      </c>
      <c r="E462">
        <v>1</v>
      </c>
    </row>
    <row r="463" spans="1:5" x14ac:dyDescent="0.25">
      <c r="A463">
        <v>2011</v>
      </c>
      <c r="B463" t="s">
        <v>63</v>
      </c>
      <c r="C463">
        <v>54712227</v>
      </c>
      <c r="D463" t="e">
        <f>VLOOKUP(B463,FilmsPerYearPerStudio!$K$1:$M$139,2,FALSE)</f>
        <v>#N/A</v>
      </c>
      <c r="E463">
        <v>1</v>
      </c>
    </row>
    <row r="464" spans="1:5" x14ac:dyDescent="0.25">
      <c r="A464">
        <v>2016</v>
      </c>
      <c r="B464" t="s">
        <v>263</v>
      </c>
      <c r="C464">
        <v>54647948</v>
      </c>
      <c r="D464" t="e">
        <f>VLOOKUP(B464,FilmsPerYearPerStudio!$K$1:$M$139,2,FALSE)</f>
        <v>#N/A</v>
      </c>
      <c r="E464">
        <v>1</v>
      </c>
    </row>
    <row r="465" spans="1:5" x14ac:dyDescent="0.25">
      <c r="A465">
        <v>2011</v>
      </c>
      <c r="B465" t="s">
        <v>154</v>
      </c>
      <c r="C465">
        <v>54544638</v>
      </c>
      <c r="D465" t="e">
        <f>VLOOKUP(B465,FilmsPerYearPerStudio!$K$1:$M$139,2,FALSE)</f>
        <v>#N/A</v>
      </c>
      <c r="E465">
        <v>1</v>
      </c>
    </row>
    <row r="466" spans="1:5" x14ac:dyDescent="0.25">
      <c r="A466">
        <v>2017</v>
      </c>
      <c r="B466" t="s">
        <v>1018</v>
      </c>
      <c r="C466">
        <v>54513740</v>
      </c>
      <c r="D466" t="e">
        <f>VLOOKUP(B466,FilmsPerYearPerStudio!$K$1:$M$139,2,FALSE)</f>
        <v>#N/A</v>
      </c>
      <c r="E466">
        <v>1</v>
      </c>
    </row>
    <row r="467" spans="1:5" x14ac:dyDescent="0.25">
      <c r="A467">
        <v>2014</v>
      </c>
      <c r="B467" t="s">
        <v>72</v>
      </c>
      <c r="C467">
        <v>54445357</v>
      </c>
      <c r="D467" t="e">
        <f>VLOOKUP(B467,FilmsPerYearPerStudio!$K$1:$M$139,2,FALSE)</f>
        <v>#N/A</v>
      </c>
      <c r="E467">
        <v>1</v>
      </c>
    </row>
    <row r="468" spans="1:5" x14ac:dyDescent="0.25">
      <c r="A468">
        <v>2012</v>
      </c>
      <c r="B468" t="s">
        <v>605</v>
      </c>
      <c r="C468">
        <v>54333290</v>
      </c>
      <c r="D468" t="e">
        <f>VLOOKUP(B468,FilmsPerYearPerStudio!$K$1:$M$139,2,FALSE)</f>
        <v>#N/A</v>
      </c>
      <c r="E468">
        <v>1</v>
      </c>
    </row>
    <row r="469" spans="1:5" x14ac:dyDescent="0.25">
      <c r="A469">
        <v>2014</v>
      </c>
      <c r="B469" t="s">
        <v>30</v>
      </c>
      <c r="C469">
        <v>54240821</v>
      </c>
      <c r="D469" t="e">
        <f>VLOOKUP(B469,FilmsPerYearPerStudio!$K$1:$M$139,2,FALSE)</f>
        <v>#N/A</v>
      </c>
      <c r="E469">
        <v>1</v>
      </c>
    </row>
    <row r="470" spans="1:5" x14ac:dyDescent="0.25">
      <c r="A470">
        <v>2013</v>
      </c>
      <c r="B470" t="s">
        <v>7142</v>
      </c>
      <c r="C470">
        <v>54239856</v>
      </c>
      <c r="D470" t="e">
        <f>VLOOKUP(B470,FilmsPerYearPerStudio!$K$1:$M$139,2,FALSE)</f>
        <v>#N/A</v>
      </c>
      <c r="E470">
        <v>1</v>
      </c>
    </row>
    <row r="471" spans="1:5" x14ac:dyDescent="0.25">
      <c r="A471">
        <v>2015</v>
      </c>
      <c r="B471" t="s">
        <v>189</v>
      </c>
      <c r="C471">
        <v>54117416</v>
      </c>
      <c r="D471" t="e">
        <f>VLOOKUP(B471,FilmsPerYearPerStudio!$K$1:$M$139,2,FALSE)</f>
        <v>#N/A</v>
      </c>
      <c r="E471">
        <v>1</v>
      </c>
    </row>
    <row r="472" spans="1:5" x14ac:dyDescent="0.25">
      <c r="A472">
        <v>2016</v>
      </c>
      <c r="B472" t="s">
        <v>72</v>
      </c>
      <c r="C472">
        <v>54030051</v>
      </c>
      <c r="D472" t="e">
        <f>VLOOKUP(B472,FilmsPerYearPerStudio!$K$1:$M$139,2,FALSE)</f>
        <v>#N/A</v>
      </c>
      <c r="E472">
        <v>1</v>
      </c>
    </row>
    <row r="473" spans="1:5" x14ac:dyDescent="0.25">
      <c r="A473">
        <v>2011</v>
      </c>
      <c r="B473" t="s">
        <v>2796</v>
      </c>
      <c r="C473">
        <v>54009150</v>
      </c>
      <c r="D473" t="e">
        <f>VLOOKUP(B473,FilmsPerYearPerStudio!$K$1:$M$139,2,FALSE)</f>
        <v>#N/A</v>
      </c>
      <c r="E473">
        <v>1</v>
      </c>
    </row>
    <row r="474" spans="1:5" x14ac:dyDescent="0.25">
      <c r="A474">
        <v>2012</v>
      </c>
      <c r="B474" t="s">
        <v>144</v>
      </c>
      <c r="C474">
        <v>53900335</v>
      </c>
      <c r="D474" t="e">
        <f>VLOOKUP(B474,FilmsPerYearPerStudio!$K$1:$M$139,2,FALSE)</f>
        <v>#N/A</v>
      </c>
      <c r="E474">
        <v>1</v>
      </c>
    </row>
    <row r="475" spans="1:5" x14ac:dyDescent="0.25">
      <c r="A475">
        <v>2015</v>
      </c>
      <c r="B475" t="s">
        <v>72</v>
      </c>
      <c r="C475">
        <v>53862963</v>
      </c>
      <c r="D475" t="e">
        <f>VLOOKUP(B475,FilmsPerYearPerStudio!$K$1:$M$139,2,FALSE)</f>
        <v>#N/A</v>
      </c>
      <c r="E475">
        <v>1</v>
      </c>
    </row>
    <row r="476" spans="1:5" x14ac:dyDescent="0.25">
      <c r="A476">
        <v>2010</v>
      </c>
      <c r="B476" t="s">
        <v>72</v>
      </c>
      <c r="C476">
        <v>53374681</v>
      </c>
      <c r="D476" t="e">
        <f>VLOOKUP(B476,FilmsPerYearPerStudio!$K$1:$M$139,2,FALSE)</f>
        <v>#N/A</v>
      </c>
      <c r="E476">
        <v>1</v>
      </c>
    </row>
    <row r="477" spans="1:5" x14ac:dyDescent="0.25">
      <c r="A477">
        <v>2011</v>
      </c>
      <c r="B477" t="s">
        <v>455</v>
      </c>
      <c r="C477">
        <v>53345287</v>
      </c>
      <c r="D477" t="e">
        <f>VLOOKUP(B477,FilmsPerYearPerStudio!$K$1:$M$139,2,FALSE)</f>
        <v>#N/A</v>
      </c>
      <c r="E477">
        <v>1</v>
      </c>
    </row>
    <row r="478" spans="1:5" x14ac:dyDescent="0.25">
      <c r="A478">
        <v>2013</v>
      </c>
      <c r="B478" t="s">
        <v>271</v>
      </c>
      <c r="C478">
        <v>53262560</v>
      </c>
      <c r="D478" t="e">
        <f>VLOOKUP(B478,FilmsPerYearPerStudio!$K$1:$M$139,2,FALSE)</f>
        <v>#N/A</v>
      </c>
      <c r="E478">
        <v>1</v>
      </c>
    </row>
    <row r="479" spans="1:5" x14ac:dyDescent="0.25">
      <c r="A479">
        <v>2012</v>
      </c>
      <c r="B479" t="s">
        <v>144</v>
      </c>
      <c r="C479">
        <v>53261944</v>
      </c>
      <c r="D479" t="e">
        <f>VLOOKUP(B479,FilmsPerYearPerStudio!$K$1:$M$139,2,FALSE)</f>
        <v>#N/A</v>
      </c>
      <c r="E479">
        <v>1</v>
      </c>
    </row>
    <row r="480" spans="1:5" x14ac:dyDescent="0.25">
      <c r="A480">
        <v>2010</v>
      </c>
      <c r="B480" t="s">
        <v>63</v>
      </c>
      <c r="C480">
        <v>53032453</v>
      </c>
      <c r="D480" t="e">
        <f>VLOOKUP(B480,FilmsPerYearPerStudio!$K$1:$M$139,2,FALSE)</f>
        <v>#N/A</v>
      </c>
      <c r="E480">
        <v>1</v>
      </c>
    </row>
    <row r="481" spans="1:5" x14ac:dyDescent="0.25">
      <c r="A481">
        <v>2016</v>
      </c>
      <c r="B481" t="s">
        <v>144</v>
      </c>
      <c r="C481">
        <v>52853219</v>
      </c>
      <c r="D481" t="e">
        <f>VLOOKUP(B481,FilmsPerYearPerStudio!$K$1:$M$139,2,FALSE)</f>
        <v>#N/A</v>
      </c>
      <c r="E481">
        <v>1</v>
      </c>
    </row>
    <row r="482" spans="1:5" x14ac:dyDescent="0.25">
      <c r="A482">
        <v>2011</v>
      </c>
      <c r="B482" t="s">
        <v>263</v>
      </c>
      <c r="C482">
        <v>52698535</v>
      </c>
      <c r="D482" t="e">
        <f>VLOOKUP(B482,FilmsPerYearPerStudio!$K$1:$M$139,2,FALSE)</f>
        <v>#N/A</v>
      </c>
      <c r="E482">
        <v>1</v>
      </c>
    </row>
    <row r="483" spans="1:5" x14ac:dyDescent="0.25">
      <c r="A483">
        <v>2014</v>
      </c>
      <c r="B483" t="s">
        <v>2778</v>
      </c>
      <c r="C483">
        <v>52543632</v>
      </c>
      <c r="D483" t="e">
        <f>VLOOKUP(B483,FilmsPerYearPerStudio!$K$1:$M$139,2,FALSE)</f>
        <v>#N/A</v>
      </c>
      <c r="E483">
        <v>1</v>
      </c>
    </row>
    <row r="484" spans="1:5" x14ac:dyDescent="0.25">
      <c r="A484">
        <v>2013</v>
      </c>
      <c r="B484" t="s">
        <v>455</v>
      </c>
      <c r="C484">
        <v>52543354</v>
      </c>
      <c r="D484" t="e">
        <f>VLOOKUP(B484,FilmsPerYearPerStudio!$K$1:$M$139,2,FALSE)</f>
        <v>#N/A</v>
      </c>
      <c r="E484">
        <v>1</v>
      </c>
    </row>
    <row r="485" spans="1:5" x14ac:dyDescent="0.25">
      <c r="A485">
        <v>2010</v>
      </c>
      <c r="B485" t="s">
        <v>263</v>
      </c>
      <c r="C485">
        <v>52474616</v>
      </c>
      <c r="D485" t="e">
        <f>VLOOKUP(B485,FilmsPerYearPerStudio!$K$1:$M$139,2,FALSE)</f>
        <v>#N/A</v>
      </c>
      <c r="E485">
        <v>1</v>
      </c>
    </row>
    <row r="486" spans="1:5" x14ac:dyDescent="0.25">
      <c r="A486">
        <v>2015</v>
      </c>
      <c r="B486" t="s">
        <v>189</v>
      </c>
      <c r="C486">
        <v>52421953</v>
      </c>
      <c r="D486" t="e">
        <f>VLOOKUP(B486,FilmsPerYearPerStudio!$K$1:$M$139,2,FALSE)</f>
        <v>#N/A</v>
      </c>
      <c r="E486">
        <v>1</v>
      </c>
    </row>
    <row r="487" spans="1:5" x14ac:dyDescent="0.25">
      <c r="A487">
        <v>2010</v>
      </c>
      <c r="B487" t="s">
        <v>154</v>
      </c>
      <c r="C487">
        <v>52331382</v>
      </c>
      <c r="D487" t="e">
        <f>VLOOKUP(B487,FilmsPerYearPerStudio!$K$1:$M$139,2,FALSE)</f>
        <v>#N/A</v>
      </c>
      <c r="E487">
        <v>1</v>
      </c>
    </row>
    <row r="488" spans="1:5" x14ac:dyDescent="0.25">
      <c r="A488">
        <v>2015</v>
      </c>
      <c r="B488" t="s">
        <v>615</v>
      </c>
      <c r="C488">
        <v>52218558</v>
      </c>
      <c r="D488" t="e">
        <f>VLOOKUP(B488,FilmsPerYearPerStudio!$K$1:$M$139,2,FALSE)</f>
        <v>#N/A</v>
      </c>
      <c r="E488">
        <v>1</v>
      </c>
    </row>
    <row r="489" spans="1:5" x14ac:dyDescent="0.25">
      <c r="A489">
        <v>2014</v>
      </c>
      <c r="B489" t="s">
        <v>144</v>
      </c>
      <c r="C489">
        <v>52076908</v>
      </c>
      <c r="D489" t="e">
        <f>VLOOKUP(B489,FilmsPerYearPerStudio!$K$1:$M$139,2,FALSE)</f>
        <v>#N/A</v>
      </c>
      <c r="E489">
        <v>1</v>
      </c>
    </row>
    <row r="490" spans="1:5" x14ac:dyDescent="0.25">
      <c r="A490">
        <v>2010</v>
      </c>
      <c r="B490" t="s">
        <v>263</v>
      </c>
      <c r="C490">
        <v>52000688</v>
      </c>
      <c r="D490" t="e">
        <f>VLOOKUP(B490,FilmsPerYearPerStudio!$K$1:$M$139,2,FALSE)</f>
        <v>#N/A</v>
      </c>
      <c r="E490">
        <v>1</v>
      </c>
    </row>
    <row r="491" spans="1:5" x14ac:dyDescent="0.25">
      <c r="A491">
        <v>2013</v>
      </c>
      <c r="B491" t="s">
        <v>271</v>
      </c>
      <c r="C491">
        <v>51975354</v>
      </c>
      <c r="D491" t="e">
        <f>VLOOKUP(B491,FilmsPerYearPerStudio!$K$1:$M$139,2,FALSE)</f>
        <v>#N/A</v>
      </c>
      <c r="E491">
        <v>1</v>
      </c>
    </row>
    <row r="492" spans="1:5" x14ac:dyDescent="0.25">
      <c r="A492">
        <v>2013</v>
      </c>
      <c r="B492" t="s">
        <v>163</v>
      </c>
      <c r="C492">
        <v>51872378</v>
      </c>
      <c r="D492" t="e">
        <f>VLOOKUP(B492,FilmsPerYearPerStudio!$K$1:$M$139,2,FALSE)</f>
        <v>#N/A</v>
      </c>
      <c r="E492">
        <v>1</v>
      </c>
    </row>
    <row r="493" spans="1:5" x14ac:dyDescent="0.25">
      <c r="A493">
        <v>2012</v>
      </c>
      <c r="B493" t="s">
        <v>30</v>
      </c>
      <c r="C493">
        <v>51854875</v>
      </c>
      <c r="D493" t="e">
        <f>VLOOKUP(B493,FilmsPerYearPerStudio!$K$1:$M$139,2,FALSE)</f>
        <v>#N/A</v>
      </c>
      <c r="E493">
        <v>1</v>
      </c>
    </row>
    <row r="494" spans="1:5" x14ac:dyDescent="0.25">
      <c r="A494">
        <v>2011</v>
      </c>
      <c r="B494" t="s">
        <v>51</v>
      </c>
      <c r="C494">
        <v>51802742</v>
      </c>
      <c r="D494" t="e">
        <f>VLOOKUP(B494,FilmsPerYearPerStudio!$K$1:$M$139,2,FALSE)</f>
        <v>#N/A</v>
      </c>
      <c r="E494">
        <v>1</v>
      </c>
    </row>
    <row r="495" spans="1:5" x14ac:dyDescent="0.25">
      <c r="A495">
        <v>2016</v>
      </c>
      <c r="B495" t="s">
        <v>14027</v>
      </c>
      <c r="C495">
        <v>51738905</v>
      </c>
      <c r="D495" t="e">
        <f>VLOOKUP(B495,FilmsPerYearPerStudio!$K$1:$M$139,2,FALSE)</f>
        <v>#N/A</v>
      </c>
      <c r="E495">
        <v>1</v>
      </c>
    </row>
    <row r="496" spans="1:5" x14ac:dyDescent="0.25">
      <c r="A496">
        <v>2017</v>
      </c>
      <c r="B496" t="s">
        <v>615</v>
      </c>
      <c r="C496">
        <v>51687870</v>
      </c>
      <c r="D496" t="e">
        <f>VLOOKUP(B496,FilmsPerYearPerStudio!$K$1:$M$139,2,FALSE)</f>
        <v>#N/A</v>
      </c>
      <c r="E496">
        <v>1</v>
      </c>
    </row>
    <row r="497" spans="1:5" x14ac:dyDescent="0.25">
      <c r="A497">
        <v>2017</v>
      </c>
      <c r="B497" t="s">
        <v>94</v>
      </c>
      <c r="C497">
        <v>51342000</v>
      </c>
      <c r="D497" t="e">
        <f>VLOOKUP(B497,FilmsPerYearPerStudio!$K$1:$M$139,2,FALSE)</f>
        <v>#N/A</v>
      </c>
      <c r="E497">
        <v>1</v>
      </c>
    </row>
    <row r="498" spans="1:5" x14ac:dyDescent="0.25">
      <c r="A498">
        <v>2014</v>
      </c>
      <c r="B498" t="s">
        <v>30</v>
      </c>
      <c r="C498">
        <v>51183113</v>
      </c>
      <c r="D498" t="e">
        <f>VLOOKUP(B498,FilmsPerYearPerStudio!$K$1:$M$139,2,FALSE)</f>
        <v>#N/A</v>
      </c>
      <c r="E498">
        <v>1</v>
      </c>
    </row>
    <row r="499" spans="1:5" x14ac:dyDescent="0.25">
      <c r="A499">
        <v>2014</v>
      </c>
      <c r="B499" t="s">
        <v>94</v>
      </c>
      <c r="C499">
        <v>50856010</v>
      </c>
      <c r="D499" t="e">
        <f>VLOOKUP(B499,FilmsPerYearPerStudio!$K$1:$M$139,2,FALSE)</f>
        <v>#N/A</v>
      </c>
      <c r="E499">
        <v>1</v>
      </c>
    </row>
    <row r="500" spans="1:5" x14ac:dyDescent="0.25">
      <c r="A500">
        <v>2014</v>
      </c>
      <c r="B500" t="s">
        <v>615</v>
      </c>
      <c r="C500">
        <v>50837305</v>
      </c>
      <c r="D500" t="e">
        <f>VLOOKUP(B500,FilmsPerYearPerStudio!$K$1:$M$139,2,FALSE)</f>
        <v>#N/A</v>
      </c>
      <c r="E500">
        <v>1</v>
      </c>
    </row>
    <row r="501" spans="1:5" x14ac:dyDescent="0.25">
      <c r="A501">
        <v>2017</v>
      </c>
      <c r="B501" t="s">
        <v>163</v>
      </c>
      <c r="C501">
        <v>50701325</v>
      </c>
      <c r="D501" t="e">
        <f>VLOOKUP(B501,FilmsPerYearPerStudio!$K$1:$M$139,2,FALSE)</f>
        <v>#N/A</v>
      </c>
      <c r="E501">
        <v>1</v>
      </c>
    </row>
    <row r="502" spans="1:5" x14ac:dyDescent="0.25">
      <c r="A502">
        <v>2014</v>
      </c>
      <c r="B502" t="s">
        <v>144</v>
      </c>
      <c r="C502">
        <v>50577412</v>
      </c>
      <c r="D502" t="e">
        <f>VLOOKUP(B502,FilmsPerYearPerStudio!$K$1:$M$139,2,FALSE)</f>
        <v>#N/A</v>
      </c>
      <c r="E502">
        <v>1</v>
      </c>
    </row>
    <row r="503" spans="1:5" x14ac:dyDescent="0.25">
      <c r="A503">
        <v>2014</v>
      </c>
      <c r="B503" t="s">
        <v>72</v>
      </c>
      <c r="C503">
        <v>50474843</v>
      </c>
      <c r="D503" t="e">
        <f>VLOOKUP(B503,FilmsPerYearPerStudio!$K$1:$M$139,2,FALSE)</f>
        <v>#N/A</v>
      </c>
      <c r="E503">
        <v>1</v>
      </c>
    </row>
    <row r="504" spans="1:5" x14ac:dyDescent="0.25">
      <c r="A504">
        <v>2010</v>
      </c>
      <c r="B504" t="s">
        <v>516</v>
      </c>
      <c r="C504">
        <v>50287556</v>
      </c>
      <c r="D504" t="e">
        <f>VLOOKUP(B504,FilmsPerYearPerStudio!$K$1:$M$139,2,FALSE)</f>
        <v>#N/A</v>
      </c>
      <c r="E504">
        <v>1</v>
      </c>
    </row>
    <row r="505" spans="1:5" x14ac:dyDescent="0.25">
      <c r="A505">
        <v>2014</v>
      </c>
      <c r="B505" t="s">
        <v>263</v>
      </c>
      <c r="C505">
        <v>50151543</v>
      </c>
      <c r="D505" t="e">
        <f>VLOOKUP(B505,FilmsPerYearPerStudio!$K$1:$M$139,2,FALSE)</f>
        <v>#N/A</v>
      </c>
      <c r="E505">
        <v>1</v>
      </c>
    </row>
    <row r="506" spans="1:5" x14ac:dyDescent="0.25">
      <c r="A506">
        <v>2012</v>
      </c>
      <c r="B506" t="s">
        <v>263</v>
      </c>
      <c r="C506">
        <v>49876377</v>
      </c>
      <c r="D506" t="e">
        <f>VLOOKUP(B506,FilmsPerYearPerStudio!$K$1:$M$139,2,FALSE)</f>
        <v>#N/A</v>
      </c>
      <c r="E506">
        <v>1</v>
      </c>
    </row>
    <row r="507" spans="1:5" x14ac:dyDescent="0.25">
      <c r="A507">
        <v>2012</v>
      </c>
      <c r="B507" t="s">
        <v>271</v>
      </c>
      <c r="C507">
        <v>49130154</v>
      </c>
      <c r="D507" t="e">
        <f>VLOOKUP(B507,FilmsPerYearPerStudio!$K$1:$M$139,2,FALSE)</f>
        <v>#N/A</v>
      </c>
      <c r="E507">
        <v>1</v>
      </c>
    </row>
    <row r="508" spans="1:5" x14ac:dyDescent="0.25">
      <c r="A508">
        <v>2012</v>
      </c>
      <c r="B508" t="s">
        <v>263</v>
      </c>
      <c r="C508">
        <v>49008662</v>
      </c>
      <c r="D508" t="e">
        <f>VLOOKUP(B508,FilmsPerYearPerStudio!$K$1:$M$139,2,FALSE)</f>
        <v>#N/A</v>
      </c>
      <c r="E508">
        <v>1</v>
      </c>
    </row>
    <row r="509" spans="1:5" x14ac:dyDescent="0.25">
      <c r="A509">
        <v>2017</v>
      </c>
      <c r="B509" t="s">
        <v>7429</v>
      </c>
      <c r="C509">
        <v>48958273</v>
      </c>
      <c r="D509" t="e">
        <f>VLOOKUP(B509,FilmsPerYearPerStudio!$K$1:$M$139,2,FALSE)</f>
        <v>#N/A</v>
      </c>
      <c r="E509">
        <v>1</v>
      </c>
    </row>
    <row r="510" spans="1:5" x14ac:dyDescent="0.25">
      <c r="A510">
        <v>2014</v>
      </c>
      <c r="B510" t="s">
        <v>163</v>
      </c>
      <c r="C510">
        <v>48637684</v>
      </c>
      <c r="D510" t="e">
        <f>VLOOKUP(B510,FilmsPerYearPerStudio!$K$1:$M$139,2,FALSE)</f>
        <v>#N/A</v>
      </c>
      <c r="E510">
        <v>1</v>
      </c>
    </row>
    <row r="511" spans="1:5" x14ac:dyDescent="0.25">
      <c r="A511">
        <v>2011</v>
      </c>
      <c r="B511" t="s">
        <v>94</v>
      </c>
      <c r="C511">
        <v>48475290</v>
      </c>
      <c r="D511" t="e">
        <f>VLOOKUP(B511,FilmsPerYearPerStudio!$K$1:$M$139,2,FALSE)</f>
        <v>#N/A</v>
      </c>
      <c r="E511">
        <v>1</v>
      </c>
    </row>
    <row r="512" spans="1:5" x14ac:dyDescent="0.25">
      <c r="A512">
        <v>2016</v>
      </c>
      <c r="B512" t="s">
        <v>94</v>
      </c>
      <c r="C512">
        <v>48390190</v>
      </c>
      <c r="D512" t="e">
        <f>VLOOKUP(B512,FilmsPerYearPerStudio!$K$1:$M$139,2,FALSE)</f>
        <v>#N/A</v>
      </c>
      <c r="E512">
        <v>1</v>
      </c>
    </row>
    <row r="513" spans="1:5" x14ac:dyDescent="0.25">
      <c r="A513">
        <v>2012</v>
      </c>
      <c r="B513" t="s">
        <v>271</v>
      </c>
      <c r="C513">
        <v>48086903</v>
      </c>
      <c r="D513" t="e">
        <f>VLOOKUP(B513,FilmsPerYearPerStudio!$K$1:$M$139,2,FALSE)</f>
        <v>#N/A</v>
      </c>
      <c r="E513">
        <v>1</v>
      </c>
    </row>
    <row r="514" spans="1:5" x14ac:dyDescent="0.25">
      <c r="A514">
        <v>2010</v>
      </c>
      <c r="B514" t="s">
        <v>455</v>
      </c>
      <c r="C514">
        <v>48071303</v>
      </c>
      <c r="D514" t="e">
        <f>VLOOKUP(B514,FilmsPerYearPerStudio!$K$1:$M$139,2,FALSE)</f>
        <v>#N/A</v>
      </c>
      <c r="E514">
        <v>1</v>
      </c>
    </row>
    <row r="515" spans="1:5" x14ac:dyDescent="0.25">
      <c r="A515">
        <v>2016</v>
      </c>
      <c r="B515" t="s">
        <v>615</v>
      </c>
      <c r="C515">
        <v>48023088</v>
      </c>
      <c r="D515" t="e">
        <f>VLOOKUP(B515,FilmsPerYearPerStudio!$K$1:$M$139,2,FALSE)</f>
        <v>#N/A</v>
      </c>
      <c r="E515">
        <v>1</v>
      </c>
    </row>
    <row r="516" spans="1:5" x14ac:dyDescent="0.25">
      <c r="A516">
        <v>2016</v>
      </c>
      <c r="B516" t="s">
        <v>14040</v>
      </c>
      <c r="C516">
        <v>47695371</v>
      </c>
      <c r="D516" t="e">
        <f>VLOOKUP(B516,FilmsPerYearPerStudio!$K$1:$M$139,2,FALSE)</f>
        <v>#N/A</v>
      </c>
      <c r="E516">
        <v>1</v>
      </c>
    </row>
    <row r="517" spans="1:5" x14ac:dyDescent="0.25">
      <c r="A517">
        <v>2014</v>
      </c>
      <c r="B517" t="s">
        <v>72</v>
      </c>
      <c r="C517">
        <v>47602194</v>
      </c>
      <c r="D517" t="e">
        <f>VLOOKUP(B517,FilmsPerYearPerStudio!$K$1:$M$139,2,FALSE)</f>
        <v>#N/A</v>
      </c>
      <c r="E517">
        <v>1</v>
      </c>
    </row>
    <row r="518" spans="1:5" x14ac:dyDescent="0.25">
      <c r="A518">
        <v>2015</v>
      </c>
      <c r="B518" t="s">
        <v>263</v>
      </c>
      <c r="C518">
        <v>47425125</v>
      </c>
      <c r="D518" t="e">
        <f>VLOOKUP(B518,FilmsPerYearPerStudio!$K$1:$M$139,2,FALSE)</f>
        <v>#N/A</v>
      </c>
      <c r="E518">
        <v>1</v>
      </c>
    </row>
    <row r="519" spans="1:5" x14ac:dyDescent="0.25">
      <c r="A519">
        <v>2015</v>
      </c>
      <c r="B519" t="s">
        <v>72</v>
      </c>
      <c r="C519">
        <v>47387723</v>
      </c>
      <c r="D519" t="e">
        <f>VLOOKUP(B519,FilmsPerYearPerStudio!$K$1:$M$139,2,FALSE)</f>
        <v>#N/A</v>
      </c>
      <c r="E519">
        <v>1</v>
      </c>
    </row>
    <row r="520" spans="1:5" x14ac:dyDescent="0.25">
      <c r="A520">
        <v>2012</v>
      </c>
      <c r="B520" t="s">
        <v>94</v>
      </c>
      <c r="C520">
        <v>47382068</v>
      </c>
      <c r="D520" t="e">
        <f>VLOOKUP(B520,FilmsPerYearPerStudio!$K$1:$M$139,2,FALSE)</f>
        <v>#N/A</v>
      </c>
      <c r="E520">
        <v>1</v>
      </c>
    </row>
    <row r="521" spans="1:5" x14ac:dyDescent="0.25">
      <c r="A521">
        <v>2016</v>
      </c>
      <c r="B521" t="s">
        <v>94</v>
      </c>
      <c r="C521">
        <v>47365290</v>
      </c>
      <c r="D521" t="e">
        <f>VLOOKUP(B521,FilmsPerYearPerStudio!$K$1:$M$139,2,FALSE)</f>
        <v>#N/A</v>
      </c>
      <c r="E521">
        <v>1</v>
      </c>
    </row>
    <row r="522" spans="1:5" x14ac:dyDescent="0.25">
      <c r="A522">
        <v>2017</v>
      </c>
      <c r="B522" t="s">
        <v>455</v>
      </c>
      <c r="C522">
        <v>47319572</v>
      </c>
      <c r="D522" t="e">
        <f>VLOOKUP(B522,FilmsPerYearPerStudio!$K$1:$M$139,2,FALSE)</f>
        <v>#N/A</v>
      </c>
      <c r="E522">
        <v>1</v>
      </c>
    </row>
    <row r="523" spans="1:5" x14ac:dyDescent="0.25">
      <c r="A523">
        <v>2014</v>
      </c>
      <c r="B523" t="s">
        <v>72</v>
      </c>
      <c r="C523">
        <v>47119388</v>
      </c>
      <c r="D523" t="e">
        <f>VLOOKUP(B523,FilmsPerYearPerStudio!$K$1:$M$139,2,FALSE)</f>
        <v>#N/A</v>
      </c>
      <c r="E523">
        <v>1</v>
      </c>
    </row>
    <row r="524" spans="1:5" x14ac:dyDescent="0.25">
      <c r="A524">
        <v>2010</v>
      </c>
      <c r="B524" t="s">
        <v>271</v>
      </c>
      <c r="C524">
        <v>47059963</v>
      </c>
      <c r="D524" t="e">
        <f>VLOOKUP(B524,FilmsPerYearPerStudio!$K$1:$M$139,2,FALSE)</f>
        <v>#N/A</v>
      </c>
      <c r="E524">
        <v>1</v>
      </c>
    </row>
    <row r="525" spans="1:5" x14ac:dyDescent="0.25">
      <c r="A525">
        <v>2014</v>
      </c>
      <c r="B525" t="s">
        <v>72</v>
      </c>
      <c r="C525">
        <v>47047013</v>
      </c>
      <c r="D525" t="e">
        <f>VLOOKUP(B525,FilmsPerYearPerStudio!$K$1:$M$139,2,FALSE)</f>
        <v>#N/A</v>
      </c>
      <c r="E525">
        <v>1</v>
      </c>
    </row>
    <row r="526" spans="1:5" x14ac:dyDescent="0.25">
      <c r="A526">
        <v>2015</v>
      </c>
      <c r="B526" t="s">
        <v>455</v>
      </c>
      <c r="C526">
        <v>46889293</v>
      </c>
      <c r="D526" t="e">
        <f>VLOOKUP(B526,FilmsPerYearPerStudio!$K$1:$M$139,2,FALSE)</f>
        <v>#N/A</v>
      </c>
      <c r="E526">
        <v>1</v>
      </c>
    </row>
    <row r="527" spans="1:5" x14ac:dyDescent="0.25">
      <c r="A527">
        <v>2016</v>
      </c>
      <c r="B527" t="s">
        <v>72</v>
      </c>
      <c r="C527">
        <v>46843513</v>
      </c>
      <c r="D527" t="e">
        <f>VLOOKUP(B527,FilmsPerYearPerStudio!$K$1:$M$139,2,FALSE)</f>
        <v>#N/A</v>
      </c>
      <c r="E527">
        <v>1</v>
      </c>
    </row>
    <row r="528" spans="1:5" x14ac:dyDescent="0.25">
      <c r="A528">
        <v>2011</v>
      </c>
      <c r="B528" t="s">
        <v>163</v>
      </c>
      <c r="C528">
        <v>46462469</v>
      </c>
      <c r="D528" t="e">
        <f>VLOOKUP(B528,FilmsPerYearPerStudio!$K$1:$M$139,2,FALSE)</f>
        <v>#N/A</v>
      </c>
      <c r="E528">
        <v>1</v>
      </c>
    </row>
    <row r="529" spans="1:5" x14ac:dyDescent="0.25">
      <c r="A529">
        <v>2014</v>
      </c>
      <c r="B529" t="s">
        <v>72</v>
      </c>
      <c r="C529">
        <v>46294610</v>
      </c>
      <c r="D529" t="e">
        <f>VLOOKUP(B529,FilmsPerYearPerStudio!$K$1:$M$139,2,FALSE)</f>
        <v>#N/A</v>
      </c>
      <c r="E529">
        <v>1</v>
      </c>
    </row>
    <row r="530" spans="1:5" x14ac:dyDescent="0.25">
      <c r="A530">
        <v>2016</v>
      </c>
      <c r="B530" t="s">
        <v>263</v>
      </c>
      <c r="C530">
        <v>46009673</v>
      </c>
      <c r="D530" t="e">
        <f>VLOOKUP(B530,FilmsPerYearPerStudio!$K$1:$M$139,2,FALSE)</f>
        <v>#N/A</v>
      </c>
      <c r="E530">
        <v>1</v>
      </c>
    </row>
    <row r="531" spans="1:5" x14ac:dyDescent="0.25">
      <c r="A531">
        <v>2013</v>
      </c>
      <c r="B531" t="s">
        <v>154</v>
      </c>
      <c r="C531">
        <v>46000903</v>
      </c>
      <c r="D531" t="e">
        <f>VLOOKUP(B531,FilmsPerYearPerStudio!$K$1:$M$139,2,FALSE)</f>
        <v>#N/A</v>
      </c>
      <c r="E531">
        <v>1</v>
      </c>
    </row>
    <row r="532" spans="1:5" x14ac:dyDescent="0.25">
      <c r="A532">
        <v>2017</v>
      </c>
      <c r="B532" t="s">
        <v>263</v>
      </c>
      <c r="C532">
        <v>45852178</v>
      </c>
      <c r="D532" t="e">
        <f>VLOOKUP(B532,FilmsPerYearPerStudio!$K$1:$M$139,2,FALSE)</f>
        <v>#N/A</v>
      </c>
      <c r="E532">
        <v>1</v>
      </c>
    </row>
    <row r="533" spans="1:5" x14ac:dyDescent="0.25">
      <c r="A533">
        <v>2010</v>
      </c>
      <c r="B533" t="s">
        <v>541</v>
      </c>
      <c r="C533">
        <v>45710178</v>
      </c>
      <c r="D533" t="e">
        <f>VLOOKUP(B533,FilmsPerYearPerStudio!$K$1:$M$139,2,FALSE)</f>
        <v>#N/A</v>
      </c>
      <c r="E533">
        <v>1</v>
      </c>
    </row>
    <row r="534" spans="1:5" x14ac:dyDescent="0.25">
      <c r="A534">
        <v>2017</v>
      </c>
      <c r="B534" t="s">
        <v>94</v>
      </c>
      <c r="C534">
        <v>45540830</v>
      </c>
      <c r="D534" t="e">
        <f>VLOOKUP(B534,FilmsPerYearPerStudio!$K$1:$M$139,2,FALSE)</f>
        <v>#N/A</v>
      </c>
      <c r="E534">
        <v>1</v>
      </c>
    </row>
    <row r="535" spans="1:5" x14ac:dyDescent="0.25">
      <c r="A535">
        <v>2012</v>
      </c>
      <c r="B535" t="s">
        <v>615</v>
      </c>
      <c r="C535">
        <v>45512466</v>
      </c>
      <c r="D535" t="e">
        <f>VLOOKUP(B535,FilmsPerYearPerStudio!$K$1:$M$139,2,FALSE)</f>
        <v>#N/A</v>
      </c>
      <c r="E535">
        <v>1</v>
      </c>
    </row>
    <row r="536" spans="1:5" x14ac:dyDescent="0.25">
      <c r="A536">
        <v>2015</v>
      </c>
      <c r="B536" t="s">
        <v>72</v>
      </c>
      <c r="C536">
        <v>45445109</v>
      </c>
      <c r="D536" t="e">
        <f>VLOOKUP(B536,FilmsPerYearPerStudio!$K$1:$M$139,2,FALSE)</f>
        <v>#N/A</v>
      </c>
      <c r="E536">
        <v>1</v>
      </c>
    </row>
    <row r="537" spans="1:5" x14ac:dyDescent="0.25">
      <c r="A537">
        <v>2013</v>
      </c>
      <c r="B537" t="s">
        <v>94</v>
      </c>
      <c r="C537">
        <v>45385935</v>
      </c>
      <c r="D537" t="e">
        <f>VLOOKUP(B537,FilmsPerYearPerStudio!$K$1:$M$139,2,FALSE)</f>
        <v>#N/A</v>
      </c>
      <c r="E537">
        <v>1</v>
      </c>
    </row>
    <row r="538" spans="1:5" x14ac:dyDescent="0.25">
      <c r="A538">
        <v>2012</v>
      </c>
      <c r="B538" t="s">
        <v>5081</v>
      </c>
      <c r="C538">
        <v>45290318</v>
      </c>
      <c r="D538" t="e">
        <f>VLOOKUP(B538,FilmsPerYearPerStudio!$K$1:$M$139,2,FALSE)</f>
        <v>#N/A</v>
      </c>
      <c r="E538">
        <v>1</v>
      </c>
    </row>
    <row r="539" spans="1:5" x14ac:dyDescent="0.25">
      <c r="A539">
        <v>2014</v>
      </c>
      <c r="B539" t="s">
        <v>189</v>
      </c>
      <c r="C539">
        <v>45090374</v>
      </c>
      <c r="D539" t="e">
        <f>VLOOKUP(B539,FilmsPerYearPerStudio!$K$1:$M$139,2,FALSE)</f>
        <v>#N/A</v>
      </c>
      <c r="E539">
        <v>1</v>
      </c>
    </row>
    <row r="540" spans="1:5" x14ac:dyDescent="0.25">
      <c r="A540">
        <v>2011</v>
      </c>
      <c r="B540" t="s">
        <v>72</v>
      </c>
      <c r="C540">
        <v>45060734</v>
      </c>
      <c r="D540" t="e">
        <f>VLOOKUP(B540,FilmsPerYearPerStudio!$K$1:$M$139,2,FALSE)</f>
        <v>#N/A</v>
      </c>
      <c r="E540">
        <v>1</v>
      </c>
    </row>
    <row r="541" spans="1:5" x14ac:dyDescent="0.25">
      <c r="A541">
        <v>2015</v>
      </c>
      <c r="B541" t="s">
        <v>2974</v>
      </c>
      <c r="C541">
        <v>45055776</v>
      </c>
      <c r="D541" t="e">
        <f>VLOOKUP(B541,FilmsPerYearPerStudio!$K$1:$M$139,2,FALSE)</f>
        <v>#N/A</v>
      </c>
      <c r="E541">
        <v>1</v>
      </c>
    </row>
    <row r="542" spans="1:5" x14ac:dyDescent="0.25">
      <c r="A542">
        <v>2017</v>
      </c>
      <c r="B542" t="s">
        <v>163</v>
      </c>
      <c r="C542">
        <v>45020282</v>
      </c>
      <c r="D542" t="e">
        <f>VLOOKUP(B542,FilmsPerYearPerStudio!$K$1:$M$139,2,FALSE)</f>
        <v>#N/A</v>
      </c>
      <c r="E542">
        <v>1</v>
      </c>
    </row>
    <row r="543" spans="1:5" x14ac:dyDescent="0.25">
      <c r="A543">
        <v>2017</v>
      </c>
      <c r="B543" t="s">
        <v>72</v>
      </c>
      <c r="C543">
        <v>45018541</v>
      </c>
      <c r="D543" t="e">
        <f>VLOOKUP(B543,FilmsPerYearPerStudio!$K$1:$M$139,2,FALSE)</f>
        <v>#N/A</v>
      </c>
      <c r="E543">
        <v>1</v>
      </c>
    </row>
    <row r="544" spans="1:5" x14ac:dyDescent="0.25">
      <c r="A544">
        <v>2017</v>
      </c>
      <c r="B544" t="s">
        <v>16406</v>
      </c>
      <c r="C544">
        <v>44922302</v>
      </c>
      <c r="D544" t="e">
        <f>VLOOKUP(B544,FilmsPerYearPerStudio!$K$1:$M$139,2,FALSE)</f>
        <v>#N/A</v>
      </c>
      <c r="E544">
        <v>1</v>
      </c>
    </row>
    <row r="545" spans="1:5" x14ac:dyDescent="0.25">
      <c r="A545">
        <v>2017</v>
      </c>
      <c r="B545" t="s">
        <v>102</v>
      </c>
      <c r="C545">
        <v>44898413</v>
      </c>
      <c r="D545" t="e">
        <f>VLOOKUP(B545,FilmsPerYearPerStudio!$K$1:$M$139,2,FALSE)</f>
        <v>#N/A</v>
      </c>
      <c r="E545">
        <v>1</v>
      </c>
    </row>
    <row r="546" spans="1:5" x14ac:dyDescent="0.25">
      <c r="A546">
        <v>2010</v>
      </c>
      <c r="B546" t="s">
        <v>72</v>
      </c>
      <c r="C546">
        <v>44875481</v>
      </c>
      <c r="D546" t="e">
        <f>VLOOKUP(B546,FilmsPerYearPerStudio!$K$1:$M$139,2,FALSE)</f>
        <v>#N/A</v>
      </c>
      <c r="E546">
        <v>1</v>
      </c>
    </row>
    <row r="547" spans="1:5" x14ac:dyDescent="0.25">
      <c r="A547">
        <v>2012</v>
      </c>
      <c r="B547" t="s">
        <v>3622</v>
      </c>
      <c r="C547">
        <v>44806783</v>
      </c>
      <c r="D547" t="e">
        <f>VLOOKUP(B547,FilmsPerYearPerStudio!$K$1:$M$139,2,FALSE)</f>
        <v>#N/A</v>
      </c>
      <c r="E547">
        <v>1</v>
      </c>
    </row>
    <row r="548" spans="1:5" x14ac:dyDescent="0.25">
      <c r="A548">
        <v>2013</v>
      </c>
      <c r="B548" t="s">
        <v>263</v>
      </c>
      <c r="C548">
        <v>44672764</v>
      </c>
      <c r="D548" t="e">
        <f>VLOOKUP(B548,FilmsPerYearPerStudio!$K$1:$M$139,2,FALSE)</f>
        <v>#N/A</v>
      </c>
      <c r="E548">
        <v>1</v>
      </c>
    </row>
    <row r="549" spans="1:5" x14ac:dyDescent="0.25">
      <c r="A549">
        <v>2011</v>
      </c>
      <c r="B549" t="s">
        <v>189</v>
      </c>
      <c r="C549">
        <v>44671682</v>
      </c>
      <c r="D549" t="e">
        <f>VLOOKUP(B549,FilmsPerYearPerStudio!$K$1:$M$139,2,FALSE)</f>
        <v>#N/A</v>
      </c>
      <c r="E549">
        <v>1</v>
      </c>
    </row>
    <row r="550" spans="1:5" x14ac:dyDescent="0.25">
      <c r="A550">
        <v>2015</v>
      </c>
      <c r="B550" t="s">
        <v>30</v>
      </c>
      <c r="C550">
        <v>44482410</v>
      </c>
      <c r="D550" t="e">
        <f>VLOOKUP(B550,FilmsPerYearPerStudio!$K$1:$M$139,2,FALSE)</f>
        <v>#N/A</v>
      </c>
      <c r="E550">
        <v>1</v>
      </c>
    </row>
    <row r="551" spans="1:5" x14ac:dyDescent="0.25">
      <c r="A551">
        <v>2013</v>
      </c>
      <c r="B551" t="s">
        <v>271</v>
      </c>
      <c r="C551">
        <v>44467206</v>
      </c>
      <c r="D551" t="e">
        <f>VLOOKUP(B551,FilmsPerYearPerStudio!$K$1:$M$139,2,FALSE)</f>
        <v>#N/A</v>
      </c>
      <c r="E551">
        <v>1</v>
      </c>
    </row>
    <row r="552" spans="1:5" x14ac:dyDescent="0.25">
      <c r="A552">
        <v>2012</v>
      </c>
      <c r="B552" t="s">
        <v>263</v>
      </c>
      <c r="C552">
        <v>44338224</v>
      </c>
      <c r="D552" t="e">
        <f>VLOOKUP(B552,FilmsPerYearPerStudio!$K$1:$M$139,2,FALSE)</f>
        <v>#N/A</v>
      </c>
      <c r="E552">
        <v>1</v>
      </c>
    </row>
    <row r="553" spans="1:5" x14ac:dyDescent="0.25">
      <c r="A553">
        <v>2014</v>
      </c>
      <c r="B553" t="s">
        <v>189</v>
      </c>
      <c r="C553">
        <v>44137712</v>
      </c>
      <c r="D553" t="e">
        <f>VLOOKUP(B553,FilmsPerYearPerStudio!$K$1:$M$139,2,FALSE)</f>
        <v>#N/A</v>
      </c>
      <c r="E553">
        <v>1</v>
      </c>
    </row>
    <row r="554" spans="1:5" x14ac:dyDescent="0.25">
      <c r="A554">
        <v>2011</v>
      </c>
      <c r="B554" t="s">
        <v>2830</v>
      </c>
      <c r="C554">
        <v>43853424</v>
      </c>
      <c r="D554" t="e">
        <f>VLOOKUP(B554,FilmsPerYearPerStudio!$K$1:$M$139,2,FALSE)</f>
        <v>#N/A</v>
      </c>
      <c r="E554">
        <v>1</v>
      </c>
    </row>
    <row r="555" spans="1:5" x14ac:dyDescent="0.25">
      <c r="A555">
        <v>2015</v>
      </c>
      <c r="B555" t="s">
        <v>11789</v>
      </c>
      <c r="C555">
        <v>43787265</v>
      </c>
      <c r="D555" t="e">
        <f>VLOOKUP(B555,FilmsPerYearPerStudio!$K$1:$M$139,2,FALSE)</f>
        <v>#N/A</v>
      </c>
      <c r="E555">
        <v>1</v>
      </c>
    </row>
    <row r="556" spans="1:5" x14ac:dyDescent="0.25">
      <c r="A556">
        <v>2010</v>
      </c>
      <c r="B556" t="s">
        <v>72</v>
      </c>
      <c r="C556">
        <v>43585753</v>
      </c>
      <c r="D556" t="e">
        <f>VLOOKUP(B556,FilmsPerYearPerStudio!$K$1:$M$139,2,FALSE)</f>
        <v>#N/A</v>
      </c>
      <c r="E556">
        <v>1</v>
      </c>
    </row>
    <row r="557" spans="1:5" x14ac:dyDescent="0.25">
      <c r="A557">
        <v>2014</v>
      </c>
      <c r="B557" t="s">
        <v>417</v>
      </c>
      <c r="C557">
        <v>43577636</v>
      </c>
      <c r="D557" t="e">
        <f>VLOOKUP(B557,FilmsPerYearPerStudio!$K$1:$M$139,2,FALSE)</f>
        <v>#N/A</v>
      </c>
      <c r="E557">
        <v>1</v>
      </c>
    </row>
    <row r="558" spans="1:5" x14ac:dyDescent="0.25">
      <c r="A558">
        <v>2015</v>
      </c>
      <c r="B558" t="s">
        <v>94</v>
      </c>
      <c r="C558">
        <v>43482270</v>
      </c>
      <c r="D558" t="e">
        <f>VLOOKUP(B558,FilmsPerYearPerStudio!$K$1:$M$139,2,FALSE)</f>
        <v>#N/A</v>
      </c>
      <c r="E558">
        <v>1</v>
      </c>
    </row>
    <row r="559" spans="1:5" x14ac:dyDescent="0.25">
      <c r="A559">
        <v>2012</v>
      </c>
      <c r="B559" t="s">
        <v>263</v>
      </c>
      <c r="C559">
        <v>43456382</v>
      </c>
      <c r="D559" t="e">
        <f>VLOOKUP(B559,FilmsPerYearPerStudio!$K$1:$M$139,2,FALSE)</f>
        <v>#N/A</v>
      </c>
      <c r="E559">
        <v>1</v>
      </c>
    </row>
    <row r="560" spans="1:5" x14ac:dyDescent="0.25">
      <c r="A560">
        <v>2010</v>
      </c>
      <c r="B560" t="s">
        <v>72</v>
      </c>
      <c r="C560">
        <v>43313890</v>
      </c>
      <c r="D560" t="e">
        <f>VLOOKUP(B560,FilmsPerYearPerStudio!$K$1:$M$139,2,FALSE)</f>
        <v>#N/A</v>
      </c>
      <c r="E560">
        <v>1</v>
      </c>
    </row>
    <row r="561" spans="1:5" x14ac:dyDescent="0.25">
      <c r="A561">
        <v>2014</v>
      </c>
      <c r="B561" t="s">
        <v>94</v>
      </c>
      <c r="C561">
        <v>43139300</v>
      </c>
      <c r="D561" t="e">
        <f>VLOOKUP(B561,FilmsPerYearPerStudio!$K$1:$M$139,2,FALSE)</f>
        <v>#N/A</v>
      </c>
      <c r="E561">
        <v>1</v>
      </c>
    </row>
    <row r="562" spans="1:5" x14ac:dyDescent="0.25">
      <c r="A562">
        <v>2015</v>
      </c>
      <c r="B562" t="s">
        <v>11796</v>
      </c>
      <c r="C562">
        <v>43047372</v>
      </c>
      <c r="D562" t="e">
        <f>VLOOKUP(B562,FilmsPerYearPerStudio!$K$1:$M$139,2,FALSE)</f>
        <v>#N/A</v>
      </c>
      <c r="E562">
        <v>1</v>
      </c>
    </row>
    <row r="563" spans="1:5" x14ac:dyDescent="0.25">
      <c r="A563">
        <v>2014</v>
      </c>
      <c r="B563" t="s">
        <v>9579</v>
      </c>
      <c r="C563">
        <v>43037835</v>
      </c>
      <c r="D563" t="e">
        <f>VLOOKUP(B563,FilmsPerYearPerStudio!$K$1:$M$139,2,FALSE)</f>
        <v>#N/A</v>
      </c>
      <c r="E563">
        <v>1</v>
      </c>
    </row>
    <row r="564" spans="1:5" x14ac:dyDescent="0.25">
      <c r="A564">
        <v>2016</v>
      </c>
      <c r="B564" t="s">
        <v>72</v>
      </c>
      <c r="C564">
        <v>43034523</v>
      </c>
      <c r="D564" t="e">
        <f>VLOOKUP(B564,FilmsPerYearPerStudio!$K$1:$M$139,2,FALSE)</f>
        <v>#N/A</v>
      </c>
      <c r="E564">
        <v>1</v>
      </c>
    </row>
    <row r="565" spans="1:5" x14ac:dyDescent="0.25">
      <c r="A565">
        <v>2013</v>
      </c>
      <c r="B565" t="s">
        <v>4794</v>
      </c>
      <c r="C565">
        <v>42930462</v>
      </c>
      <c r="D565" t="e">
        <f>VLOOKUP(B565,FilmsPerYearPerStudio!$K$1:$M$139,2,FALSE)</f>
        <v>#N/A</v>
      </c>
      <c r="E565">
        <v>1</v>
      </c>
    </row>
    <row r="566" spans="1:5" x14ac:dyDescent="0.25">
      <c r="A566">
        <v>2017</v>
      </c>
      <c r="B566" t="s">
        <v>14040</v>
      </c>
      <c r="C566">
        <v>42873127</v>
      </c>
      <c r="D566" t="e">
        <f>VLOOKUP(B566,FilmsPerYearPerStudio!$K$1:$M$139,2,FALSE)</f>
        <v>#N/A</v>
      </c>
      <c r="E566">
        <v>1</v>
      </c>
    </row>
    <row r="567" spans="1:5" x14ac:dyDescent="0.25">
      <c r="A567">
        <v>2010</v>
      </c>
      <c r="B567" t="s">
        <v>263</v>
      </c>
      <c r="C567">
        <v>42779261</v>
      </c>
      <c r="D567" t="e">
        <f>VLOOKUP(B567,FilmsPerYearPerStudio!$K$1:$M$139,2,FALSE)</f>
        <v>#N/A</v>
      </c>
      <c r="E567">
        <v>1</v>
      </c>
    </row>
    <row r="568" spans="1:5" x14ac:dyDescent="0.25">
      <c r="A568">
        <v>2010</v>
      </c>
      <c r="B568" t="s">
        <v>163</v>
      </c>
      <c r="C568">
        <v>42739347</v>
      </c>
      <c r="D568" t="e">
        <f>VLOOKUP(B568,FilmsPerYearPerStudio!$K$1:$M$139,2,FALSE)</f>
        <v>#N/A</v>
      </c>
      <c r="E568">
        <v>1</v>
      </c>
    </row>
    <row r="569" spans="1:5" x14ac:dyDescent="0.25">
      <c r="A569">
        <v>2015</v>
      </c>
      <c r="B569" t="s">
        <v>94</v>
      </c>
      <c r="C569">
        <v>42725475</v>
      </c>
      <c r="D569" t="e">
        <f>VLOOKUP(B569,FilmsPerYearPerStudio!$K$1:$M$139,2,FALSE)</f>
        <v>#N/A</v>
      </c>
      <c r="E569">
        <v>1</v>
      </c>
    </row>
    <row r="570" spans="1:5" x14ac:dyDescent="0.25">
      <c r="A570">
        <v>2015</v>
      </c>
      <c r="B570" t="s">
        <v>72</v>
      </c>
      <c r="C570">
        <v>42656255</v>
      </c>
      <c r="D570" t="e">
        <f>VLOOKUP(B570,FilmsPerYearPerStudio!$K$1:$M$139,2,FALSE)</f>
        <v>#N/A</v>
      </c>
      <c r="E570">
        <v>1</v>
      </c>
    </row>
    <row r="571" spans="1:5" x14ac:dyDescent="0.25">
      <c r="A571">
        <v>2015</v>
      </c>
      <c r="B571" t="s">
        <v>455</v>
      </c>
      <c r="C571">
        <v>42629776</v>
      </c>
      <c r="D571" t="e">
        <f>VLOOKUP(B571,FilmsPerYearPerStudio!$K$1:$M$139,2,FALSE)</f>
        <v>#N/A</v>
      </c>
      <c r="E571">
        <v>1</v>
      </c>
    </row>
    <row r="572" spans="1:5" x14ac:dyDescent="0.25">
      <c r="A572">
        <v>2011</v>
      </c>
      <c r="B572" t="s">
        <v>154</v>
      </c>
      <c r="C572">
        <v>42587643</v>
      </c>
      <c r="D572" t="e">
        <f>VLOOKUP(B572,FilmsPerYearPerStudio!$K$1:$M$139,2,FALSE)</f>
        <v>#N/A</v>
      </c>
      <c r="E572">
        <v>1</v>
      </c>
    </row>
    <row r="573" spans="1:5" x14ac:dyDescent="0.25">
      <c r="A573">
        <v>2010</v>
      </c>
      <c r="B573" t="s">
        <v>570</v>
      </c>
      <c r="C573">
        <v>42400223</v>
      </c>
      <c r="D573" t="e">
        <f>VLOOKUP(B573,FilmsPerYearPerStudio!$K$1:$M$139,2,FALSE)</f>
        <v>#N/A</v>
      </c>
      <c r="E573">
        <v>1</v>
      </c>
    </row>
    <row r="574" spans="1:5" x14ac:dyDescent="0.25">
      <c r="A574">
        <v>2012</v>
      </c>
      <c r="B574" t="s">
        <v>584</v>
      </c>
      <c r="C574">
        <v>42345531</v>
      </c>
      <c r="D574" t="e">
        <f>VLOOKUP(B574,FilmsPerYearPerStudio!$K$1:$M$139,2,FALSE)</f>
        <v>#N/A</v>
      </c>
      <c r="E574">
        <v>1</v>
      </c>
    </row>
    <row r="575" spans="1:5" x14ac:dyDescent="0.25">
      <c r="A575">
        <v>2014</v>
      </c>
      <c r="B575" t="s">
        <v>247</v>
      </c>
      <c r="C575">
        <v>42340598</v>
      </c>
      <c r="D575" t="e">
        <f>VLOOKUP(B575,FilmsPerYearPerStudio!$K$1:$M$139,2,FALSE)</f>
        <v>#N/A</v>
      </c>
      <c r="E575">
        <v>1</v>
      </c>
    </row>
    <row r="576" spans="1:5" x14ac:dyDescent="0.25">
      <c r="A576">
        <v>2016</v>
      </c>
      <c r="B576" t="s">
        <v>14058</v>
      </c>
      <c r="C576">
        <v>42158780</v>
      </c>
      <c r="D576" t="e">
        <f>VLOOKUP(B576,FilmsPerYearPerStudio!$K$1:$M$139,2,FALSE)</f>
        <v>#N/A</v>
      </c>
      <c r="E576">
        <v>1</v>
      </c>
    </row>
    <row r="577" spans="1:5" x14ac:dyDescent="0.25">
      <c r="A577">
        <v>2012</v>
      </c>
      <c r="B577" t="s">
        <v>271</v>
      </c>
      <c r="C577">
        <v>42073277</v>
      </c>
      <c r="D577" t="e">
        <f>VLOOKUP(B577,FilmsPerYearPerStudio!$K$1:$M$139,2,FALSE)</f>
        <v>#N/A</v>
      </c>
      <c r="E577">
        <v>1</v>
      </c>
    </row>
    <row r="578" spans="1:5" x14ac:dyDescent="0.25">
      <c r="A578">
        <v>2013</v>
      </c>
      <c r="B578" t="s">
        <v>7274</v>
      </c>
      <c r="C578">
        <v>42025135</v>
      </c>
      <c r="D578" t="e">
        <f>VLOOKUP(B578,FilmsPerYearPerStudio!$K$1:$M$139,2,FALSE)</f>
        <v>#N/A</v>
      </c>
      <c r="E578">
        <v>1</v>
      </c>
    </row>
    <row r="579" spans="1:5" x14ac:dyDescent="0.25">
      <c r="A579">
        <v>2014</v>
      </c>
      <c r="B579" t="s">
        <v>72</v>
      </c>
      <c r="C579">
        <v>42024533</v>
      </c>
      <c r="D579" t="e">
        <f>VLOOKUP(B579,FilmsPerYearPerStudio!$K$1:$M$139,2,FALSE)</f>
        <v>#N/A</v>
      </c>
      <c r="E579">
        <v>1</v>
      </c>
    </row>
    <row r="580" spans="1:5" x14ac:dyDescent="0.25">
      <c r="A580">
        <v>2017</v>
      </c>
      <c r="B580" t="s">
        <v>16420</v>
      </c>
      <c r="C580">
        <v>41189488</v>
      </c>
      <c r="D580" t="e">
        <f>VLOOKUP(B580,FilmsPerYearPerStudio!$K$1:$M$139,2,FALSE)</f>
        <v>#N/A</v>
      </c>
      <c r="E580">
        <v>1</v>
      </c>
    </row>
    <row r="581" spans="1:5" x14ac:dyDescent="0.25">
      <c r="A581">
        <v>2012</v>
      </c>
      <c r="B581" t="s">
        <v>271</v>
      </c>
      <c r="C581">
        <v>41152203</v>
      </c>
      <c r="D581" t="e">
        <f>VLOOKUP(B581,FilmsPerYearPerStudio!$K$1:$M$139,2,FALSE)</f>
        <v>#N/A</v>
      </c>
      <c r="E581">
        <v>1</v>
      </c>
    </row>
    <row r="582" spans="1:5" x14ac:dyDescent="0.25">
      <c r="A582">
        <v>2010</v>
      </c>
      <c r="B582" t="s">
        <v>455</v>
      </c>
      <c r="C582">
        <v>41034350</v>
      </c>
      <c r="D582" t="e">
        <f>VLOOKUP(B582,FilmsPerYearPerStudio!$K$1:$M$139,2,FALSE)</f>
        <v>#N/A</v>
      </c>
      <c r="E582">
        <v>1</v>
      </c>
    </row>
    <row r="583" spans="1:5" x14ac:dyDescent="0.25">
      <c r="A583">
        <v>2016</v>
      </c>
      <c r="B583" t="s">
        <v>14063</v>
      </c>
      <c r="C583">
        <v>41012075</v>
      </c>
      <c r="D583" t="e">
        <f>VLOOKUP(B583,FilmsPerYearPerStudio!$K$1:$M$139,2,FALSE)</f>
        <v>#N/A</v>
      </c>
      <c r="E583">
        <v>1</v>
      </c>
    </row>
    <row r="584" spans="1:5" x14ac:dyDescent="0.25">
      <c r="A584">
        <v>2012</v>
      </c>
      <c r="B584" t="s">
        <v>2974</v>
      </c>
      <c r="C584">
        <v>41003371</v>
      </c>
      <c r="D584" t="e">
        <f>VLOOKUP(B584,FilmsPerYearPerStudio!$K$1:$M$139,2,FALSE)</f>
        <v>#N/A</v>
      </c>
      <c r="E584">
        <v>1</v>
      </c>
    </row>
    <row r="585" spans="1:5" x14ac:dyDescent="0.25">
      <c r="A585">
        <v>2011</v>
      </c>
      <c r="B585" t="s">
        <v>163</v>
      </c>
      <c r="C585">
        <v>40962534</v>
      </c>
      <c r="D585" t="e">
        <f>VLOOKUP(B585,FilmsPerYearPerStudio!$K$1:$M$139,2,FALSE)</f>
        <v>#N/A</v>
      </c>
      <c r="E585">
        <v>1</v>
      </c>
    </row>
    <row r="586" spans="1:5" x14ac:dyDescent="0.25">
      <c r="A586">
        <v>2017</v>
      </c>
      <c r="B586" t="s">
        <v>16315</v>
      </c>
      <c r="C586">
        <v>40852824</v>
      </c>
      <c r="D586" t="e">
        <f>VLOOKUP(B586,FilmsPerYearPerStudio!$K$1:$M$139,2,FALSE)</f>
        <v>#N/A</v>
      </c>
      <c r="E586">
        <v>1</v>
      </c>
    </row>
    <row r="587" spans="1:5" x14ac:dyDescent="0.25">
      <c r="A587">
        <v>2017</v>
      </c>
      <c r="B587" t="s">
        <v>144</v>
      </c>
      <c r="C587">
        <v>40563557</v>
      </c>
      <c r="D587" t="e">
        <f>VLOOKUP(B587,FilmsPerYearPerStudio!$K$1:$M$139,2,FALSE)</f>
        <v>#N/A</v>
      </c>
      <c r="E587">
        <v>1</v>
      </c>
    </row>
    <row r="588" spans="1:5" x14ac:dyDescent="0.25">
      <c r="A588">
        <v>2011</v>
      </c>
      <c r="B588" t="s">
        <v>615</v>
      </c>
      <c r="C588">
        <v>40259119</v>
      </c>
      <c r="D588" t="e">
        <f>VLOOKUP(B588,FilmsPerYearPerStudio!$K$1:$M$139,2,FALSE)</f>
        <v>#N/A</v>
      </c>
      <c r="E588">
        <v>1</v>
      </c>
    </row>
    <row r="589" spans="1:5" x14ac:dyDescent="0.25">
      <c r="A589">
        <v>2010</v>
      </c>
      <c r="B589" t="s">
        <v>584</v>
      </c>
      <c r="C589">
        <v>40168080</v>
      </c>
      <c r="D589" t="e">
        <f>VLOOKUP(B589,FilmsPerYearPerStudio!$K$1:$M$139,2,FALSE)</f>
        <v>#N/A</v>
      </c>
      <c r="E589">
        <v>1</v>
      </c>
    </row>
    <row r="590" spans="1:5" x14ac:dyDescent="0.25">
      <c r="A590">
        <v>2016</v>
      </c>
      <c r="B590" t="s">
        <v>144</v>
      </c>
      <c r="C590">
        <v>40098064</v>
      </c>
      <c r="D590" t="e">
        <f>VLOOKUP(B590,FilmsPerYearPerStudio!$K$1:$M$139,2,FALSE)</f>
        <v>#N/A</v>
      </c>
      <c r="E590">
        <v>1</v>
      </c>
    </row>
    <row r="591" spans="1:5" x14ac:dyDescent="0.25">
      <c r="A591">
        <v>2013</v>
      </c>
      <c r="B591" t="s">
        <v>2974</v>
      </c>
      <c r="C591">
        <v>40041683</v>
      </c>
      <c r="D591" t="e">
        <f>VLOOKUP(B591,FilmsPerYearPerStudio!$K$1:$M$139,2,FALSE)</f>
        <v>#N/A</v>
      </c>
      <c r="E591">
        <v>1</v>
      </c>
    </row>
    <row r="592" spans="1:5" x14ac:dyDescent="0.25">
      <c r="A592">
        <v>2010</v>
      </c>
      <c r="B592" t="s">
        <v>449</v>
      </c>
      <c r="C592">
        <v>39440655</v>
      </c>
      <c r="D592" t="e">
        <f>VLOOKUP(B592,FilmsPerYearPerStudio!$K$1:$M$139,2,FALSE)</f>
        <v>#N/A</v>
      </c>
      <c r="E592">
        <v>1</v>
      </c>
    </row>
    <row r="593" spans="1:5" x14ac:dyDescent="0.25">
      <c r="A593">
        <v>2014</v>
      </c>
      <c r="B593" t="s">
        <v>9589</v>
      </c>
      <c r="C593">
        <v>39322544</v>
      </c>
      <c r="D593" t="e">
        <f>VLOOKUP(B593,FilmsPerYearPerStudio!$K$1:$M$139,2,FALSE)</f>
        <v>#N/A</v>
      </c>
      <c r="E593">
        <v>1</v>
      </c>
    </row>
    <row r="594" spans="1:5" x14ac:dyDescent="0.25">
      <c r="A594">
        <v>2017</v>
      </c>
      <c r="B594" t="s">
        <v>72</v>
      </c>
      <c r="C594">
        <v>39175066</v>
      </c>
      <c r="D594" t="e">
        <f>VLOOKUP(B594,FilmsPerYearPerStudio!$K$1:$M$139,2,FALSE)</f>
        <v>#N/A</v>
      </c>
      <c r="E594">
        <v>1</v>
      </c>
    </row>
    <row r="595" spans="1:5" x14ac:dyDescent="0.25">
      <c r="A595">
        <v>2010</v>
      </c>
      <c r="B595" t="s">
        <v>596</v>
      </c>
      <c r="C595">
        <v>39123589</v>
      </c>
      <c r="D595" t="e">
        <f>VLOOKUP(B595,FilmsPerYearPerStudio!$K$1:$M$139,2,FALSE)</f>
        <v>#N/A</v>
      </c>
      <c r="E595">
        <v>1</v>
      </c>
    </row>
    <row r="596" spans="1:5" x14ac:dyDescent="0.25">
      <c r="A596">
        <v>2011</v>
      </c>
      <c r="B596" t="s">
        <v>154</v>
      </c>
      <c r="C596">
        <v>39046489</v>
      </c>
      <c r="D596" t="e">
        <f>VLOOKUP(B596,FilmsPerYearPerStudio!$K$1:$M$139,2,FALSE)</f>
        <v>#N/A</v>
      </c>
      <c r="E596">
        <v>1</v>
      </c>
    </row>
    <row r="597" spans="1:5" x14ac:dyDescent="0.25">
      <c r="A597">
        <v>2014</v>
      </c>
      <c r="B597" t="s">
        <v>2678</v>
      </c>
      <c r="C597">
        <v>38934842</v>
      </c>
      <c r="D597" t="e">
        <f>VLOOKUP(B597,FilmsPerYearPerStudio!$K$1:$M$139,2,FALSE)</f>
        <v>#N/A</v>
      </c>
      <c r="E597">
        <v>1</v>
      </c>
    </row>
    <row r="598" spans="1:5" x14ac:dyDescent="0.25">
      <c r="A598">
        <v>2016</v>
      </c>
      <c r="B598" t="s">
        <v>14071</v>
      </c>
      <c r="C598">
        <v>38583626</v>
      </c>
      <c r="D598" t="e">
        <f>VLOOKUP(B598,FilmsPerYearPerStudio!$K$1:$M$139,2,FALSE)</f>
        <v>#N/A</v>
      </c>
      <c r="E598">
        <v>1</v>
      </c>
    </row>
    <row r="599" spans="1:5" x14ac:dyDescent="0.25">
      <c r="A599">
        <v>2014</v>
      </c>
      <c r="B599" t="s">
        <v>163</v>
      </c>
      <c r="C599">
        <v>38543473</v>
      </c>
      <c r="D599" t="e">
        <f>VLOOKUP(B599,FilmsPerYearPerStudio!$K$1:$M$139,2,FALSE)</f>
        <v>#N/A</v>
      </c>
      <c r="E599">
        <v>1</v>
      </c>
    </row>
    <row r="600" spans="1:5" x14ac:dyDescent="0.25">
      <c r="A600">
        <v>2011</v>
      </c>
      <c r="B600" t="s">
        <v>836</v>
      </c>
      <c r="C600">
        <v>38538188</v>
      </c>
      <c r="D600" t="e">
        <f>VLOOKUP(B600,FilmsPerYearPerStudio!$K$1:$M$139,2,FALSE)</f>
        <v>#N/A</v>
      </c>
      <c r="E600">
        <v>1</v>
      </c>
    </row>
    <row r="601" spans="1:5" x14ac:dyDescent="0.25">
      <c r="A601">
        <v>2012</v>
      </c>
      <c r="B601" t="s">
        <v>777</v>
      </c>
      <c r="C601">
        <v>38518613</v>
      </c>
      <c r="D601" t="e">
        <f>VLOOKUP(B601,FilmsPerYearPerStudio!$K$1:$M$139,2,FALSE)</f>
        <v>#N/A</v>
      </c>
      <c r="E601">
        <v>1</v>
      </c>
    </row>
    <row r="602" spans="1:5" x14ac:dyDescent="0.25">
      <c r="A602">
        <v>2013</v>
      </c>
      <c r="B602" t="s">
        <v>94</v>
      </c>
      <c r="C602">
        <v>38362475</v>
      </c>
      <c r="D602" t="e">
        <f>VLOOKUP(B602,FilmsPerYearPerStudio!$K$1:$M$139,2,FALSE)</f>
        <v>#N/A</v>
      </c>
      <c r="E602">
        <v>1</v>
      </c>
    </row>
    <row r="603" spans="1:5" x14ac:dyDescent="0.25">
      <c r="A603">
        <v>2015</v>
      </c>
      <c r="B603" t="s">
        <v>1018</v>
      </c>
      <c r="C603">
        <v>38322743</v>
      </c>
      <c r="D603" t="e">
        <f>VLOOKUP(B603,FilmsPerYearPerStudio!$K$1:$M$139,2,FALSE)</f>
        <v>#N/A</v>
      </c>
      <c r="E603">
        <v>1</v>
      </c>
    </row>
    <row r="604" spans="1:5" x14ac:dyDescent="0.25">
      <c r="A604">
        <v>2011</v>
      </c>
      <c r="B604" t="s">
        <v>2859</v>
      </c>
      <c r="C604">
        <v>38180928</v>
      </c>
      <c r="D604" t="e">
        <f>VLOOKUP(B604,FilmsPerYearPerStudio!$K$1:$M$139,2,FALSE)</f>
        <v>#N/A</v>
      </c>
      <c r="E604">
        <v>1</v>
      </c>
    </row>
    <row r="605" spans="1:5" x14ac:dyDescent="0.25">
      <c r="A605">
        <v>2017</v>
      </c>
      <c r="B605" t="s">
        <v>455</v>
      </c>
      <c r="C605">
        <v>38052832</v>
      </c>
      <c r="D605" t="e">
        <f>VLOOKUP(B605,FilmsPerYearPerStudio!$K$1:$M$139,2,FALSE)</f>
        <v>#N/A</v>
      </c>
      <c r="E605">
        <v>1</v>
      </c>
    </row>
    <row r="606" spans="1:5" x14ac:dyDescent="0.25">
      <c r="A606">
        <v>2011</v>
      </c>
      <c r="B606" t="s">
        <v>263</v>
      </c>
      <c r="C606">
        <v>37915414</v>
      </c>
      <c r="D606" t="e">
        <f>VLOOKUP(B606,FilmsPerYearPerStudio!$K$1:$M$139,2,FALSE)</f>
        <v>#N/A</v>
      </c>
      <c r="E606">
        <v>1</v>
      </c>
    </row>
    <row r="607" spans="1:5" x14ac:dyDescent="0.25">
      <c r="A607">
        <v>2014</v>
      </c>
      <c r="B607" t="s">
        <v>263</v>
      </c>
      <c r="C607">
        <v>37880356</v>
      </c>
      <c r="D607" t="e">
        <f>VLOOKUP(B607,FilmsPerYearPerStudio!$K$1:$M$139,2,FALSE)</f>
        <v>#N/A</v>
      </c>
      <c r="E607">
        <v>1</v>
      </c>
    </row>
    <row r="608" spans="1:5" x14ac:dyDescent="0.25">
      <c r="A608">
        <v>2013</v>
      </c>
      <c r="B608" t="s">
        <v>189</v>
      </c>
      <c r="C608">
        <v>37738810</v>
      </c>
      <c r="D608" t="e">
        <f>VLOOKUP(B608,FilmsPerYearPerStudio!$K$1:$M$139,2,FALSE)</f>
        <v>#N/A</v>
      </c>
      <c r="E608">
        <v>1</v>
      </c>
    </row>
    <row r="609" spans="1:5" x14ac:dyDescent="0.25">
      <c r="A609">
        <v>2010</v>
      </c>
      <c r="B609" t="s">
        <v>455</v>
      </c>
      <c r="C609">
        <v>37729698</v>
      </c>
      <c r="D609" t="e">
        <f>VLOOKUP(B609,FilmsPerYearPerStudio!$K$1:$M$139,2,FALSE)</f>
        <v>#N/A</v>
      </c>
      <c r="E609">
        <v>1</v>
      </c>
    </row>
    <row r="610" spans="1:5" x14ac:dyDescent="0.25">
      <c r="A610">
        <v>2013</v>
      </c>
      <c r="B610" t="s">
        <v>189</v>
      </c>
      <c r="C610">
        <v>37709979</v>
      </c>
      <c r="D610" t="e">
        <f>VLOOKUP(B610,FilmsPerYearPerStudio!$K$1:$M$139,2,FALSE)</f>
        <v>#N/A</v>
      </c>
      <c r="E610">
        <v>1</v>
      </c>
    </row>
    <row r="611" spans="1:5" x14ac:dyDescent="0.25">
      <c r="A611">
        <v>2011</v>
      </c>
      <c r="B611" t="s">
        <v>154</v>
      </c>
      <c r="C611">
        <v>37662162</v>
      </c>
      <c r="D611" t="e">
        <f>VLOOKUP(B611,FilmsPerYearPerStudio!$K$1:$M$139,2,FALSE)</f>
        <v>#N/A</v>
      </c>
      <c r="E611">
        <v>1</v>
      </c>
    </row>
    <row r="612" spans="1:5" x14ac:dyDescent="0.25">
      <c r="A612">
        <v>2011</v>
      </c>
      <c r="B612" t="s">
        <v>263</v>
      </c>
      <c r="C612">
        <v>37520095</v>
      </c>
      <c r="D612" t="e">
        <f>VLOOKUP(B612,FilmsPerYearPerStudio!$K$1:$M$139,2,FALSE)</f>
        <v>#N/A</v>
      </c>
      <c r="E612">
        <v>1</v>
      </c>
    </row>
    <row r="613" spans="1:5" x14ac:dyDescent="0.25">
      <c r="A613">
        <v>2012</v>
      </c>
      <c r="B613" t="s">
        <v>263</v>
      </c>
      <c r="C613">
        <v>37519139</v>
      </c>
      <c r="D613" t="e">
        <f>VLOOKUP(B613,FilmsPerYearPerStudio!$K$1:$M$139,2,FALSE)</f>
        <v>#N/A</v>
      </c>
      <c r="E613">
        <v>1</v>
      </c>
    </row>
    <row r="614" spans="1:5" x14ac:dyDescent="0.25">
      <c r="A614">
        <v>2010</v>
      </c>
      <c r="B614" t="s">
        <v>605</v>
      </c>
      <c r="C614">
        <v>37490007</v>
      </c>
      <c r="D614" t="e">
        <f>VLOOKUP(B614,FilmsPerYearPerStudio!$K$1:$M$139,2,FALSE)</f>
        <v>#N/A</v>
      </c>
      <c r="E614">
        <v>1</v>
      </c>
    </row>
    <row r="615" spans="1:5" x14ac:dyDescent="0.25">
      <c r="A615">
        <v>2015</v>
      </c>
      <c r="B615" t="s">
        <v>263</v>
      </c>
      <c r="C615">
        <v>37446117</v>
      </c>
      <c r="D615" t="e">
        <f>VLOOKUP(B615,FilmsPerYearPerStudio!$K$1:$M$139,2,FALSE)</f>
        <v>#N/A</v>
      </c>
      <c r="E615">
        <v>1</v>
      </c>
    </row>
    <row r="616" spans="1:5" x14ac:dyDescent="0.25">
      <c r="A616">
        <v>2011</v>
      </c>
      <c r="B616" t="s">
        <v>94</v>
      </c>
      <c r="C616">
        <v>37412945</v>
      </c>
      <c r="D616" t="e">
        <f>VLOOKUP(B616,FilmsPerYearPerStudio!$K$1:$M$139,2,FALSE)</f>
        <v>#N/A</v>
      </c>
      <c r="E616">
        <v>1</v>
      </c>
    </row>
    <row r="617" spans="1:5" x14ac:dyDescent="0.25">
      <c r="A617">
        <v>2012</v>
      </c>
      <c r="B617" t="s">
        <v>189</v>
      </c>
      <c r="C617">
        <v>37400127</v>
      </c>
      <c r="D617" t="e">
        <f>VLOOKUP(B617,FilmsPerYearPerStudio!$K$1:$M$139,2,FALSE)</f>
        <v>#N/A</v>
      </c>
      <c r="E617">
        <v>1</v>
      </c>
    </row>
    <row r="618" spans="1:5" x14ac:dyDescent="0.25">
      <c r="A618">
        <v>2011</v>
      </c>
      <c r="B618" t="s">
        <v>72</v>
      </c>
      <c r="C618">
        <v>37306030</v>
      </c>
      <c r="D618" t="e">
        <f>VLOOKUP(B618,FilmsPerYearPerStudio!$K$1:$M$139,2,FALSE)</f>
        <v>#N/A</v>
      </c>
      <c r="E618">
        <v>1</v>
      </c>
    </row>
    <row r="619" spans="1:5" x14ac:dyDescent="0.25">
      <c r="A619">
        <v>2011</v>
      </c>
      <c r="B619" t="s">
        <v>368</v>
      </c>
      <c r="C619">
        <v>37300107</v>
      </c>
      <c r="D619" t="e">
        <f>VLOOKUP(B619,FilmsPerYearPerStudio!$K$1:$M$139,2,FALSE)</f>
        <v>#N/A</v>
      </c>
      <c r="E619">
        <v>1</v>
      </c>
    </row>
    <row r="620" spans="1:5" x14ac:dyDescent="0.25">
      <c r="A620">
        <v>2011</v>
      </c>
      <c r="B620" t="s">
        <v>163</v>
      </c>
      <c r="C620">
        <v>37295394</v>
      </c>
      <c r="D620" t="e">
        <f>VLOOKUP(B620,FilmsPerYearPerStudio!$K$1:$M$139,2,FALSE)</f>
        <v>#N/A</v>
      </c>
      <c r="E620">
        <v>1</v>
      </c>
    </row>
    <row r="621" spans="1:5" x14ac:dyDescent="0.25">
      <c r="A621">
        <v>2012</v>
      </c>
      <c r="B621" t="s">
        <v>144</v>
      </c>
      <c r="C621">
        <v>37134215</v>
      </c>
      <c r="D621" t="e">
        <f>VLOOKUP(B621,FilmsPerYearPerStudio!$K$1:$M$139,2,FALSE)</f>
        <v>#N/A</v>
      </c>
      <c r="E621">
        <v>1</v>
      </c>
    </row>
    <row r="622" spans="1:5" x14ac:dyDescent="0.25">
      <c r="A622">
        <v>2011</v>
      </c>
      <c r="B622" t="s">
        <v>94</v>
      </c>
      <c r="C622">
        <v>37081475</v>
      </c>
      <c r="D622" t="e">
        <f>VLOOKUP(B622,FilmsPerYearPerStudio!$K$1:$M$139,2,FALSE)</f>
        <v>#N/A</v>
      </c>
      <c r="E622">
        <v>1</v>
      </c>
    </row>
    <row r="623" spans="1:5" x14ac:dyDescent="0.25">
      <c r="A623">
        <v>2011</v>
      </c>
      <c r="B623" t="s">
        <v>163</v>
      </c>
      <c r="C623">
        <v>37053924</v>
      </c>
      <c r="D623" t="e">
        <f>VLOOKUP(B623,FilmsPerYearPerStudio!$K$1:$M$139,2,FALSE)</f>
        <v>#N/A</v>
      </c>
      <c r="E623">
        <v>1</v>
      </c>
    </row>
    <row r="624" spans="1:5" x14ac:dyDescent="0.25">
      <c r="A624">
        <v>2012</v>
      </c>
      <c r="B624" t="s">
        <v>163</v>
      </c>
      <c r="C624">
        <v>36931089</v>
      </c>
      <c r="D624" t="e">
        <f>VLOOKUP(B624,FilmsPerYearPerStudio!$K$1:$M$139,2,FALSE)</f>
        <v>#N/A</v>
      </c>
      <c r="E624">
        <v>1</v>
      </c>
    </row>
    <row r="625" spans="1:5" x14ac:dyDescent="0.25">
      <c r="A625">
        <v>2013</v>
      </c>
      <c r="B625" t="s">
        <v>2678</v>
      </c>
      <c r="C625">
        <v>36918811</v>
      </c>
      <c r="D625" t="e">
        <f>VLOOKUP(B625,FilmsPerYearPerStudio!$K$1:$M$139,2,FALSE)</f>
        <v>#N/A</v>
      </c>
      <c r="E625">
        <v>1</v>
      </c>
    </row>
    <row r="626" spans="1:5" x14ac:dyDescent="0.25">
      <c r="A626">
        <v>2016</v>
      </c>
      <c r="B626" t="s">
        <v>163</v>
      </c>
      <c r="C626">
        <v>36880033</v>
      </c>
      <c r="D626" t="e">
        <f>VLOOKUP(B626,FilmsPerYearPerStudio!$K$1:$M$139,2,FALSE)</f>
        <v>#N/A</v>
      </c>
      <c r="E626">
        <v>1</v>
      </c>
    </row>
    <row r="627" spans="1:5" x14ac:dyDescent="0.25">
      <c r="A627">
        <v>2011</v>
      </c>
      <c r="B627" t="s">
        <v>163</v>
      </c>
      <c r="C627">
        <v>36665854</v>
      </c>
      <c r="D627" t="e">
        <f>VLOOKUP(B627,FilmsPerYearPerStudio!$K$1:$M$139,2,FALSE)</f>
        <v>#N/A</v>
      </c>
      <c r="E627">
        <v>1</v>
      </c>
    </row>
    <row r="628" spans="1:5" x14ac:dyDescent="0.25">
      <c r="A628">
        <v>2010</v>
      </c>
      <c r="B628" t="s">
        <v>263</v>
      </c>
      <c r="C628">
        <v>36661504</v>
      </c>
      <c r="D628" t="e">
        <f>VLOOKUP(B628,FilmsPerYearPerStudio!$K$1:$M$139,2,FALSE)</f>
        <v>#N/A</v>
      </c>
      <c r="E628">
        <v>1</v>
      </c>
    </row>
    <row r="629" spans="1:5" x14ac:dyDescent="0.25">
      <c r="A629">
        <v>2014</v>
      </c>
      <c r="B629" t="s">
        <v>30</v>
      </c>
      <c r="C629">
        <v>36457627</v>
      </c>
      <c r="D629" t="e">
        <f>VLOOKUP(B629,FilmsPerYearPerStudio!$K$1:$M$139,2,FALSE)</f>
        <v>#N/A</v>
      </c>
      <c r="E629">
        <v>1</v>
      </c>
    </row>
    <row r="630" spans="1:5" x14ac:dyDescent="0.25">
      <c r="A630">
        <v>2011</v>
      </c>
      <c r="B630" t="s">
        <v>2899</v>
      </c>
      <c r="C630">
        <v>36392502</v>
      </c>
      <c r="D630" t="e">
        <f>VLOOKUP(B630,FilmsPerYearPerStudio!$K$1:$M$139,2,FALSE)</f>
        <v>#N/A</v>
      </c>
      <c r="E630">
        <v>1</v>
      </c>
    </row>
    <row r="631" spans="1:5" x14ac:dyDescent="0.25">
      <c r="A631">
        <v>2016</v>
      </c>
      <c r="B631" t="s">
        <v>72</v>
      </c>
      <c r="C631">
        <v>36261763</v>
      </c>
      <c r="D631" t="e">
        <f>VLOOKUP(B631,FilmsPerYearPerStudio!$K$1:$M$139,2,FALSE)</f>
        <v>#N/A</v>
      </c>
      <c r="E631">
        <v>1</v>
      </c>
    </row>
    <row r="632" spans="1:5" x14ac:dyDescent="0.25">
      <c r="A632">
        <v>2017</v>
      </c>
      <c r="B632" t="s">
        <v>16438</v>
      </c>
      <c r="C632">
        <v>36249674</v>
      </c>
      <c r="D632" t="e">
        <f>VLOOKUP(B632,FilmsPerYearPerStudio!$K$1:$M$139,2,FALSE)</f>
        <v>#N/A</v>
      </c>
      <c r="E632">
        <v>1</v>
      </c>
    </row>
    <row r="633" spans="1:5" x14ac:dyDescent="0.25">
      <c r="A633">
        <v>2013</v>
      </c>
      <c r="B633" t="s">
        <v>263</v>
      </c>
      <c r="C633">
        <v>36076121</v>
      </c>
      <c r="D633" t="e">
        <f>VLOOKUP(B633,FilmsPerYearPerStudio!$K$1:$M$139,2,FALSE)</f>
        <v>#N/A</v>
      </c>
      <c r="E633">
        <v>1</v>
      </c>
    </row>
    <row r="634" spans="1:5" x14ac:dyDescent="0.25">
      <c r="A634">
        <v>2014</v>
      </c>
      <c r="B634" t="s">
        <v>615</v>
      </c>
      <c r="C634">
        <v>35893537</v>
      </c>
      <c r="D634" t="e">
        <f>VLOOKUP(B634,FilmsPerYearPerStudio!$K$1:$M$139,2,FALSE)</f>
        <v>#N/A</v>
      </c>
      <c r="E634">
        <v>1</v>
      </c>
    </row>
    <row r="635" spans="1:5" x14ac:dyDescent="0.25">
      <c r="A635">
        <v>2016</v>
      </c>
      <c r="B635" t="s">
        <v>11789</v>
      </c>
      <c r="C635">
        <v>35819556</v>
      </c>
      <c r="D635" t="e">
        <f>VLOOKUP(B635,FilmsPerYearPerStudio!$K$1:$M$139,2,FALSE)</f>
        <v>#N/A</v>
      </c>
      <c r="E635">
        <v>1</v>
      </c>
    </row>
    <row r="636" spans="1:5" x14ac:dyDescent="0.25">
      <c r="A636">
        <v>2012</v>
      </c>
      <c r="B636" t="s">
        <v>72</v>
      </c>
      <c r="C636">
        <v>35763137</v>
      </c>
      <c r="D636" t="e">
        <f>VLOOKUP(B636,FilmsPerYearPerStudio!$K$1:$M$139,2,FALSE)</f>
        <v>#N/A</v>
      </c>
      <c r="E636">
        <v>1</v>
      </c>
    </row>
    <row r="637" spans="1:5" x14ac:dyDescent="0.25">
      <c r="A637">
        <v>2011</v>
      </c>
      <c r="B637" t="s">
        <v>94</v>
      </c>
      <c r="C637">
        <v>35608245</v>
      </c>
      <c r="D637" t="e">
        <f>VLOOKUP(B637,FilmsPerYearPerStudio!$K$1:$M$139,2,FALSE)</f>
        <v>#N/A</v>
      </c>
      <c r="E637">
        <v>1</v>
      </c>
    </row>
    <row r="638" spans="1:5" x14ac:dyDescent="0.25">
      <c r="A638">
        <v>2010</v>
      </c>
      <c r="B638" t="s">
        <v>615</v>
      </c>
      <c r="C638">
        <v>35606376</v>
      </c>
      <c r="D638" t="e">
        <f>VLOOKUP(B638,FilmsPerYearPerStudio!$K$1:$M$139,2,FALSE)</f>
        <v>#N/A</v>
      </c>
      <c r="E638">
        <v>1</v>
      </c>
    </row>
    <row r="639" spans="1:5" x14ac:dyDescent="0.25">
      <c r="A639">
        <v>2016</v>
      </c>
      <c r="B639" t="s">
        <v>271</v>
      </c>
      <c r="C639">
        <v>35593113</v>
      </c>
      <c r="D639" t="e">
        <f>VLOOKUP(B639,FilmsPerYearPerStudio!$K$1:$M$139,2,FALSE)</f>
        <v>#N/A</v>
      </c>
      <c r="E639">
        <v>1</v>
      </c>
    </row>
    <row r="640" spans="1:5" x14ac:dyDescent="0.25">
      <c r="A640">
        <v>2015</v>
      </c>
      <c r="B640" t="s">
        <v>94</v>
      </c>
      <c r="C640">
        <v>35423380</v>
      </c>
      <c r="D640" t="e">
        <f>VLOOKUP(B640,FilmsPerYearPerStudio!$K$1:$M$139,2,FALSE)</f>
        <v>#N/A</v>
      </c>
      <c r="E640">
        <v>1</v>
      </c>
    </row>
    <row r="641" spans="1:5" x14ac:dyDescent="0.25">
      <c r="A641">
        <v>2012</v>
      </c>
      <c r="B641" t="s">
        <v>263</v>
      </c>
      <c r="C641">
        <v>35353000</v>
      </c>
      <c r="D641" t="e">
        <f>VLOOKUP(B641,FilmsPerYearPerStudio!$K$1:$M$139,2,FALSE)</f>
        <v>#N/A</v>
      </c>
      <c r="E641">
        <v>1</v>
      </c>
    </row>
    <row r="642" spans="1:5" x14ac:dyDescent="0.25">
      <c r="A642">
        <v>2012</v>
      </c>
      <c r="B642" t="s">
        <v>30</v>
      </c>
      <c r="C642">
        <v>35291068</v>
      </c>
      <c r="D642" t="e">
        <f>VLOOKUP(B642,FilmsPerYearPerStudio!$K$1:$M$139,2,FALSE)</f>
        <v>#N/A</v>
      </c>
      <c r="E642">
        <v>1</v>
      </c>
    </row>
    <row r="643" spans="1:5" x14ac:dyDescent="0.25">
      <c r="A643">
        <v>2013</v>
      </c>
      <c r="B643" t="s">
        <v>163</v>
      </c>
      <c r="C643">
        <v>35266619</v>
      </c>
      <c r="D643" t="e">
        <f>VLOOKUP(B643,FilmsPerYearPerStudio!$K$1:$M$139,2,FALSE)</f>
        <v>#N/A</v>
      </c>
      <c r="E643">
        <v>1</v>
      </c>
    </row>
    <row r="644" spans="1:5" x14ac:dyDescent="0.25">
      <c r="A644">
        <v>2016</v>
      </c>
      <c r="B644" t="s">
        <v>94</v>
      </c>
      <c r="C644">
        <v>35144505</v>
      </c>
      <c r="D644" t="e">
        <f>VLOOKUP(B644,FilmsPerYearPerStudio!$K$1:$M$139,2,FALSE)</f>
        <v>#N/A</v>
      </c>
      <c r="E644">
        <v>1</v>
      </c>
    </row>
    <row r="645" spans="1:5" x14ac:dyDescent="0.25">
      <c r="A645">
        <v>2015</v>
      </c>
      <c r="B645" t="s">
        <v>154</v>
      </c>
      <c r="C645">
        <v>35088320</v>
      </c>
      <c r="D645" t="e">
        <f>VLOOKUP(B645,FilmsPerYearPerStudio!$K$1:$M$139,2,FALSE)</f>
        <v>#N/A</v>
      </c>
      <c r="E645">
        <v>1</v>
      </c>
    </row>
    <row r="646" spans="1:5" x14ac:dyDescent="0.25">
      <c r="A646">
        <v>2012</v>
      </c>
      <c r="B646" t="s">
        <v>63</v>
      </c>
      <c r="C646">
        <v>35074677</v>
      </c>
      <c r="D646" t="e">
        <f>VLOOKUP(B646,FilmsPerYearPerStudio!$K$1:$M$139,2,FALSE)</f>
        <v>#N/A</v>
      </c>
      <c r="E646">
        <v>1</v>
      </c>
    </row>
    <row r="647" spans="1:5" x14ac:dyDescent="0.25">
      <c r="A647">
        <v>2011</v>
      </c>
      <c r="B647" t="s">
        <v>2796</v>
      </c>
      <c r="C647">
        <v>35060689</v>
      </c>
      <c r="D647" t="e">
        <f>VLOOKUP(B647,FilmsPerYearPerStudio!$K$1:$M$139,2,FALSE)</f>
        <v>#N/A</v>
      </c>
      <c r="E647">
        <v>1</v>
      </c>
    </row>
    <row r="648" spans="1:5" x14ac:dyDescent="0.25">
      <c r="A648">
        <v>2010</v>
      </c>
      <c r="B648" t="s">
        <v>94</v>
      </c>
      <c r="C648">
        <v>35053660</v>
      </c>
      <c r="D648" t="e">
        <f>VLOOKUP(B648,FilmsPerYearPerStudio!$K$1:$M$139,2,FALSE)</f>
        <v>#N/A</v>
      </c>
      <c r="E648">
        <v>1</v>
      </c>
    </row>
    <row r="649" spans="1:5" x14ac:dyDescent="0.25">
      <c r="A649">
        <v>2012</v>
      </c>
      <c r="B649" t="s">
        <v>271</v>
      </c>
      <c r="C649">
        <v>35025791</v>
      </c>
      <c r="D649" t="e">
        <f>VLOOKUP(B649,FilmsPerYearPerStudio!$K$1:$M$139,2,FALSE)</f>
        <v>#N/A</v>
      </c>
      <c r="E649">
        <v>1</v>
      </c>
    </row>
    <row r="650" spans="1:5" x14ac:dyDescent="0.25">
      <c r="A650">
        <v>2011</v>
      </c>
      <c r="B650" t="s">
        <v>63</v>
      </c>
      <c r="C650">
        <v>35014192</v>
      </c>
      <c r="D650" t="e">
        <f>VLOOKUP(B650,FilmsPerYearPerStudio!$K$1:$M$139,2,FALSE)</f>
        <v>#N/A</v>
      </c>
      <c r="E650">
        <v>1</v>
      </c>
    </row>
    <row r="651" spans="1:5" x14ac:dyDescent="0.25">
      <c r="A651">
        <v>2016</v>
      </c>
      <c r="B651" t="s">
        <v>163</v>
      </c>
      <c r="C651">
        <v>34916787</v>
      </c>
      <c r="D651" t="e">
        <f>VLOOKUP(B651,FilmsPerYearPerStudio!$K$1:$M$139,2,FALSE)</f>
        <v>#N/A</v>
      </c>
      <c r="E651">
        <v>1</v>
      </c>
    </row>
    <row r="652" spans="1:5" x14ac:dyDescent="0.25">
      <c r="A652">
        <v>2015</v>
      </c>
      <c r="B652" t="s">
        <v>72</v>
      </c>
      <c r="C652">
        <v>34580201</v>
      </c>
      <c r="D652" t="e">
        <f>VLOOKUP(B652,FilmsPerYearPerStudio!$K$1:$M$139,2,FALSE)</f>
        <v>#N/A</v>
      </c>
      <c r="E652">
        <v>1</v>
      </c>
    </row>
    <row r="653" spans="1:5" x14ac:dyDescent="0.25">
      <c r="A653">
        <v>2015</v>
      </c>
      <c r="B653" t="s">
        <v>163</v>
      </c>
      <c r="C653">
        <v>34542474</v>
      </c>
      <c r="D653" t="e">
        <f>VLOOKUP(B653,FilmsPerYearPerStudio!$K$1:$M$139,2,FALSE)</f>
        <v>#N/A</v>
      </c>
      <c r="E653">
        <v>1</v>
      </c>
    </row>
    <row r="654" spans="1:5" x14ac:dyDescent="0.25">
      <c r="A654">
        <v>2017</v>
      </c>
      <c r="B654" t="s">
        <v>16441</v>
      </c>
      <c r="C654">
        <v>34393507</v>
      </c>
      <c r="D654" t="e">
        <f>VLOOKUP(B654,FilmsPerYearPerStudio!$K$1:$M$139,2,FALSE)</f>
        <v>#N/A</v>
      </c>
      <c r="E654">
        <v>1</v>
      </c>
    </row>
    <row r="655" spans="1:5" x14ac:dyDescent="0.25">
      <c r="A655">
        <v>2016</v>
      </c>
      <c r="B655" t="s">
        <v>163</v>
      </c>
      <c r="C655">
        <v>34343574</v>
      </c>
      <c r="D655" t="e">
        <f>VLOOKUP(B655,FilmsPerYearPerStudio!$K$1:$M$139,2,FALSE)</f>
        <v>#N/A</v>
      </c>
      <c r="E655">
        <v>1</v>
      </c>
    </row>
    <row r="656" spans="1:5" x14ac:dyDescent="0.25">
      <c r="A656">
        <v>2013</v>
      </c>
      <c r="B656" t="s">
        <v>455</v>
      </c>
      <c r="C656">
        <v>34341945</v>
      </c>
      <c r="D656" t="e">
        <f>VLOOKUP(B656,FilmsPerYearPerStudio!$K$1:$M$139,2,FALSE)</f>
        <v>#N/A</v>
      </c>
      <c r="E656">
        <v>1</v>
      </c>
    </row>
    <row r="657" spans="1:5" x14ac:dyDescent="0.25">
      <c r="A657">
        <v>2014</v>
      </c>
      <c r="B657" t="s">
        <v>72</v>
      </c>
      <c r="C657">
        <v>34296320</v>
      </c>
      <c r="D657" t="e">
        <f>VLOOKUP(B657,FilmsPerYearPerStudio!$K$1:$M$139,2,FALSE)</f>
        <v>#N/A</v>
      </c>
      <c r="E657">
        <v>1</v>
      </c>
    </row>
    <row r="658" spans="1:5" x14ac:dyDescent="0.25">
      <c r="A658">
        <v>2017</v>
      </c>
      <c r="B658" t="s">
        <v>72</v>
      </c>
      <c r="C658">
        <v>34121140</v>
      </c>
      <c r="D658" t="e">
        <f>VLOOKUP(B658,FilmsPerYearPerStudio!$K$1:$M$139,2,FALSE)</f>
        <v>#N/A</v>
      </c>
      <c r="E658">
        <v>1</v>
      </c>
    </row>
    <row r="659" spans="1:5" x14ac:dyDescent="0.25">
      <c r="A659">
        <v>2015</v>
      </c>
      <c r="B659" t="s">
        <v>271</v>
      </c>
      <c r="C659">
        <v>34030343</v>
      </c>
      <c r="D659" t="e">
        <f>VLOOKUP(B659,FilmsPerYearPerStudio!$K$1:$M$139,2,FALSE)</f>
        <v>#N/A</v>
      </c>
      <c r="E659">
        <v>1</v>
      </c>
    </row>
    <row r="660" spans="1:5" x14ac:dyDescent="0.25">
      <c r="A660">
        <v>2017</v>
      </c>
      <c r="B660" t="s">
        <v>189</v>
      </c>
      <c r="C660">
        <v>33800859</v>
      </c>
      <c r="D660" t="e">
        <f>VLOOKUP(B660,FilmsPerYearPerStudio!$K$1:$M$139,2,FALSE)</f>
        <v>#N/A</v>
      </c>
      <c r="E660">
        <v>1</v>
      </c>
    </row>
    <row r="661" spans="1:5" x14ac:dyDescent="0.25">
      <c r="A661">
        <v>2017</v>
      </c>
      <c r="B661" t="s">
        <v>72</v>
      </c>
      <c r="C661">
        <v>33700160</v>
      </c>
      <c r="D661" t="e">
        <f>VLOOKUP(B661,FilmsPerYearPerStudio!$K$1:$M$139,2,FALSE)</f>
        <v>#N/A</v>
      </c>
      <c r="E661">
        <v>1</v>
      </c>
    </row>
    <row r="662" spans="1:5" x14ac:dyDescent="0.25">
      <c r="A662">
        <v>2014</v>
      </c>
      <c r="B662" t="s">
        <v>144</v>
      </c>
      <c r="C662">
        <v>33680992</v>
      </c>
      <c r="D662" t="e">
        <f>VLOOKUP(B662,FilmsPerYearPerStudio!$K$1:$M$139,2,FALSE)</f>
        <v>#N/A</v>
      </c>
      <c r="E662">
        <v>1</v>
      </c>
    </row>
    <row r="663" spans="1:5" x14ac:dyDescent="0.25">
      <c r="A663">
        <v>2010</v>
      </c>
      <c r="B663" t="s">
        <v>263</v>
      </c>
      <c r="C663">
        <v>33644788</v>
      </c>
      <c r="D663" t="e">
        <f>VLOOKUP(B663,FilmsPerYearPerStudio!$K$1:$M$139,2,FALSE)</f>
        <v>#N/A</v>
      </c>
      <c r="E663">
        <v>1</v>
      </c>
    </row>
    <row r="664" spans="1:5" x14ac:dyDescent="0.25">
      <c r="A664">
        <v>2013</v>
      </c>
      <c r="B664" t="s">
        <v>94</v>
      </c>
      <c r="C664">
        <v>33618855</v>
      </c>
      <c r="D664" t="e">
        <f>VLOOKUP(B664,FilmsPerYearPerStudio!$K$1:$M$139,2,FALSE)</f>
        <v>#N/A</v>
      </c>
      <c r="E664">
        <v>1</v>
      </c>
    </row>
    <row r="665" spans="1:5" x14ac:dyDescent="0.25">
      <c r="A665">
        <v>2010</v>
      </c>
      <c r="B665" t="s">
        <v>94</v>
      </c>
      <c r="C665">
        <v>33601190</v>
      </c>
      <c r="D665" t="e">
        <f>VLOOKUP(B665,FilmsPerYearPerStudio!$K$1:$M$139,2,FALSE)</f>
        <v>#N/A</v>
      </c>
      <c r="E665">
        <v>1</v>
      </c>
    </row>
    <row r="666" spans="1:5" x14ac:dyDescent="0.25">
      <c r="A666">
        <v>2012</v>
      </c>
      <c r="B666" t="s">
        <v>1290</v>
      </c>
      <c r="C666">
        <v>33449086</v>
      </c>
      <c r="D666" t="e">
        <f>VLOOKUP(B666,FilmsPerYearPerStudio!$K$1:$M$139,2,FALSE)</f>
        <v>#N/A</v>
      </c>
      <c r="E666">
        <v>1</v>
      </c>
    </row>
    <row r="667" spans="1:5" x14ac:dyDescent="0.25">
      <c r="A667">
        <v>2013</v>
      </c>
      <c r="B667" t="s">
        <v>849</v>
      </c>
      <c r="C667">
        <v>33405481</v>
      </c>
      <c r="D667" t="e">
        <f>VLOOKUP(B667,FilmsPerYearPerStudio!$K$1:$M$139,2,FALSE)</f>
        <v>#N/A</v>
      </c>
      <c r="E667">
        <v>1</v>
      </c>
    </row>
    <row r="668" spans="1:5" x14ac:dyDescent="0.25">
      <c r="A668">
        <v>2017</v>
      </c>
      <c r="B668" t="s">
        <v>144</v>
      </c>
      <c r="C668">
        <v>33370166</v>
      </c>
      <c r="D668" t="e">
        <f>VLOOKUP(B668,FilmsPerYearPerStudio!$K$1:$M$139,2,FALSE)</f>
        <v>#N/A</v>
      </c>
      <c r="E668">
        <v>1</v>
      </c>
    </row>
    <row r="669" spans="1:5" x14ac:dyDescent="0.25">
      <c r="A669">
        <v>2015</v>
      </c>
      <c r="B669" t="s">
        <v>189</v>
      </c>
      <c r="C669">
        <v>33307793</v>
      </c>
      <c r="D669" t="e">
        <f>VLOOKUP(B669,FilmsPerYearPerStudio!$K$1:$M$139,2,FALSE)</f>
        <v>#N/A</v>
      </c>
      <c r="E669">
        <v>1</v>
      </c>
    </row>
    <row r="670" spans="1:5" x14ac:dyDescent="0.25">
      <c r="A670">
        <v>2015</v>
      </c>
      <c r="B670" t="s">
        <v>263</v>
      </c>
      <c r="C670">
        <v>33078266</v>
      </c>
      <c r="D670" t="e">
        <f>VLOOKUP(B670,FilmsPerYearPerStudio!$K$1:$M$139,2,FALSE)</f>
        <v>#N/A</v>
      </c>
      <c r="E670">
        <v>1</v>
      </c>
    </row>
    <row r="671" spans="1:5" x14ac:dyDescent="0.25">
      <c r="A671">
        <v>2011</v>
      </c>
      <c r="B671" t="s">
        <v>2924</v>
      </c>
      <c r="C671">
        <v>33047633</v>
      </c>
      <c r="D671" t="e">
        <f>VLOOKUP(B671,FilmsPerYearPerStudio!$K$1:$M$139,2,FALSE)</f>
        <v>#N/A</v>
      </c>
      <c r="E671">
        <v>1</v>
      </c>
    </row>
    <row r="672" spans="1:5" x14ac:dyDescent="0.25">
      <c r="A672">
        <v>2011</v>
      </c>
      <c r="B672" t="s">
        <v>154</v>
      </c>
      <c r="C672">
        <v>33035397</v>
      </c>
      <c r="D672" t="e">
        <f>VLOOKUP(B672,FilmsPerYearPerStudio!$K$1:$M$139,2,FALSE)</f>
        <v>#N/A</v>
      </c>
      <c r="E672">
        <v>1</v>
      </c>
    </row>
    <row r="673" spans="1:5" x14ac:dyDescent="0.25">
      <c r="A673">
        <v>2010</v>
      </c>
      <c r="B673" t="s">
        <v>72</v>
      </c>
      <c r="C673">
        <v>32746941</v>
      </c>
      <c r="D673" t="e">
        <f>VLOOKUP(B673,FilmsPerYearPerStudio!$K$1:$M$139,2,FALSE)</f>
        <v>#N/A</v>
      </c>
      <c r="E673">
        <v>1</v>
      </c>
    </row>
    <row r="674" spans="1:5" x14ac:dyDescent="0.25">
      <c r="A674">
        <v>2010</v>
      </c>
      <c r="B674" t="s">
        <v>30</v>
      </c>
      <c r="C674">
        <v>32680633</v>
      </c>
      <c r="D674" t="e">
        <f>VLOOKUP(B674,FilmsPerYearPerStudio!$K$1:$M$139,2,FALSE)</f>
        <v>#N/A</v>
      </c>
      <c r="E674">
        <v>1</v>
      </c>
    </row>
    <row r="675" spans="1:5" x14ac:dyDescent="0.25">
      <c r="A675">
        <v>2016</v>
      </c>
      <c r="B675" t="s">
        <v>2974</v>
      </c>
      <c r="C675">
        <v>32492859</v>
      </c>
      <c r="D675" t="e">
        <f>VLOOKUP(B675,FilmsPerYearPerStudio!$K$1:$M$139,2,FALSE)</f>
        <v>#N/A</v>
      </c>
      <c r="E675">
        <v>1</v>
      </c>
    </row>
    <row r="676" spans="1:5" x14ac:dyDescent="0.25">
      <c r="A676">
        <v>2015</v>
      </c>
      <c r="B676" t="s">
        <v>94</v>
      </c>
      <c r="C676">
        <v>32482090</v>
      </c>
      <c r="D676" t="e">
        <f>VLOOKUP(B676,FilmsPerYearPerStudio!$K$1:$M$139,2,FALSE)</f>
        <v>#N/A</v>
      </c>
      <c r="E676">
        <v>1</v>
      </c>
    </row>
    <row r="677" spans="1:5" x14ac:dyDescent="0.25">
      <c r="A677">
        <v>2014</v>
      </c>
      <c r="B677" t="s">
        <v>144</v>
      </c>
      <c r="C677">
        <v>32462372</v>
      </c>
      <c r="D677" t="e">
        <f>VLOOKUP(B677,FilmsPerYearPerStudio!$K$1:$M$139,2,FALSE)</f>
        <v>#N/A</v>
      </c>
      <c r="E677">
        <v>1</v>
      </c>
    </row>
    <row r="678" spans="1:5" x14ac:dyDescent="0.25">
      <c r="A678">
        <v>2014</v>
      </c>
      <c r="B678" t="s">
        <v>2974</v>
      </c>
      <c r="C678">
        <v>32381217</v>
      </c>
      <c r="D678" t="e">
        <f>VLOOKUP(B678,FilmsPerYearPerStudio!$K$1:$M$139,2,FALSE)</f>
        <v>#N/A</v>
      </c>
      <c r="E678">
        <v>1</v>
      </c>
    </row>
    <row r="679" spans="1:5" x14ac:dyDescent="0.25">
      <c r="A679">
        <v>2015</v>
      </c>
      <c r="B679" t="s">
        <v>72</v>
      </c>
      <c r="C679">
        <v>32363404</v>
      </c>
      <c r="D679" t="e">
        <f>VLOOKUP(B679,FilmsPerYearPerStudio!$K$1:$M$139,2,FALSE)</f>
        <v>#N/A</v>
      </c>
      <c r="E679">
        <v>1</v>
      </c>
    </row>
    <row r="680" spans="1:5" x14ac:dyDescent="0.25">
      <c r="A680">
        <v>2013</v>
      </c>
      <c r="B680" t="s">
        <v>63</v>
      </c>
      <c r="C680">
        <v>32244051</v>
      </c>
      <c r="D680" t="e">
        <f>VLOOKUP(B680,FilmsPerYearPerStudio!$K$1:$M$139,2,FALSE)</f>
        <v>#N/A</v>
      </c>
      <c r="E680">
        <v>1</v>
      </c>
    </row>
    <row r="681" spans="1:5" x14ac:dyDescent="0.25">
      <c r="A681">
        <v>2017</v>
      </c>
      <c r="B681" t="s">
        <v>72</v>
      </c>
      <c r="C681">
        <v>32187017</v>
      </c>
      <c r="D681" t="e">
        <f>VLOOKUP(B681,FilmsPerYearPerStudio!$K$1:$M$139,2,FALSE)</f>
        <v>#N/A</v>
      </c>
      <c r="E681">
        <v>1</v>
      </c>
    </row>
    <row r="682" spans="1:5" x14ac:dyDescent="0.25">
      <c r="A682">
        <v>2013</v>
      </c>
      <c r="B682" t="s">
        <v>2974</v>
      </c>
      <c r="C682">
        <v>32172757</v>
      </c>
      <c r="D682" t="e">
        <f>VLOOKUP(B682,FilmsPerYearPerStudio!$K$1:$M$139,2,FALSE)</f>
        <v>#N/A</v>
      </c>
      <c r="E682">
        <v>1</v>
      </c>
    </row>
    <row r="683" spans="1:5" x14ac:dyDescent="0.25">
      <c r="A683">
        <v>2017</v>
      </c>
      <c r="B683" t="s">
        <v>3326</v>
      </c>
      <c r="C683">
        <v>32149404</v>
      </c>
      <c r="D683" t="e">
        <f>VLOOKUP(B683,FilmsPerYearPerStudio!$K$1:$M$139,2,FALSE)</f>
        <v>#N/A</v>
      </c>
      <c r="E683">
        <v>1</v>
      </c>
    </row>
    <row r="684" spans="1:5" x14ac:dyDescent="0.25">
      <c r="A684">
        <v>2013</v>
      </c>
      <c r="B684" t="s">
        <v>189</v>
      </c>
      <c r="C684">
        <v>32015787</v>
      </c>
      <c r="D684" t="e">
        <f>VLOOKUP(B684,FilmsPerYearPerStudio!$K$1:$M$139,2,FALSE)</f>
        <v>#N/A</v>
      </c>
      <c r="E684">
        <v>1</v>
      </c>
    </row>
    <row r="685" spans="1:5" x14ac:dyDescent="0.25">
      <c r="A685">
        <v>2010</v>
      </c>
      <c r="B685" t="s">
        <v>102</v>
      </c>
      <c r="C685">
        <v>32010860</v>
      </c>
      <c r="D685" t="e">
        <f>VLOOKUP(B685,FilmsPerYearPerStudio!$K$1:$M$139,2,FALSE)</f>
        <v>#N/A</v>
      </c>
      <c r="E685">
        <v>1</v>
      </c>
    </row>
    <row r="686" spans="1:5" x14ac:dyDescent="0.25">
      <c r="A686">
        <v>2015</v>
      </c>
      <c r="B686" t="s">
        <v>263</v>
      </c>
      <c r="C686">
        <v>32000304</v>
      </c>
      <c r="D686" t="e">
        <f>VLOOKUP(B686,FilmsPerYearPerStudio!$K$1:$M$139,2,FALSE)</f>
        <v>#N/A</v>
      </c>
      <c r="E686">
        <v>1</v>
      </c>
    </row>
    <row r="687" spans="1:5" x14ac:dyDescent="0.25">
      <c r="A687">
        <v>2016</v>
      </c>
      <c r="B687" t="s">
        <v>605</v>
      </c>
      <c r="C687">
        <v>31886361</v>
      </c>
      <c r="D687" t="e">
        <f>VLOOKUP(B687,FilmsPerYearPerStudio!$K$1:$M$139,2,FALSE)</f>
        <v>#N/A</v>
      </c>
      <c r="E687">
        <v>1</v>
      </c>
    </row>
    <row r="688" spans="1:5" x14ac:dyDescent="0.25">
      <c r="A688">
        <v>2011</v>
      </c>
      <c r="B688" t="s">
        <v>72</v>
      </c>
      <c r="C688">
        <v>31847881</v>
      </c>
      <c r="D688" t="e">
        <f>VLOOKUP(B688,FilmsPerYearPerStudio!$K$1:$M$139,2,FALSE)</f>
        <v>#N/A</v>
      </c>
      <c r="E688">
        <v>1</v>
      </c>
    </row>
    <row r="689" spans="1:5" x14ac:dyDescent="0.25">
      <c r="A689">
        <v>2012</v>
      </c>
      <c r="B689" t="s">
        <v>2678</v>
      </c>
      <c r="C689">
        <v>31611916</v>
      </c>
      <c r="D689" t="e">
        <f>VLOOKUP(B689,FilmsPerYearPerStudio!$K$1:$M$139,2,FALSE)</f>
        <v>#N/A</v>
      </c>
      <c r="E689">
        <v>1</v>
      </c>
    </row>
    <row r="690" spans="1:5" x14ac:dyDescent="0.25">
      <c r="A690">
        <v>2015</v>
      </c>
      <c r="B690" t="s">
        <v>163</v>
      </c>
      <c r="C690">
        <v>31569268</v>
      </c>
      <c r="D690" t="e">
        <f>VLOOKUP(B690,FilmsPerYearPerStudio!$K$1:$M$139,2,FALSE)</f>
        <v>#N/A</v>
      </c>
      <c r="E690">
        <v>1</v>
      </c>
    </row>
    <row r="691" spans="1:5" x14ac:dyDescent="0.25">
      <c r="A691">
        <v>2010</v>
      </c>
      <c r="B691" t="s">
        <v>94</v>
      </c>
      <c r="C691">
        <v>31524275</v>
      </c>
      <c r="D691" t="e">
        <f>VLOOKUP(B691,FilmsPerYearPerStudio!$K$1:$M$139,2,FALSE)</f>
        <v>#N/A</v>
      </c>
      <c r="E691">
        <v>1</v>
      </c>
    </row>
    <row r="692" spans="1:5" x14ac:dyDescent="0.25">
      <c r="A692">
        <v>2014</v>
      </c>
      <c r="B692" t="s">
        <v>2974</v>
      </c>
      <c r="C692">
        <v>31424003</v>
      </c>
      <c r="D692" t="e">
        <f>VLOOKUP(B692,FilmsPerYearPerStudio!$K$1:$M$139,2,FALSE)</f>
        <v>#N/A</v>
      </c>
      <c r="E692">
        <v>1</v>
      </c>
    </row>
    <row r="693" spans="1:5" x14ac:dyDescent="0.25">
      <c r="A693">
        <v>2013</v>
      </c>
      <c r="B693" t="s">
        <v>163</v>
      </c>
      <c r="C693">
        <v>31165421</v>
      </c>
      <c r="D693" t="e">
        <f>VLOOKUP(B693,FilmsPerYearPerStudio!$K$1:$M$139,2,FALSE)</f>
        <v>#N/A</v>
      </c>
      <c r="E693">
        <v>1</v>
      </c>
    </row>
    <row r="694" spans="1:5" x14ac:dyDescent="0.25">
      <c r="A694">
        <v>2010</v>
      </c>
      <c r="B694" t="s">
        <v>94</v>
      </c>
      <c r="C694">
        <v>31162545</v>
      </c>
      <c r="D694" t="e">
        <f>VLOOKUP(B694,FilmsPerYearPerStudio!$K$1:$M$139,2,FALSE)</f>
        <v>#N/A</v>
      </c>
      <c r="E694">
        <v>1</v>
      </c>
    </row>
    <row r="695" spans="1:5" x14ac:dyDescent="0.25">
      <c r="A695">
        <v>2016</v>
      </c>
      <c r="B695" t="s">
        <v>455</v>
      </c>
      <c r="C695">
        <v>31153464</v>
      </c>
      <c r="D695" t="e">
        <f>VLOOKUP(B695,FilmsPerYearPerStudio!$K$1:$M$139,2,FALSE)</f>
        <v>#N/A</v>
      </c>
      <c r="E695">
        <v>1</v>
      </c>
    </row>
    <row r="696" spans="1:5" x14ac:dyDescent="0.25">
      <c r="A696">
        <v>2015</v>
      </c>
      <c r="B696" t="s">
        <v>94</v>
      </c>
      <c r="C696">
        <v>31090320</v>
      </c>
      <c r="D696" t="e">
        <f>VLOOKUP(B696,FilmsPerYearPerStudio!$K$1:$M$139,2,FALSE)</f>
        <v>#N/A</v>
      </c>
      <c r="E696">
        <v>1</v>
      </c>
    </row>
    <row r="697" spans="1:5" x14ac:dyDescent="0.25">
      <c r="A697">
        <v>2012</v>
      </c>
      <c r="B697" t="s">
        <v>163</v>
      </c>
      <c r="C697">
        <v>31051126</v>
      </c>
      <c r="D697" t="e">
        <f>VLOOKUP(B697,FilmsPerYearPerStudio!$K$1:$M$139,2,FALSE)</f>
        <v>#N/A</v>
      </c>
      <c r="E697">
        <v>1</v>
      </c>
    </row>
    <row r="698" spans="1:5" x14ac:dyDescent="0.25">
      <c r="A698">
        <v>2016</v>
      </c>
      <c r="B698" t="s">
        <v>777</v>
      </c>
      <c r="C698">
        <v>31016021</v>
      </c>
      <c r="D698" t="e">
        <f>VLOOKUP(B698,FilmsPerYearPerStudio!$K$1:$M$139,2,FALSE)</f>
        <v>#N/A</v>
      </c>
      <c r="E698">
        <v>1</v>
      </c>
    </row>
    <row r="699" spans="1:5" x14ac:dyDescent="0.25">
      <c r="A699">
        <v>2010</v>
      </c>
      <c r="B699" t="s">
        <v>51</v>
      </c>
      <c r="C699">
        <v>31011732</v>
      </c>
      <c r="D699" t="e">
        <f>VLOOKUP(B699,FilmsPerYearPerStudio!$K$1:$M$139,2,FALSE)</f>
        <v>#N/A</v>
      </c>
      <c r="E699">
        <v>1</v>
      </c>
    </row>
    <row r="700" spans="1:5" x14ac:dyDescent="0.25">
      <c r="A700">
        <v>2012</v>
      </c>
      <c r="B700" t="s">
        <v>72</v>
      </c>
      <c r="C700">
        <v>30932113</v>
      </c>
      <c r="D700" t="e">
        <f>VLOOKUP(B700,FilmsPerYearPerStudio!$K$1:$M$139,2,FALSE)</f>
        <v>#N/A</v>
      </c>
      <c r="E700">
        <v>1</v>
      </c>
    </row>
    <row r="701" spans="1:5" x14ac:dyDescent="0.25">
      <c r="A701">
        <v>2017</v>
      </c>
      <c r="B701" t="s">
        <v>16467</v>
      </c>
      <c r="C701">
        <v>30718107</v>
      </c>
      <c r="D701" t="e">
        <f>VLOOKUP(B701,FilmsPerYearPerStudio!$K$1:$M$139,2,FALSE)</f>
        <v>#N/A</v>
      </c>
      <c r="E701">
        <v>1</v>
      </c>
    </row>
    <row r="702" spans="1:5" x14ac:dyDescent="0.25">
      <c r="A702">
        <v>2014</v>
      </c>
      <c r="B702" t="s">
        <v>94</v>
      </c>
      <c r="C702">
        <v>30703100</v>
      </c>
      <c r="D702" t="e">
        <f>VLOOKUP(B702,FilmsPerYearPerStudio!$K$1:$M$139,2,FALSE)</f>
        <v>#N/A</v>
      </c>
      <c r="E702">
        <v>1</v>
      </c>
    </row>
    <row r="703" spans="1:5" x14ac:dyDescent="0.25">
      <c r="A703">
        <v>2014</v>
      </c>
      <c r="B703" t="s">
        <v>2678</v>
      </c>
      <c r="C703">
        <v>30697999</v>
      </c>
      <c r="D703" t="e">
        <f>VLOOKUP(B703,FilmsPerYearPerStudio!$K$1:$M$139,2,FALSE)</f>
        <v>#N/A</v>
      </c>
      <c r="E703">
        <v>1</v>
      </c>
    </row>
    <row r="704" spans="1:5" x14ac:dyDescent="0.25">
      <c r="A704">
        <v>2013</v>
      </c>
      <c r="B704" t="s">
        <v>30</v>
      </c>
      <c r="C704">
        <v>30664106</v>
      </c>
      <c r="D704" t="e">
        <f>VLOOKUP(B704,FilmsPerYearPerStudio!$K$1:$M$139,2,FALSE)</f>
        <v>#N/A</v>
      </c>
      <c r="E704">
        <v>1</v>
      </c>
    </row>
    <row r="705" spans="1:5" x14ac:dyDescent="0.25">
      <c r="A705">
        <v>2014</v>
      </c>
      <c r="B705" t="s">
        <v>163</v>
      </c>
      <c r="C705">
        <v>30577122</v>
      </c>
      <c r="D705" t="e">
        <f>VLOOKUP(B705,FilmsPerYearPerStudio!$K$1:$M$139,2,FALSE)</f>
        <v>#N/A</v>
      </c>
      <c r="E705">
        <v>1</v>
      </c>
    </row>
    <row r="706" spans="1:5" x14ac:dyDescent="0.25">
      <c r="A706">
        <v>2016</v>
      </c>
      <c r="B706" t="s">
        <v>94</v>
      </c>
      <c r="C706">
        <v>30498085</v>
      </c>
      <c r="D706" t="e">
        <f>VLOOKUP(B706,FilmsPerYearPerStudio!$K$1:$M$139,2,FALSE)</f>
        <v>#N/A</v>
      </c>
      <c r="E706">
        <v>1</v>
      </c>
    </row>
    <row r="707" spans="1:5" x14ac:dyDescent="0.25">
      <c r="A707">
        <v>2011</v>
      </c>
      <c r="B707" t="s">
        <v>263</v>
      </c>
      <c r="C707">
        <v>30441326</v>
      </c>
      <c r="D707" t="e">
        <f>VLOOKUP(B707,FilmsPerYearPerStudio!$K$1:$M$139,2,FALSE)</f>
        <v>#N/A</v>
      </c>
      <c r="E707">
        <v>1</v>
      </c>
    </row>
    <row r="708" spans="1:5" x14ac:dyDescent="0.25">
      <c r="A708">
        <v>2017</v>
      </c>
      <c r="B708" t="s">
        <v>32702</v>
      </c>
      <c r="C708">
        <v>30353973</v>
      </c>
      <c r="D708" t="e">
        <f>VLOOKUP(B708,FilmsPerYearPerStudio!$K$1:$M$139,2,FALSE)</f>
        <v>#N/A</v>
      </c>
      <c r="E708">
        <v>1</v>
      </c>
    </row>
    <row r="709" spans="1:5" x14ac:dyDescent="0.25">
      <c r="A709">
        <v>2017</v>
      </c>
      <c r="B709" t="s">
        <v>263</v>
      </c>
      <c r="C709">
        <v>30348555</v>
      </c>
      <c r="D709" t="e">
        <f>VLOOKUP(B709,FilmsPerYearPerStudio!$K$1:$M$139,2,FALSE)</f>
        <v>#N/A</v>
      </c>
      <c r="E709">
        <v>1</v>
      </c>
    </row>
    <row r="710" spans="1:5" x14ac:dyDescent="0.25">
      <c r="A710">
        <v>2017</v>
      </c>
      <c r="B710" t="s">
        <v>16478</v>
      </c>
      <c r="C710">
        <v>30234022</v>
      </c>
      <c r="D710" t="e">
        <f>VLOOKUP(B710,FilmsPerYearPerStudio!$K$1:$M$139,2,FALSE)</f>
        <v>#N/A</v>
      </c>
      <c r="E710">
        <v>1</v>
      </c>
    </row>
    <row r="711" spans="1:5" x14ac:dyDescent="0.25">
      <c r="A711">
        <v>2010</v>
      </c>
      <c r="B711" t="s">
        <v>212</v>
      </c>
      <c r="C711">
        <v>30212620</v>
      </c>
      <c r="D711" t="e">
        <f>VLOOKUP(B711,FilmsPerYearPerStudio!$K$1:$M$139,2,FALSE)</f>
        <v>#N/A</v>
      </c>
      <c r="E711">
        <v>1</v>
      </c>
    </row>
    <row r="712" spans="1:5" x14ac:dyDescent="0.25">
      <c r="A712">
        <v>2014</v>
      </c>
      <c r="B712" t="s">
        <v>163</v>
      </c>
      <c r="C712">
        <v>30127963</v>
      </c>
      <c r="D712" t="e">
        <f>VLOOKUP(B712,FilmsPerYearPerStudio!$K$1:$M$139,2,FALSE)</f>
        <v>#N/A</v>
      </c>
      <c r="E712">
        <v>1</v>
      </c>
    </row>
    <row r="713" spans="1:5" x14ac:dyDescent="0.25">
      <c r="A713">
        <v>2010</v>
      </c>
      <c r="B713" t="s">
        <v>455</v>
      </c>
      <c r="C713">
        <v>30101577</v>
      </c>
      <c r="D713" t="e">
        <f>VLOOKUP(B713,FilmsPerYearPerStudio!$K$1:$M$139,2,FALSE)</f>
        <v>#N/A</v>
      </c>
      <c r="E713">
        <v>1</v>
      </c>
    </row>
    <row r="714" spans="1:5" x14ac:dyDescent="0.25">
      <c r="A714">
        <v>2011</v>
      </c>
      <c r="B714" t="s">
        <v>2943</v>
      </c>
      <c r="C714">
        <v>30017992</v>
      </c>
      <c r="D714" t="e">
        <f>VLOOKUP(B714,FilmsPerYearPerStudio!$K$1:$M$139,2,FALSE)</f>
        <v>#N/A</v>
      </c>
      <c r="E714">
        <v>1</v>
      </c>
    </row>
    <row r="715" spans="1:5" x14ac:dyDescent="0.25">
      <c r="A715">
        <v>2017</v>
      </c>
      <c r="B715" t="s">
        <v>16483</v>
      </c>
      <c r="C715">
        <v>30014539</v>
      </c>
      <c r="D715" t="e">
        <f>VLOOKUP(B715,FilmsPerYearPerStudio!$K$1:$M$139,2,FALSE)</f>
        <v>#N/A</v>
      </c>
      <c r="E715">
        <v>1</v>
      </c>
    </row>
    <row r="716" spans="1:5" x14ac:dyDescent="0.25">
      <c r="A716">
        <v>2017</v>
      </c>
      <c r="B716" t="s">
        <v>16488</v>
      </c>
      <c r="C716">
        <v>29819114</v>
      </c>
      <c r="D716" t="e">
        <f>VLOOKUP(B716,FilmsPerYearPerStudio!$K$1:$M$139,2,FALSE)</f>
        <v>#N/A</v>
      </c>
      <c r="E716">
        <v>1</v>
      </c>
    </row>
    <row r="717" spans="1:5" x14ac:dyDescent="0.25">
      <c r="A717">
        <v>2013</v>
      </c>
      <c r="B717" t="s">
        <v>72</v>
      </c>
      <c r="C717">
        <v>29807260</v>
      </c>
      <c r="D717" t="e">
        <f>VLOOKUP(B717,FilmsPerYearPerStudio!$K$1:$M$139,2,FALSE)</f>
        <v>#N/A</v>
      </c>
      <c r="E717">
        <v>1</v>
      </c>
    </row>
    <row r="718" spans="1:5" x14ac:dyDescent="0.25">
      <c r="A718">
        <v>2016</v>
      </c>
      <c r="B718" t="s">
        <v>163</v>
      </c>
      <c r="C718">
        <v>29747603</v>
      </c>
      <c r="D718" t="e">
        <f>VLOOKUP(B718,FilmsPerYearPerStudio!$K$1:$M$139,2,FALSE)</f>
        <v>#N/A</v>
      </c>
      <c r="E718">
        <v>1</v>
      </c>
    </row>
    <row r="719" spans="1:5" x14ac:dyDescent="0.25">
      <c r="D719" t="e">
        <f>VLOOKUP(B719,FilmsPerYearPerStudio!$K$1:$M$139,2,FALSE)</f>
        <v>#N/A</v>
      </c>
      <c r="E719">
        <v>1</v>
      </c>
    </row>
    <row r="720" spans="1:5" x14ac:dyDescent="0.25">
      <c r="A720">
        <v>2011</v>
      </c>
      <c r="B720" t="s">
        <v>368</v>
      </c>
      <c r="C720">
        <v>29136626</v>
      </c>
      <c r="D720" t="e">
        <f>VLOOKUP(B720,FilmsPerYearPerStudio!$K$1:$M$139,2,FALSE)</f>
        <v>#N/A</v>
      </c>
      <c r="E720">
        <v>1</v>
      </c>
    </row>
    <row r="721" spans="1:5" x14ac:dyDescent="0.25">
      <c r="A721">
        <v>2011</v>
      </c>
      <c r="B721" t="s">
        <v>605</v>
      </c>
      <c r="C721">
        <v>29121498</v>
      </c>
      <c r="D721" t="e">
        <f>VLOOKUP(B721,FilmsPerYearPerStudio!$K$1:$M$139,2,FALSE)</f>
        <v>#N/A</v>
      </c>
      <c r="E721">
        <v>1</v>
      </c>
    </row>
    <row r="722" spans="1:5" x14ac:dyDescent="0.25">
      <c r="A722">
        <v>2010</v>
      </c>
      <c r="B722" t="s">
        <v>670</v>
      </c>
      <c r="C722">
        <v>29011215</v>
      </c>
      <c r="D722" t="e">
        <f>VLOOKUP(B722,FilmsPerYearPerStudio!$K$1:$M$139,2,FALSE)</f>
        <v>#N/A</v>
      </c>
      <c r="E722">
        <v>1</v>
      </c>
    </row>
    <row r="723" spans="1:5" x14ac:dyDescent="0.25">
      <c r="A723">
        <v>2012</v>
      </c>
      <c r="B723" t="s">
        <v>3045</v>
      </c>
      <c r="C723">
        <v>28972764</v>
      </c>
      <c r="D723" t="e">
        <f>VLOOKUP(B723,FilmsPerYearPerStudio!$K$1:$M$139,2,FALSE)</f>
        <v>#N/A</v>
      </c>
      <c r="E723">
        <v>1</v>
      </c>
    </row>
    <row r="724" spans="1:5" x14ac:dyDescent="0.25">
      <c r="A724">
        <v>2013</v>
      </c>
      <c r="B724" t="s">
        <v>163</v>
      </c>
      <c r="C724">
        <v>28873374</v>
      </c>
      <c r="D724" t="e">
        <f>VLOOKUP(B724,FilmsPerYearPerStudio!$K$1:$M$139,2,FALSE)</f>
        <v>#N/A</v>
      </c>
      <c r="E724">
        <v>1</v>
      </c>
    </row>
    <row r="725" spans="1:5" x14ac:dyDescent="0.25">
      <c r="A725">
        <v>2016</v>
      </c>
      <c r="B725" t="s">
        <v>144</v>
      </c>
      <c r="C725">
        <v>28848693</v>
      </c>
      <c r="D725" t="e">
        <f>VLOOKUP(B725,FilmsPerYearPerStudio!$K$1:$M$139,2,FALSE)</f>
        <v>#N/A</v>
      </c>
      <c r="E725">
        <v>1</v>
      </c>
    </row>
    <row r="726" spans="1:5" x14ac:dyDescent="0.25">
      <c r="A726">
        <v>2014</v>
      </c>
      <c r="B726" t="s">
        <v>63</v>
      </c>
      <c r="C726">
        <v>28842237</v>
      </c>
      <c r="D726" t="e">
        <f>VLOOKUP(B726,FilmsPerYearPerStudio!$K$1:$M$139,2,FALSE)</f>
        <v>#N/A</v>
      </c>
      <c r="E726">
        <v>1</v>
      </c>
    </row>
    <row r="727" spans="1:5" x14ac:dyDescent="0.25">
      <c r="A727">
        <v>2012</v>
      </c>
      <c r="B727" t="s">
        <v>94</v>
      </c>
      <c r="C727">
        <v>28835528</v>
      </c>
      <c r="D727" t="e">
        <f>VLOOKUP(B727,FilmsPerYearPerStudio!$K$1:$M$139,2,FALSE)</f>
        <v>#N/A</v>
      </c>
      <c r="E727">
        <v>1</v>
      </c>
    </row>
    <row r="728" spans="1:5" x14ac:dyDescent="0.25">
      <c r="A728">
        <v>2013</v>
      </c>
      <c r="B728" t="s">
        <v>94</v>
      </c>
      <c r="C728">
        <v>28795985</v>
      </c>
      <c r="D728" t="e">
        <f>VLOOKUP(B728,FilmsPerYearPerStudio!$K$1:$M$139,2,FALSE)</f>
        <v>#N/A</v>
      </c>
      <c r="E728">
        <v>1</v>
      </c>
    </row>
    <row r="729" spans="1:5" x14ac:dyDescent="0.25">
      <c r="A729">
        <v>2015</v>
      </c>
      <c r="B729" t="s">
        <v>72</v>
      </c>
      <c r="C729">
        <v>28782481</v>
      </c>
      <c r="D729" t="e">
        <f>VLOOKUP(B729,FilmsPerYearPerStudio!$K$1:$M$139,2,FALSE)</f>
        <v>#N/A</v>
      </c>
      <c r="E729">
        <v>1</v>
      </c>
    </row>
    <row r="730" spans="1:5" x14ac:dyDescent="0.25">
      <c r="A730">
        <v>2017</v>
      </c>
      <c r="B730" t="s">
        <v>16346</v>
      </c>
      <c r="C730">
        <v>28780744</v>
      </c>
      <c r="D730" t="e">
        <f>VLOOKUP(B730,FilmsPerYearPerStudio!$K$1:$M$139,2,FALSE)</f>
        <v>#N/A</v>
      </c>
      <c r="E730">
        <v>1</v>
      </c>
    </row>
    <row r="731" spans="1:5" x14ac:dyDescent="0.25">
      <c r="A731">
        <v>2017</v>
      </c>
      <c r="B731" t="s">
        <v>2974</v>
      </c>
      <c r="C731">
        <v>28370522</v>
      </c>
      <c r="D731" t="e">
        <f>VLOOKUP(B731,FilmsPerYearPerStudio!$K$1:$M$139,2,FALSE)</f>
        <v>#N/A</v>
      </c>
      <c r="E731">
        <v>1</v>
      </c>
    </row>
    <row r="732" spans="1:5" x14ac:dyDescent="0.25">
      <c r="A732">
        <v>2011</v>
      </c>
      <c r="B732" t="s">
        <v>271</v>
      </c>
      <c r="C732">
        <v>28087155</v>
      </c>
      <c r="D732" t="e">
        <f>VLOOKUP(B732,FilmsPerYearPerStudio!$K$1:$M$139,2,FALSE)</f>
        <v>#N/A</v>
      </c>
      <c r="E732">
        <v>1</v>
      </c>
    </row>
    <row r="733" spans="1:5" x14ac:dyDescent="0.25">
      <c r="A733">
        <v>2011</v>
      </c>
      <c r="B733" t="s">
        <v>605</v>
      </c>
      <c r="C733">
        <v>27865571</v>
      </c>
      <c r="D733" t="e">
        <f>VLOOKUP(B733,FilmsPerYearPerStudio!$K$1:$M$139,2,FALSE)</f>
        <v>#N/A</v>
      </c>
      <c r="E733">
        <v>1</v>
      </c>
    </row>
    <row r="734" spans="1:5" x14ac:dyDescent="0.25">
      <c r="A734">
        <v>2016</v>
      </c>
      <c r="B734" t="s">
        <v>7433</v>
      </c>
      <c r="C734">
        <v>27854932</v>
      </c>
      <c r="D734" t="e">
        <f>VLOOKUP(B734,FilmsPerYearPerStudio!$K$1:$M$139,2,FALSE)</f>
        <v>#N/A</v>
      </c>
      <c r="E734">
        <v>1</v>
      </c>
    </row>
    <row r="735" spans="1:5" x14ac:dyDescent="0.25">
      <c r="A735">
        <v>2017</v>
      </c>
      <c r="B735" t="s">
        <v>144</v>
      </c>
      <c r="C735">
        <v>27793018</v>
      </c>
      <c r="D735" t="e">
        <f>VLOOKUP(B735,FilmsPerYearPerStudio!$K$1:$M$139,2,FALSE)</f>
        <v>#N/A</v>
      </c>
      <c r="E735">
        <v>1</v>
      </c>
    </row>
    <row r="736" spans="1:5" x14ac:dyDescent="0.25">
      <c r="A736">
        <v>2017</v>
      </c>
      <c r="B736" t="s">
        <v>16504</v>
      </c>
      <c r="C736">
        <v>27780977</v>
      </c>
      <c r="D736" t="e">
        <f>VLOOKUP(B736,FilmsPerYearPerStudio!$K$1:$M$139,2,FALSE)</f>
        <v>#N/A</v>
      </c>
      <c r="E736">
        <v>1</v>
      </c>
    </row>
    <row r="737" spans="1:5" x14ac:dyDescent="0.25">
      <c r="A737">
        <v>2010</v>
      </c>
      <c r="B737" t="s">
        <v>675</v>
      </c>
      <c r="C737">
        <v>27779426</v>
      </c>
      <c r="D737" t="e">
        <f>VLOOKUP(B737,FilmsPerYearPerStudio!$K$1:$M$139,2,FALSE)</f>
        <v>#N/A</v>
      </c>
      <c r="E737">
        <v>1</v>
      </c>
    </row>
    <row r="738" spans="1:5" x14ac:dyDescent="0.25">
      <c r="A738">
        <v>2015</v>
      </c>
      <c r="B738" t="s">
        <v>615</v>
      </c>
      <c r="C738">
        <v>27740955</v>
      </c>
      <c r="D738" t="e">
        <f>VLOOKUP(B738,FilmsPerYearPerStudio!$K$1:$M$139,2,FALSE)</f>
        <v>#N/A</v>
      </c>
      <c r="E738">
        <v>1</v>
      </c>
    </row>
    <row r="739" spans="1:5" x14ac:dyDescent="0.25">
      <c r="A739">
        <v>2016</v>
      </c>
      <c r="B739" t="s">
        <v>30</v>
      </c>
      <c r="C739">
        <v>27569558</v>
      </c>
      <c r="D739" t="e">
        <f>VLOOKUP(B739,FilmsPerYearPerStudio!$K$1:$M$139,2,FALSE)</f>
        <v>#N/A</v>
      </c>
      <c r="E739">
        <v>1</v>
      </c>
    </row>
    <row r="740" spans="1:5" x14ac:dyDescent="0.25">
      <c r="A740">
        <v>2016</v>
      </c>
      <c r="B740" t="s">
        <v>14132</v>
      </c>
      <c r="C740">
        <v>27383770</v>
      </c>
      <c r="D740" t="e">
        <f>VLOOKUP(B740,FilmsPerYearPerStudio!$K$1:$M$139,2,FALSE)</f>
        <v>#N/A</v>
      </c>
      <c r="E740">
        <v>1</v>
      </c>
    </row>
    <row r="741" spans="1:5" x14ac:dyDescent="0.25">
      <c r="A741">
        <v>2015</v>
      </c>
      <c r="B741" t="s">
        <v>11867</v>
      </c>
      <c r="C741">
        <v>27367660</v>
      </c>
      <c r="D741" t="e">
        <f>VLOOKUP(B741,FilmsPerYearPerStudio!$K$1:$M$139,2,FALSE)</f>
        <v>#N/A</v>
      </c>
      <c r="E741">
        <v>1</v>
      </c>
    </row>
    <row r="742" spans="1:5" x14ac:dyDescent="0.25">
      <c r="A742">
        <v>2013</v>
      </c>
      <c r="B742" t="s">
        <v>615</v>
      </c>
      <c r="C742">
        <v>27298285</v>
      </c>
      <c r="D742" t="e">
        <f>VLOOKUP(B742,FilmsPerYearPerStudio!$K$1:$M$139,2,FALSE)</f>
        <v>#N/A</v>
      </c>
      <c r="E742">
        <v>1</v>
      </c>
    </row>
    <row r="743" spans="1:5" x14ac:dyDescent="0.25">
      <c r="A743">
        <v>2015</v>
      </c>
      <c r="B743" t="s">
        <v>189</v>
      </c>
      <c r="C743">
        <v>27288872</v>
      </c>
      <c r="D743" t="e">
        <f>VLOOKUP(B743,FilmsPerYearPerStudio!$K$1:$M$139,2,FALSE)</f>
        <v>#N/A</v>
      </c>
      <c r="E743">
        <v>1</v>
      </c>
    </row>
    <row r="744" spans="1:5" x14ac:dyDescent="0.25">
      <c r="A744">
        <v>2012</v>
      </c>
      <c r="B744" t="s">
        <v>72</v>
      </c>
      <c r="C744">
        <v>27108272</v>
      </c>
      <c r="D744" t="e">
        <f>VLOOKUP(B744,FilmsPerYearPerStudio!$K$1:$M$139,2,FALSE)</f>
        <v>#N/A</v>
      </c>
      <c r="E744">
        <v>1</v>
      </c>
    </row>
    <row r="745" spans="1:5" x14ac:dyDescent="0.25">
      <c r="A745">
        <v>2017</v>
      </c>
      <c r="B745" t="s">
        <v>2974</v>
      </c>
      <c r="C745">
        <v>27020284</v>
      </c>
      <c r="D745" t="e">
        <f>VLOOKUP(B745,FilmsPerYearPerStudio!$K$1:$M$139,2,FALSE)</f>
        <v>#N/A</v>
      </c>
      <c r="E745">
        <v>1</v>
      </c>
    </row>
    <row r="746" spans="1:5" x14ac:dyDescent="0.25">
      <c r="A746">
        <v>2016</v>
      </c>
      <c r="B746" t="s">
        <v>14136</v>
      </c>
      <c r="C746">
        <v>27007844</v>
      </c>
      <c r="D746" t="e">
        <f>VLOOKUP(B746,FilmsPerYearPerStudio!$K$1:$M$139,2,FALSE)</f>
        <v>#N/A</v>
      </c>
      <c r="E746">
        <v>1</v>
      </c>
    </row>
    <row r="747" spans="1:5" x14ac:dyDescent="0.25">
      <c r="A747">
        <v>2013</v>
      </c>
      <c r="B747" t="s">
        <v>94</v>
      </c>
      <c r="C747">
        <v>26947624</v>
      </c>
      <c r="D747" t="e">
        <f>VLOOKUP(B747,FilmsPerYearPerStudio!$K$1:$M$139,2,FALSE)</f>
        <v>#N/A</v>
      </c>
      <c r="E747">
        <v>1</v>
      </c>
    </row>
    <row r="748" spans="1:5" x14ac:dyDescent="0.25">
      <c r="A748">
        <v>2015</v>
      </c>
      <c r="B748" t="s">
        <v>163</v>
      </c>
      <c r="C748">
        <v>26822144</v>
      </c>
      <c r="D748" t="e">
        <f>VLOOKUP(B748,FilmsPerYearPerStudio!$K$1:$M$139,2,FALSE)</f>
        <v>#N/A</v>
      </c>
      <c r="E748">
        <v>1</v>
      </c>
    </row>
    <row r="749" spans="1:5" x14ac:dyDescent="0.25">
      <c r="A749">
        <v>2014</v>
      </c>
      <c r="B749" t="s">
        <v>2678</v>
      </c>
      <c r="C749">
        <v>26766213</v>
      </c>
      <c r="D749" t="e">
        <f>VLOOKUP(B749,FilmsPerYearPerStudio!$K$1:$M$139,2,FALSE)</f>
        <v>#N/A</v>
      </c>
      <c r="E749">
        <v>1</v>
      </c>
    </row>
    <row r="750" spans="1:5" x14ac:dyDescent="0.25">
      <c r="A750">
        <v>2011</v>
      </c>
      <c r="B750" t="s">
        <v>30</v>
      </c>
      <c r="C750">
        <v>26692846</v>
      </c>
      <c r="D750" t="e">
        <f>VLOOKUP(B750,FilmsPerYearPerStudio!$K$1:$M$139,2,FALSE)</f>
        <v>#N/A</v>
      </c>
      <c r="E750">
        <v>1</v>
      </c>
    </row>
    <row r="751" spans="1:5" x14ac:dyDescent="0.25">
      <c r="A751">
        <v>2013</v>
      </c>
      <c r="B751" t="s">
        <v>2974</v>
      </c>
      <c r="C751">
        <v>26627201</v>
      </c>
      <c r="D751" t="e">
        <f>VLOOKUP(B751,FilmsPerYearPerStudio!$K$1:$M$139,2,FALSE)</f>
        <v>#N/A</v>
      </c>
      <c r="E751">
        <v>1</v>
      </c>
    </row>
    <row r="752" spans="1:5" x14ac:dyDescent="0.25">
      <c r="A752">
        <v>2016</v>
      </c>
      <c r="B752" t="s">
        <v>14140</v>
      </c>
      <c r="C752">
        <v>26594261</v>
      </c>
      <c r="D752" t="e">
        <f>VLOOKUP(B752,FilmsPerYearPerStudio!$K$1:$M$139,2,FALSE)</f>
        <v>#N/A</v>
      </c>
      <c r="E752">
        <v>1</v>
      </c>
    </row>
    <row r="753" spans="1:5" x14ac:dyDescent="0.25">
      <c r="A753">
        <v>2010</v>
      </c>
      <c r="B753" t="s">
        <v>263</v>
      </c>
      <c r="C753">
        <v>26593646</v>
      </c>
      <c r="D753" t="e">
        <f>VLOOKUP(B753,FilmsPerYearPerStudio!$K$1:$M$139,2,FALSE)</f>
        <v>#N/A</v>
      </c>
      <c r="E753">
        <v>1</v>
      </c>
    </row>
    <row r="754" spans="1:5" x14ac:dyDescent="0.25">
      <c r="A754">
        <v>2015</v>
      </c>
      <c r="B754" t="s">
        <v>2678</v>
      </c>
      <c r="C754">
        <v>26501323</v>
      </c>
      <c r="D754" t="e">
        <f>VLOOKUP(B754,FilmsPerYearPerStudio!$K$1:$M$139,2,FALSE)</f>
        <v>#N/A</v>
      </c>
      <c r="E754">
        <v>1</v>
      </c>
    </row>
    <row r="755" spans="1:5" x14ac:dyDescent="0.25">
      <c r="A755">
        <v>2015</v>
      </c>
      <c r="B755" t="s">
        <v>154</v>
      </c>
      <c r="C755">
        <v>26461644</v>
      </c>
      <c r="D755" t="e">
        <f>VLOOKUP(B755,FilmsPerYearPerStudio!$K$1:$M$139,2,FALSE)</f>
        <v>#N/A</v>
      </c>
      <c r="E755">
        <v>1</v>
      </c>
    </row>
    <row r="756" spans="1:5" x14ac:dyDescent="0.25">
      <c r="A756">
        <v>2012</v>
      </c>
      <c r="B756" t="s">
        <v>271</v>
      </c>
      <c r="C756">
        <v>26414527</v>
      </c>
      <c r="D756" t="e">
        <f>VLOOKUP(B756,FilmsPerYearPerStudio!$K$1:$M$139,2,FALSE)</f>
        <v>#N/A</v>
      </c>
      <c r="E756">
        <v>1</v>
      </c>
    </row>
    <row r="757" spans="1:5" x14ac:dyDescent="0.25">
      <c r="A757">
        <v>2016</v>
      </c>
      <c r="B757" t="s">
        <v>144</v>
      </c>
      <c r="C757">
        <v>26410477</v>
      </c>
      <c r="D757" t="e">
        <f>VLOOKUP(B757,FilmsPerYearPerStudio!$K$1:$M$139,2,FALSE)</f>
        <v>#N/A</v>
      </c>
      <c r="E757">
        <v>1</v>
      </c>
    </row>
    <row r="758" spans="1:5" x14ac:dyDescent="0.25">
      <c r="A758">
        <v>2014</v>
      </c>
      <c r="B758" t="s">
        <v>670</v>
      </c>
      <c r="C758">
        <v>26307600</v>
      </c>
      <c r="D758" t="e">
        <f>VLOOKUP(B758,FilmsPerYearPerStudio!$K$1:$M$139,2,FALSE)</f>
        <v>#N/A</v>
      </c>
      <c r="E758">
        <v>1</v>
      </c>
    </row>
    <row r="759" spans="1:5" x14ac:dyDescent="0.25">
      <c r="A759">
        <v>2015</v>
      </c>
      <c r="B759" t="s">
        <v>11884</v>
      </c>
      <c r="C759">
        <v>26302731</v>
      </c>
      <c r="D759" t="e">
        <f>VLOOKUP(B759,FilmsPerYearPerStudio!$K$1:$M$139,2,FALSE)</f>
        <v>#N/A</v>
      </c>
      <c r="E759">
        <v>1</v>
      </c>
    </row>
    <row r="760" spans="1:5" x14ac:dyDescent="0.25">
      <c r="A760">
        <v>2010</v>
      </c>
      <c r="B760" t="s">
        <v>263</v>
      </c>
      <c r="C760">
        <v>26167002</v>
      </c>
      <c r="D760" t="e">
        <f>VLOOKUP(B760,FilmsPerYearPerStudio!$K$1:$M$139,2,FALSE)</f>
        <v>#N/A</v>
      </c>
      <c r="E760">
        <v>1</v>
      </c>
    </row>
    <row r="761" spans="1:5" x14ac:dyDescent="0.25">
      <c r="A761">
        <v>2014</v>
      </c>
      <c r="B761" t="s">
        <v>615</v>
      </c>
      <c r="C761">
        <v>26068955</v>
      </c>
      <c r="D761" t="e">
        <f>VLOOKUP(B761,FilmsPerYearPerStudio!$K$1:$M$139,2,FALSE)</f>
        <v>#N/A</v>
      </c>
      <c r="E761">
        <v>1</v>
      </c>
    </row>
    <row r="762" spans="1:5" x14ac:dyDescent="0.25">
      <c r="A762">
        <v>2013</v>
      </c>
      <c r="B762" t="s">
        <v>615</v>
      </c>
      <c r="C762">
        <v>26004851</v>
      </c>
      <c r="D762" t="e">
        <f>VLOOKUP(B762,FilmsPerYearPerStudio!$K$1:$M$139,2,FALSE)</f>
        <v>#N/A</v>
      </c>
      <c r="E762">
        <v>1</v>
      </c>
    </row>
    <row r="763" spans="1:5" x14ac:dyDescent="0.25">
      <c r="A763">
        <v>2010</v>
      </c>
      <c r="B763" t="s">
        <v>688</v>
      </c>
      <c r="C763">
        <v>25918920</v>
      </c>
      <c r="D763" t="e">
        <f>VLOOKUP(B763,FilmsPerYearPerStudio!$K$1:$M$139,2,FALSE)</f>
        <v>#N/A</v>
      </c>
      <c r="E763">
        <v>1</v>
      </c>
    </row>
    <row r="764" spans="1:5" x14ac:dyDescent="0.25">
      <c r="A764">
        <v>2012</v>
      </c>
      <c r="B764" t="s">
        <v>5180</v>
      </c>
      <c r="C764">
        <v>25888412</v>
      </c>
      <c r="D764" t="e">
        <f>VLOOKUP(B764,FilmsPerYearPerStudio!$K$1:$M$139,2,FALSE)</f>
        <v>#N/A</v>
      </c>
      <c r="E764">
        <v>1</v>
      </c>
    </row>
    <row r="765" spans="1:5" x14ac:dyDescent="0.25">
      <c r="A765">
        <v>2015</v>
      </c>
      <c r="B765" t="s">
        <v>2678</v>
      </c>
      <c r="C765">
        <v>25801047</v>
      </c>
      <c r="D765" t="e">
        <f>VLOOKUP(B765,FilmsPerYearPerStudio!$K$1:$M$139,2,FALSE)</f>
        <v>#N/A</v>
      </c>
      <c r="E765">
        <v>1</v>
      </c>
    </row>
    <row r="766" spans="1:5" x14ac:dyDescent="0.25">
      <c r="A766">
        <v>2011</v>
      </c>
      <c r="B766" t="s">
        <v>2966</v>
      </c>
      <c r="C766">
        <v>25746542</v>
      </c>
      <c r="D766" t="e">
        <f>VLOOKUP(B766,FilmsPerYearPerStudio!$K$1:$M$139,2,FALSE)</f>
        <v>#N/A</v>
      </c>
      <c r="E766">
        <v>1</v>
      </c>
    </row>
    <row r="767" spans="1:5" x14ac:dyDescent="0.25">
      <c r="A767">
        <v>2010</v>
      </c>
      <c r="B767" t="s">
        <v>570</v>
      </c>
      <c r="C767">
        <v>25702053</v>
      </c>
      <c r="D767" t="e">
        <f>VLOOKUP(B767,FilmsPerYearPerStudio!$K$1:$M$139,2,FALSE)</f>
        <v>#N/A</v>
      </c>
      <c r="E767">
        <v>1</v>
      </c>
    </row>
    <row r="768" spans="1:5" x14ac:dyDescent="0.25">
      <c r="A768">
        <v>2017</v>
      </c>
      <c r="B768" t="s">
        <v>72</v>
      </c>
      <c r="C768">
        <v>25584504</v>
      </c>
      <c r="D768" t="e">
        <f>VLOOKUP(B768,FilmsPerYearPerStudio!$K$1:$M$139,2,FALSE)</f>
        <v>#N/A</v>
      </c>
      <c r="E768">
        <v>1</v>
      </c>
    </row>
    <row r="769" spans="1:5" x14ac:dyDescent="0.25">
      <c r="A769">
        <v>2013</v>
      </c>
      <c r="B769" t="s">
        <v>72</v>
      </c>
      <c r="C769">
        <v>25568251</v>
      </c>
      <c r="D769" t="e">
        <f>VLOOKUP(B769,FilmsPerYearPerStudio!$K$1:$M$139,2,FALSE)</f>
        <v>#N/A</v>
      </c>
      <c r="E769">
        <v>1</v>
      </c>
    </row>
    <row r="770" spans="1:5" x14ac:dyDescent="0.25">
      <c r="A770">
        <v>2015</v>
      </c>
      <c r="B770" t="s">
        <v>455</v>
      </c>
      <c r="C770">
        <v>25442958</v>
      </c>
      <c r="D770" t="e">
        <f>VLOOKUP(B770,FilmsPerYearPerStudio!$K$1:$M$139,2,FALSE)</f>
        <v>#N/A</v>
      </c>
      <c r="E770">
        <v>1</v>
      </c>
    </row>
    <row r="771" spans="1:5" x14ac:dyDescent="0.25">
      <c r="A771">
        <v>2014</v>
      </c>
      <c r="B771" t="s">
        <v>1005</v>
      </c>
      <c r="C771">
        <v>25352281</v>
      </c>
      <c r="D771" t="e">
        <f>VLOOKUP(B771,FilmsPerYearPerStudio!$K$1:$M$139,2,FALSE)</f>
        <v>#N/A</v>
      </c>
      <c r="E771">
        <v>1</v>
      </c>
    </row>
    <row r="772" spans="1:5" x14ac:dyDescent="0.25">
      <c r="A772">
        <v>2012</v>
      </c>
      <c r="B772" t="s">
        <v>144</v>
      </c>
      <c r="C772">
        <v>25326071</v>
      </c>
      <c r="D772" t="e">
        <f>VLOOKUP(B772,FilmsPerYearPerStudio!$K$1:$M$139,2,FALSE)</f>
        <v>#N/A</v>
      </c>
      <c r="E772">
        <v>1</v>
      </c>
    </row>
    <row r="773" spans="1:5" x14ac:dyDescent="0.25">
      <c r="A773">
        <v>2014</v>
      </c>
      <c r="B773" t="s">
        <v>144</v>
      </c>
      <c r="C773">
        <v>25317379</v>
      </c>
      <c r="D773" t="e">
        <f>VLOOKUP(B773,FilmsPerYearPerStudio!$K$1:$M$139,2,FALSE)</f>
        <v>#N/A</v>
      </c>
      <c r="E773">
        <v>1</v>
      </c>
    </row>
    <row r="774" spans="1:5" x14ac:dyDescent="0.25">
      <c r="A774">
        <v>2016</v>
      </c>
      <c r="B774" t="s">
        <v>7433</v>
      </c>
      <c r="C774">
        <v>25138705</v>
      </c>
      <c r="D774" t="e">
        <f>VLOOKUP(B774,FilmsPerYearPerStudio!$K$1:$M$139,2,FALSE)</f>
        <v>#N/A</v>
      </c>
      <c r="E774">
        <v>1</v>
      </c>
    </row>
    <row r="775" spans="1:5" x14ac:dyDescent="0.25">
      <c r="A775">
        <v>2013</v>
      </c>
      <c r="B775" t="s">
        <v>63</v>
      </c>
      <c r="C775">
        <v>25135965</v>
      </c>
      <c r="D775" t="e">
        <f>VLOOKUP(B775,FilmsPerYearPerStudio!$K$1:$M$139,2,FALSE)</f>
        <v>#N/A</v>
      </c>
      <c r="E775">
        <v>1</v>
      </c>
    </row>
    <row r="776" spans="1:5" x14ac:dyDescent="0.25">
      <c r="A776">
        <v>2011</v>
      </c>
      <c r="B776" t="s">
        <v>2974</v>
      </c>
      <c r="C776">
        <v>25124966</v>
      </c>
      <c r="D776" t="e">
        <f>VLOOKUP(B776,FilmsPerYearPerStudio!$K$1:$M$139,2,FALSE)</f>
        <v>#N/A</v>
      </c>
      <c r="E776">
        <v>1</v>
      </c>
    </row>
    <row r="777" spans="1:5" x14ac:dyDescent="0.25">
      <c r="A777">
        <v>2017</v>
      </c>
      <c r="B777" t="s">
        <v>7142</v>
      </c>
      <c r="C777">
        <v>25113707</v>
      </c>
      <c r="D777" t="e">
        <f>VLOOKUP(B777,FilmsPerYearPerStudio!$K$1:$M$139,2,FALSE)</f>
        <v>#N/A</v>
      </c>
      <c r="E777">
        <v>1</v>
      </c>
    </row>
    <row r="778" spans="1:5" x14ac:dyDescent="0.25">
      <c r="A778">
        <v>2010</v>
      </c>
      <c r="B778" t="s">
        <v>271</v>
      </c>
      <c r="C778">
        <v>25107267</v>
      </c>
      <c r="D778" t="e">
        <f>VLOOKUP(B778,FilmsPerYearPerStudio!$K$1:$M$139,2,FALSE)</f>
        <v>#N/A</v>
      </c>
      <c r="E778">
        <v>1</v>
      </c>
    </row>
    <row r="779" spans="1:5" x14ac:dyDescent="0.25">
      <c r="A779">
        <v>2015</v>
      </c>
      <c r="B779" t="s">
        <v>72</v>
      </c>
      <c r="C779">
        <v>25020758</v>
      </c>
      <c r="D779" t="e">
        <f>VLOOKUP(B779,FilmsPerYearPerStudio!$K$1:$M$139,2,FALSE)</f>
        <v>#N/A</v>
      </c>
      <c r="E779">
        <v>1</v>
      </c>
    </row>
    <row r="780" spans="1:5" x14ac:dyDescent="0.25">
      <c r="A780">
        <v>2014</v>
      </c>
      <c r="B780" t="s">
        <v>2678</v>
      </c>
      <c r="C780">
        <v>25018119</v>
      </c>
      <c r="D780" t="e">
        <f>VLOOKUP(B780,FilmsPerYearPerStudio!$K$1:$M$139,2,FALSE)</f>
        <v>#N/A</v>
      </c>
      <c r="E780">
        <v>1</v>
      </c>
    </row>
    <row r="781" spans="1:5" x14ac:dyDescent="0.25">
      <c r="A781">
        <v>2010</v>
      </c>
      <c r="B781" t="s">
        <v>707</v>
      </c>
      <c r="C781">
        <v>25003155</v>
      </c>
      <c r="D781" t="e">
        <f>VLOOKUP(B781,FilmsPerYearPerStudio!$K$1:$M$139,2,FALSE)</f>
        <v>#N/A</v>
      </c>
      <c r="E781">
        <v>1</v>
      </c>
    </row>
    <row r="782" spans="1:5" x14ac:dyDescent="0.25">
      <c r="A782">
        <v>2011</v>
      </c>
      <c r="B782" t="s">
        <v>2678</v>
      </c>
      <c r="C782">
        <v>24827228</v>
      </c>
      <c r="D782" t="e">
        <f>VLOOKUP(B782,FilmsPerYearPerStudio!$K$1:$M$139,2,FALSE)</f>
        <v>#N/A</v>
      </c>
      <c r="E782">
        <v>1</v>
      </c>
    </row>
    <row r="783" spans="1:5" x14ac:dyDescent="0.25">
      <c r="A783">
        <v>2011</v>
      </c>
      <c r="B783" t="s">
        <v>189</v>
      </c>
      <c r="C783">
        <v>24816118</v>
      </c>
      <c r="D783" t="e">
        <f>VLOOKUP(B783,FilmsPerYearPerStudio!$K$1:$M$139,2,FALSE)</f>
        <v>#N/A</v>
      </c>
      <c r="E783">
        <v>1</v>
      </c>
    </row>
    <row r="784" spans="1:5" x14ac:dyDescent="0.25">
      <c r="A784">
        <v>2017</v>
      </c>
      <c r="B784" t="s">
        <v>32703</v>
      </c>
      <c r="C784">
        <v>24801212</v>
      </c>
      <c r="D784" t="e">
        <f>VLOOKUP(B784,FilmsPerYearPerStudio!$K$1:$M$139,2,FALSE)</f>
        <v>#N/A</v>
      </c>
      <c r="E784">
        <v>1</v>
      </c>
    </row>
    <row r="785" spans="1:5" x14ac:dyDescent="0.25">
      <c r="A785">
        <v>2010</v>
      </c>
      <c r="B785" t="s">
        <v>72</v>
      </c>
      <c r="C785">
        <v>24719879</v>
      </c>
      <c r="D785" t="e">
        <f>VLOOKUP(B785,FilmsPerYearPerStudio!$K$1:$M$139,2,FALSE)</f>
        <v>#N/A</v>
      </c>
      <c r="E785">
        <v>1</v>
      </c>
    </row>
    <row r="786" spans="1:5" x14ac:dyDescent="0.25">
      <c r="A786">
        <v>2013</v>
      </c>
      <c r="B786" t="s">
        <v>2678</v>
      </c>
      <c r="C786">
        <v>24477704</v>
      </c>
      <c r="D786" t="e">
        <f>VLOOKUP(B786,FilmsPerYearPerStudio!$K$1:$M$139,2,FALSE)</f>
        <v>#N/A</v>
      </c>
      <c r="E786">
        <v>1</v>
      </c>
    </row>
    <row r="787" spans="1:5" x14ac:dyDescent="0.25">
      <c r="A787">
        <v>2017</v>
      </c>
      <c r="B787" t="s">
        <v>144</v>
      </c>
      <c r="C787">
        <v>24449754</v>
      </c>
      <c r="D787" t="e">
        <f>VLOOKUP(B787,FilmsPerYearPerStudio!$K$1:$M$139,2,FALSE)</f>
        <v>#N/A</v>
      </c>
      <c r="E787">
        <v>1</v>
      </c>
    </row>
    <row r="788" spans="1:5" x14ac:dyDescent="0.25">
      <c r="A788">
        <v>2012</v>
      </c>
      <c r="B788" t="s">
        <v>163</v>
      </c>
      <c r="C788">
        <v>24397469</v>
      </c>
      <c r="D788" t="e">
        <f>VLOOKUP(B788,FilmsPerYearPerStudio!$K$1:$M$139,2,FALSE)</f>
        <v>#N/A</v>
      </c>
      <c r="E788">
        <v>1</v>
      </c>
    </row>
    <row r="789" spans="1:5" x14ac:dyDescent="0.25">
      <c r="A789">
        <v>2010</v>
      </c>
      <c r="B789" t="s">
        <v>455</v>
      </c>
      <c r="C789">
        <v>24307086</v>
      </c>
      <c r="D789" t="e">
        <f>VLOOKUP(B789,FilmsPerYearPerStudio!$K$1:$M$139,2,FALSE)</f>
        <v>#N/A</v>
      </c>
      <c r="E789">
        <v>1</v>
      </c>
    </row>
    <row r="790" spans="1:5" x14ac:dyDescent="0.25">
      <c r="A790">
        <v>2016</v>
      </c>
      <c r="B790" t="s">
        <v>14151</v>
      </c>
      <c r="C790">
        <v>24252420</v>
      </c>
      <c r="D790" t="e">
        <f>VLOOKUP(B790,FilmsPerYearPerStudio!$K$1:$M$139,2,FALSE)</f>
        <v>#N/A</v>
      </c>
      <c r="E790">
        <v>1</v>
      </c>
    </row>
    <row r="791" spans="1:5" x14ac:dyDescent="0.25">
      <c r="A791">
        <v>2011</v>
      </c>
      <c r="B791" t="s">
        <v>615</v>
      </c>
      <c r="C791">
        <v>24149393</v>
      </c>
      <c r="D791" t="e">
        <f>VLOOKUP(B791,FilmsPerYearPerStudio!$K$1:$M$139,2,FALSE)</f>
        <v>#N/A</v>
      </c>
      <c r="E791">
        <v>1</v>
      </c>
    </row>
    <row r="792" spans="1:5" x14ac:dyDescent="0.25">
      <c r="A792">
        <v>2010</v>
      </c>
      <c r="B792" t="s">
        <v>271</v>
      </c>
      <c r="C792">
        <v>24077427</v>
      </c>
      <c r="D792" t="e">
        <f>VLOOKUP(B792,FilmsPerYearPerStudio!$K$1:$M$139,2,FALSE)</f>
        <v>#N/A</v>
      </c>
      <c r="E792">
        <v>1</v>
      </c>
    </row>
    <row r="793" spans="1:5" x14ac:dyDescent="0.25">
      <c r="A793">
        <v>2011</v>
      </c>
      <c r="B793" t="s">
        <v>2991</v>
      </c>
      <c r="C793">
        <v>24046682</v>
      </c>
      <c r="D793" t="e">
        <f>VLOOKUP(B793,FilmsPerYearPerStudio!$K$1:$M$139,2,FALSE)</f>
        <v>#N/A</v>
      </c>
      <c r="E793">
        <v>1</v>
      </c>
    </row>
    <row r="794" spans="1:5" x14ac:dyDescent="0.25">
      <c r="A794">
        <v>2010</v>
      </c>
      <c r="B794" t="s">
        <v>72</v>
      </c>
      <c r="C794">
        <v>23591432</v>
      </c>
      <c r="D794" t="e">
        <f>VLOOKUP(B794,FilmsPerYearPerStudio!$K$1:$M$139,2,FALSE)</f>
        <v>#N/A</v>
      </c>
      <c r="E794">
        <v>1</v>
      </c>
    </row>
    <row r="795" spans="1:5" x14ac:dyDescent="0.25">
      <c r="A795">
        <v>2016</v>
      </c>
      <c r="B795" t="s">
        <v>94</v>
      </c>
      <c r="C795">
        <v>23591043</v>
      </c>
      <c r="D795" t="e">
        <f>VLOOKUP(B795,FilmsPerYearPerStudio!$K$1:$M$139,2,FALSE)</f>
        <v>#N/A</v>
      </c>
      <c r="E795">
        <v>1</v>
      </c>
    </row>
    <row r="796" spans="1:5" x14ac:dyDescent="0.25">
      <c r="A796">
        <v>2014</v>
      </c>
      <c r="B796" t="s">
        <v>94</v>
      </c>
      <c r="C796">
        <v>23438250</v>
      </c>
      <c r="D796" t="e">
        <f>VLOOKUP(B796,FilmsPerYearPerStudio!$K$1:$M$139,2,FALSE)</f>
        <v>#N/A</v>
      </c>
      <c r="E796">
        <v>1</v>
      </c>
    </row>
    <row r="797" spans="1:5" x14ac:dyDescent="0.25">
      <c r="A797">
        <v>2010</v>
      </c>
      <c r="B797" t="s">
        <v>605</v>
      </c>
      <c r="C797">
        <v>23240020</v>
      </c>
      <c r="D797" t="e">
        <f>VLOOKUP(B797,FilmsPerYearPerStudio!$K$1:$M$139,2,FALSE)</f>
        <v>#N/A</v>
      </c>
      <c r="E797">
        <v>1</v>
      </c>
    </row>
    <row r="798" spans="1:5" x14ac:dyDescent="0.25">
      <c r="A798">
        <v>2014</v>
      </c>
      <c r="B798" t="s">
        <v>163</v>
      </c>
      <c r="C798">
        <v>23219748</v>
      </c>
      <c r="D798" t="e">
        <f>VLOOKUP(B798,FilmsPerYearPerStudio!$K$1:$M$139,2,FALSE)</f>
        <v>#N/A</v>
      </c>
      <c r="E798">
        <v>1</v>
      </c>
    </row>
    <row r="799" spans="1:5" x14ac:dyDescent="0.25">
      <c r="A799">
        <v>2011</v>
      </c>
      <c r="B799" t="s">
        <v>94</v>
      </c>
      <c r="C799">
        <v>23209310</v>
      </c>
      <c r="D799" t="e">
        <f>VLOOKUP(B799,FilmsPerYearPerStudio!$K$1:$M$139,2,FALSE)</f>
        <v>#N/A</v>
      </c>
      <c r="E799">
        <v>1</v>
      </c>
    </row>
    <row r="800" spans="1:5" x14ac:dyDescent="0.25">
      <c r="A800">
        <v>2011</v>
      </c>
      <c r="B800" t="s">
        <v>263</v>
      </c>
      <c r="C800">
        <v>23186769</v>
      </c>
      <c r="D800" t="e">
        <f>VLOOKUP(B800,FilmsPerYearPerStudio!$K$1:$M$139,2,FALSE)</f>
        <v>#N/A</v>
      </c>
      <c r="E800">
        <v>1</v>
      </c>
    </row>
    <row r="801" spans="1:5" x14ac:dyDescent="0.25">
      <c r="A801">
        <v>2016</v>
      </c>
      <c r="B801" t="s">
        <v>144</v>
      </c>
      <c r="C801">
        <v>23083334</v>
      </c>
      <c r="D801" t="e">
        <f>VLOOKUP(B801,FilmsPerYearPerStudio!$K$1:$M$139,2,FALSE)</f>
        <v>#N/A</v>
      </c>
      <c r="E801">
        <v>1</v>
      </c>
    </row>
    <row r="802" spans="1:5" x14ac:dyDescent="0.25">
      <c r="A802">
        <v>2014</v>
      </c>
      <c r="B802" t="s">
        <v>72</v>
      </c>
      <c r="C802">
        <v>23022309</v>
      </c>
      <c r="D802" t="e">
        <f>VLOOKUP(B802,FilmsPerYearPerStudio!$K$1:$M$139,2,FALSE)</f>
        <v>#N/A</v>
      </c>
      <c r="E802">
        <v>1</v>
      </c>
    </row>
    <row r="803" spans="1:5" x14ac:dyDescent="0.25">
      <c r="A803">
        <v>2015</v>
      </c>
      <c r="B803" t="s">
        <v>777</v>
      </c>
      <c r="C803">
        <v>22764410</v>
      </c>
      <c r="D803" t="e">
        <f>VLOOKUP(B803,FilmsPerYearPerStudio!$K$1:$M$139,2,FALSE)</f>
        <v>#N/A</v>
      </c>
      <c r="E803">
        <v>1</v>
      </c>
    </row>
    <row r="804" spans="1:5" x14ac:dyDescent="0.25">
      <c r="A804">
        <v>2013</v>
      </c>
      <c r="B804" t="s">
        <v>72</v>
      </c>
      <c r="C804">
        <v>22537881</v>
      </c>
      <c r="D804" t="e">
        <f>VLOOKUP(B804,FilmsPerYearPerStudio!$K$1:$M$139,2,FALSE)</f>
        <v>#N/A</v>
      </c>
      <c r="E804">
        <v>1</v>
      </c>
    </row>
    <row r="805" spans="1:5" x14ac:dyDescent="0.25">
      <c r="A805">
        <v>2015</v>
      </c>
      <c r="B805" t="s">
        <v>263</v>
      </c>
      <c r="C805">
        <v>22467450</v>
      </c>
      <c r="D805" t="e">
        <f>VLOOKUP(B805,FilmsPerYearPerStudio!$K$1:$M$139,2,FALSE)</f>
        <v>#N/A</v>
      </c>
      <c r="E805">
        <v>1</v>
      </c>
    </row>
    <row r="806" spans="1:5" x14ac:dyDescent="0.25">
      <c r="A806">
        <v>2017</v>
      </c>
      <c r="B806" t="s">
        <v>11789</v>
      </c>
      <c r="C806">
        <v>22395806</v>
      </c>
      <c r="D806" t="e">
        <f>VLOOKUP(B806,FilmsPerYearPerStudio!$K$1:$M$139,2,FALSE)</f>
        <v>#N/A</v>
      </c>
      <c r="E806">
        <v>1</v>
      </c>
    </row>
    <row r="807" spans="1:5" x14ac:dyDescent="0.25">
      <c r="A807">
        <v>2015</v>
      </c>
      <c r="B807" t="s">
        <v>144</v>
      </c>
      <c r="C807">
        <v>22348241</v>
      </c>
      <c r="D807" t="e">
        <f>VLOOKUP(B807,FilmsPerYearPerStudio!$K$1:$M$139,2,FALSE)</f>
        <v>#N/A</v>
      </c>
      <c r="E807">
        <v>1</v>
      </c>
    </row>
    <row r="808" spans="1:5" x14ac:dyDescent="0.25">
      <c r="A808">
        <v>2017</v>
      </c>
      <c r="B808" t="s">
        <v>212</v>
      </c>
      <c r="C808">
        <v>22105643</v>
      </c>
      <c r="D808" t="e">
        <f>VLOOKUP(B808,FilmsPerYearPerStudio!$K$1:$M$139,2,FALSE)</f>
        <v>#N/A</v>
      </c>
      <c r="E808">
        <v>1</v>
      </c>
    </row>
    <row r="809" spans="1:5" x14ac:dyDescent="0.25">
      <c r="A809">
        <v>2017</v>
      </c>
      <c r="B809" t="s">
        <v>455</v>
      </c>
      <c r="C809">
        <v>21885107</v>
      </c>
      <c r="D809" t="e">
        <f>VLOOKUP(B809,FilmsPerYearPerStudio!$K$1:$M$139,2,FALSE)</f>
        <v>#N/A</v>
      </c>
      <c r="E809">
        <v>1</v>
      </c>
    </row>
    <row r="810" spans="1:5" x14ac:dyDescent="0.25">
      <c r="A810">
        <v>2017</v>
      </c>
      <c r="B810" t="s">
        <v>189</v>
      </c>
      <c r="C810">
        <v>21858070</v>
      </c>
      <c r="D810" t="e">
        <f>VLOOKUP(B810,FilmsPerYearPerStudio!$K$1:$M$139,2,FALSE)</f>
        <v>#N/A</v>
      </c>
      <c r="E810">
        <v>1</v>
      </c>
    </row>
    <row r="811" spans="1:5" x14ac:dyDescent="0.25">
      <c r="A811">
        <v>2013</v>
      </c>
      <c r="B811" t="s">
        <v>271</v>
      </c>
      <c r="C811">
        <v>21819348</v>
      </c>
      <c r="D811" t="e">
        <f>VLOOKUP(B811,FilmsPerYearPerStudio!$K$1:$M$139,2,FALSE)</f>
        <v>#N/A</v>
      </c>
      <c r="E811">
        <v>1</v>
      </c>
    </row>
    <row r="812" spans="1:5" x14ac:dyDescent="0.25">
      <c r="A812">
        <v>2011</v>
      </c>
      <c r="B812" t="s">
        <v>94</v>
      </c>
      <c r="C812">
        <v>21596445</v>
      </c>
      <c r="D812" t="e">
        <f>VLOOKUP(B812,FilmsPerYearPerStudio!$K$1:$M$139,2,FALSE)</f>
        <v>#N/A</v>
      </c>
      <c r="E812">
        <v>1</v>
      </c>
    </row>
    <row r="813" spans="1:5" x14ac:dyDescent="0.25">
      <c r="A813">
        <v>2016</v>
      </c>
      <c r="B813" t="s">
        <v>2974</v>
      </c>
      <c r="C813">
        <v>21587519</v>
      </c>
      <c r="D813" t="e">
        <f>VLOOKUP(B813,FilmsPerYearPerStudio!$K$1:$M$139,2,FALSE)</f>
        <v>#N/A</v>
      </c>
      <c r="E813">
        <v>1</v>
      </c>
    </row>
    <row r="814" spans="1:5" x14ac:dyDescent="0.25">
      <c r="A814">
        <v>2013</v>
      </c>
      <c r="B814" t="s">
        <v>247</v>
      </c>
      <c r="C814">
        <v>21569509</v>
      </c>
      <c r="D814" t="e">
        <f>VLOOKUP(B814,FilmsPerYearPerStudio!$K$1:$M$139,2,FALSE)</f>
        <v>#N/A</v>
      </c>
      <c r="E814">
        <v>1</v>
      </c>
    </row>
    <row r="815" spans="1:5" x14ac:dyDescent="0.25">
      <c r="A815">
        <v>2010</v>
      </c>
      <c r="B815" t="s">
        <v>263</v>
      </c>
      <c r="C815">
        <v>21540363</v>
      </c>
      <c r="D815" t="e">
        <f>VLOOKUP(B815,FilmsPerYearPerStudio!$K$1:$M$139,2,FALSE)</f>
        <v>#N/A</v>
      </c>
      <c r="E815">
        <v>1</v>
      </c>
    </row>
    <row r="816" spans="1:5" x14ac:dyDescent="0.25">
      <c r="A816">
        <v>2013</v>
      </c>
      <c r="B816" t="s">
        <v>247</v>
      </c>
      <c r="C816">
        <v>21506546</v>
      </c>
      <c r="D816" t="e">
        <f>VLOOKUP(B816,FilmsPerYearPerStudio!$K$1:$M$139,2,FALSE)</f>
        <v>#N/A</v>
      </c>
      <c r="E816">
        <v>1</v>
      </c>
    </row>
    <row r="817" spans="1:5" x14ac:dyDescent="0.25">
      <c r="A817">
        <v>2013</v>
      </c>
      <c r="B817" t="s">
        <v>263</v>
      </c>
      <c r="C817">
        <v>21488481</v>
      </c>
      <c r="D817" t="e">
        <f>VLOOKUP(B817,FilmsPerYearPerStudio!$K$1:$M$139,2,FALSE)</f>
        <v>#N/A</v>
      </c>
      <c r="E817">
        <v>1</v>
      </c>
    </row>
    <row r="818" spans="1:5" x14ac:dyDescent="0.25">
      <c r="A818">
        <v>2011</v>
      </c>
      <c r="B818" t="s">
        <v>63</v>
      </c>
      <c r="C818">
        <v>21443494</v>
      </c>
      <c r="D818" t="e">
        <f>VLOOKUP(B818,FilmsPerYearPerStudio!$K$1:$M$139,2,FALSE)</f>
        <v>#N/A</v>
      </c>
      <c r="E818">
        <v>1</v>
      </c>
    </row>
    <row r="819" spans="1:5" x14ac:dyDescent="0.25">
      <c r="A819">
        <v>2010</v>
      </c>
      <c r="B819" t="s">
        <v>739</v>
      </c>
      <c r="C819">
        <v>21393620</v>
      </c>
      <c r="D819" t="e">
        <f>VLOOKUP(B819,FilmsPerYearPerStudio!$K$1:$M$139,2,FALSE)</f>
        <v>#N/A</v>
      </c>
      <c r="E819">
        <v>1</v>
      </c>
    </row>
    <row r="820" spans="1:5" x14ac:dyDescent="0.25">
      <c r="A820">
        <v>2011</v>
      </c>
      <c r="B820" t="s">
        <v>30</v>
      </c>
      <c r="C820">
        <v>21392758</v>
      </c>
      <c r="D820" t="e">
        <f>VLOOKUP(B820,FilmsPerYearPerStudio!$K$1:$M$139,2,FALSE)</f>
        <v>#N/A</v>
      </c>
      <c r="E820">
        <v>1</v>
      </c>
    </row>
    <row r="821" spans="1:5" x14ac:dyDescent="0.25">
      <c r="A821">
        <v>2014</v>
      </c>
      <c r="B821" t="s">
        <v>94</v>
      </c>
      <c r="C821">
        <v>21321100</v>
      </c>
      <c r="D821" t="e">
        <f>VLOOKUP(B821,FilmsPerYearPerStudio!$K$1:$M$139,2,FALSE)</f>
        <v>#N/A</v>
      </c>
      <c r="E821">
        <v>1</v>
      </c>
    </row>
    <row r="822" spans="1:5" x14ac:dyDescent="0.25">
      <c r="A822">
        <v>2011</v>
      </c>
      <c r="B822" t="s">
        <v>94</v>
      </c>
      <c r="C822">
        <v>21302340</v>
      </c>
      <c r="D822" t="e">
        <f>VLOOKUP(B822,FilmsPerYearPerStudio!$K$1:$M$139,2,FALSE)</f>
        <v>#N/A</v>
      </c>
      <c r="E822">
        <v>1</v>
      </c>
    </row>
    <row r="823" spans="1:5" x14ac:dyDescent="0.25">
      <c r="A823">
        <v>2011</v>
      </c>
      <c r="B823" t="s">
        <v>455</v>
      </c>
      <c r="C823">
        <v>21295021</v>
      </c>
      <c r="D823" t="e">
        <f>VLOOKUP(B823,FilmsPerYearPerStudio!$K$1:$M$139,2,FALSE)</f>
        <v>#N/A</v>
      </c>
      <c r="E823">
        <v>1</v>
      </c>
    </row>
    <row r="824" spans="1:5" x14ac:dyDescent="0.25">
      <c r="A824">
        <v>2016</v>
      </c>
      <c r="B824" t="s">
        <v>63</v>
      </c>
      <c r="C824">
        <v>21218403</v>
      </c>
      <c r="D824" t="e">
        <f>VLOOKUP(B824,FilmsPerYearPerStudio!$K$1:$M$139,2,FALSE)</f>
        <v>#N/A</v>
      </c>
      <c r="E824">
        <v>1</v>
      </c>
    </row>
    <row r="825" spans="1:5" x14ac:dyDescent="0.25">
      <c r="A825">
        <v>2010</v>
      </c>
      <c r="B825" t="s">
        <v>455</v>
      </c>
      <c r="C825">
        <v>21148651</v>
      </c>
      <c r="D825" t="e">
        <f>VLOOKUP(B825,FilmsPerYearPerStudio!$K$1:$M$139,2,FALSE)</f>
        <v>#N/A</v>
      </c>
      <c r="E825">
        <v>1</v>
      </c>
    </row>
    <row r="826" spans="1:5" x14ac:dyDescent="0.25">
      <c r="A826">
        <v>2017</v>
      </c>
      <c r="B826" t="s">
        <v>7429</v>
      </c>
      <c r="C826">
        <v>21120616</v>
      </c>
      <c r="D826" t="e">
        <f>VLOOKUP(B826,FilmsPerYearPerStudio!$K$1:$M$139,2,FALSE)</f>
        <v>#N/A</v>
      </c>
      <c r="E826">
        <v>1</v>
      </c>
    </row>
    <row r="827" spans="1:5" x14ac:dyDescent="0.25">
      <c r="A827">
        <v>2015</v>
      </c>
      <c r="B827" t="s">
        <v>163</v>
      </c>
      <c r="C827">
        <v>21067116</v>
      </c>
      <c r="D827" t="e">
        <f>VLOOKUP(B827,FilmsPerYearPerStudio!$K$1:$M$139,2,FALSE)</f>
        <v>#N/A</v>
      </c>
      <c r="E827">
        <v>1</v>
      </c>
    </row>
    <row r="828" spans="1:5" x14ac:dyDescent="0.25">
      <c r="A828">
        <v>2017</v>
      </c>
      <c r="B828" t="s">
        <v>615</v>
      </c>
      <c r="C828">
        <v>21051680</v>
      </c>
      <c r="D828" t="e">
        <f>VLOOKUP(B828,FilmsPerYearPerStudio!$K$1:$M$139,2,FALSE)</f>
        <v>#N/A</v>
      </c>
      <c r="E828">
        <v>1</v>
      </c>
    </row>
    <row r="829" spans="1:5" x14ac:dyDescent="0.25">
      <c r="A829">
        <v>2010</v>
      </c>
      <c r="B829" t="s">
        <v>615</v>
      </c>
      <c r="C829">
        <v>20811365</v>
      </c>
      <c r="D829" t="e">
        <f>VLOOKUP(B829,FilmsPerYearPerStudio!$K$1:$M$139,2,FALSE)</f>
        <v>#N/A</v>
      </c>
      <c r="E829">
        <v>1</v>
      </c>
    </row>
    <row r="830" spans="1:5" x14ac:dyDescent="0.25">
      <c r="A830">
        <v>2016</v>
      </c>
      <c r="B830" t="s">
        <v>11789</v>
      </c>
      <c r="C830">
        <v>20810036</v>
      </c>
      <c r="D830" t="e">
        <f>VLOOKUP(B830,FilmsPerYearPerStudio!$K$1:$M$139,2,FALSE)</f>
        <v>#N/A</v>
      </c>
      <c r="E830">
        <v>1</v>
      </c>
    </row>
    <row r="831" spans="1:5" x14ac:dyDescent="0.25">
      <c r="A831">
        <v>2017</v>
      </c>
      <c r="B831" t="s">
        <v>2974</v>
      </c>
      <c r="C831">
        <v>20783704</v>
      </c>
      <c r="D831" t="e">
        <f>VLOOKUP(B831,FilmsPerYearPerStudio!$K$1:$M$139,2,FALSE)</f>
        <v>#N/A</v>
      </c>
      <c r="E831">
        <v>1</v>
      </c>
    </row>
    <row r="832" spans="1:5" x14ac:dyDescent="0.25">
      <c r="A832">
        <v>2016</v>
      </c>
      <c r="B832" t="s">
        <v>14170</v>
      </c>
      <c r="C832">
        <v>20777061</v>
      </c>
      <c r="D832" t="e">
        <f>VLOOKUP(B832,FilmsPerYearPerStudio!$K$1:$M$139,2,FALSE)</f>
        <v>#N/A</v>
      </c>
      <c r="E832">
        <v>1</v>
      </c>
    </row>
    <row r="833" spans="1:5" x14ac:dyDescent="0.25">
      <c r="A833">
        <v>2016</v>
      </c>
      <c r="B833" t="s">
        <v>9487</v>
      </c>
      <c r="C833">
        <v>20774575</v>
      </c>
      <c r="D833" t="e">
        <f>VLOOKUP(B833,FilmsPerYearPerStudio!$K$1:$M$139,2,FALSE)</f>
        <v>#N/A</v>
      </c>
      <c r="E833">
        <v>1</v>
      </c>
    </row>
    <row r="834" spans="1:5" x14ac:dyDescent="0.25">
      <c r="A834">
        <v>2017</v>
      </c>
      <c r="B834" t="s">
        <v>263</v>
      </c>
      <c r="C834">
        <v>20738724</v>
      </c>
      <c r="D834" t="e">
        <f>VLOOKUP(B834,FilmsPerYearPerStudio!$K$1:$M$139,2,FALSE)</f>
        <v>#N/A</v>
      </c>
      <c r="E834">
        <v>1</v>
      </c>
    </row>
    <row r="835" spans="1:5" x14ac:dyDescent="0.25">
      <c r="A835">
        <v>2016</v>
      </c>
      <c r="B835" t="s">
        <v>72</v>
      </c>
      <c r="C835">
        <v>20591853</v>
      </c>
      <c r="D835" t="e">
        <f>VLOOKUP(B835,FilmsPerYearPerStudio!$K$1:$M$139,2,FALSE)</f>
        <v>#N/A</v>
      </c>
      <c r="E835">
        <v>1</v>
      </c>
    </row>
    <row r="836" spans="1:5" x14ac:dyDescent="0.25">
      <c r="A836">
        <v>2017</v>
      </c>
      <c r="B836" t="s">
        <v>16420</v>
      </c>
      <c r="C836">
        <v>20497844</v>
      </c>
      <c r="D836" t="e">
        <f>VLOOKUP(B836,FilmsPerYearPerStudio!$K$1:$M$139,2,FALSE)</f>
        <v>#N/A</v>
      </c>
      <c r="E836">
        <v>1</v>
      </c>
    </row>
    <row r="837" spans="1:5" x14ac:dyDescent="0.25">
      <c r="A837">
        <v>2014</v>
      </c>
      <c r="B837" t="s">
        <v>2678</v>
      </c>
      <c r="C837">
        <v>20396829</v>
      </c>
      <c r="D837" t="e">
        <f>VLOOKUP(B837,FilmsPerYearPerStudio!$K$1:$M$139,2,FALSE)</f>
        <v>#N/A</v>
      </c>
      <c r="E837">
        <v>1</v>
      </c>
    </row>
    <row r="838" spans="1:5" x14ac:dyDescent="0.25">
      <c r="A838">
        <v>2011</v>
      </c>
      <c r="B838" t="s">
        <v>63</v>
      </c>
      <c r="C838">
        <v>20374484</v>
      </c>
      <c r="D838" t="e">
        <f>VLOOKUP(B838,FilmsPerYearPerStudio!$K$1:$M$139,2,FALSE)</f>
        <v>#N/A</v>
      </c>
      <c r="E838">
        <v>1</v>
      </c>
    </row>
    <row r="839" spans="1:5" x14ac:dyDescent="0.25">
      <c r="A839">
        <v>2012</v>
      </c>
      <c r="B839" t="s">
        <v>212</v>
      </c>
      <c r="C839">
        <v>20275446</v>
      </c>
      <c r="D839" t="e">
        <f>VLOOKUP(B839,FilmsPerYearPerStudio!$K$1:$M$139,2,FALSE)</f>
        <v>#N/A</v>
      </c>
      <c r="E839">
        <v>1</v>
      </c>
    </row>
    <row r="840" spans="1:5" x14ac:dyDescent="0.25">
      <c r="A840">
        <v>2010</v>
      </c>
      <c r="B840" t="s">
        <v>247</v>
      </c>
      <c r="C840">
        <v>20255281</v>
      </c>
      <c r="D840" t="e">
        <f>VLOOKUP(B840,FilmsPerYearPerStudio!$K$1:$M$139,2,FALSE)</f>
        <v>#N/A</v>
      </c>
      <c r="E840">
        <v>1</v>
      </c>
    </row>
    <row r="841" spans="1:5" x14ac:dyDescent="0.25">
      <c r="A841">
        <v>2010</v>
      </c>
      <c r="B841" t="s">
        <v>584</v>
      </c>
      <c r="C841">
        <v>20218921</v>
      </c>
      <c r="D841" t="e">
        <f>VLOOKUP(B841,FilmsPerYearPerStudio!$K$1:$M$139,2,FALSE)</f>
        <v>#N/A</v>
      </c>
      <c r="E841">
        <v>1</v>
      </c>
    </row>
    <row r="842" spans="1:5" x14ac:dyDescent="0.25">
      <c r="A842">
        <v>2017</v>
      </c>
      <c r="B842" t="s">
        <v>12042</v>
      </c>
      <c r="C842">
        <v>20186659</v>
      </c>
      <c r="D842" t="e">
        <f>VLOOKUP(B842,FilmsPerYearPerStudio!$K$1:$M$139,2,FALSE)</f>
        <v>#N/A</v>
      </c>
      <c r="E842">
        <v>1</v>
      </c>
    </row>
    <row r="843" spans="1:5" x14ac:dyDescent="0.25">
      <c r="A843">
        <v>2013</v>
      </c>
      <c r="B843" t="s">
        <v>2974</v>
      </c>
      <c r="C843">
        <v>20158898</v>
      </c>
      <c r="D843" t="e">
        <f>VLOOKUP(B843,FilmsPerYearPerStudio!$K$1:$M$139,2,FALSE)</f>
        <v>#N/A</v>
      </c>
      <c r="E843">
        <v>1</v>
      </c>
    </row>
    <row r="844" spans="1:5" x14ac:dyDescent="0.25">
      <c r="A844">
        <v>2012</v>
      </c>
      <c r="B844" t="s">
        <v>94</v>
      </c>
      <c r="C844">
        <v>20157300</v>
      </c>
      <c r="D844" t="e">
        <f>VLOOKUP(B844,FilmsPerYearPerStudio!$K$1:$M$139,2,FALSE)</f>
        <v>#N/A</v>
      </c>
      <c r="E844">
        <v>1</v>
      </c>
    </row>
    <row r="845" spans="1:5" x14ac:dyDescent="0.25">
      <c r="A845">
        <v>2016</v>
      </c>
      <c r="B845" t="s">
        <v>14179</v>
      </c>
      <c r="C845">
        <v>20007149</v>
      </c>
      <c r="D845" t="e">
        <f>VLOOKUP(B845,FilmsPerYearPerStudio!$K$1:$M$139,2,FALSE)</f>
        <v>#N/A</v>
      </c>
      <c r="E845">
        <v>1</v>
      </c>
    </row>
    <row r="846" spans="1:5" x14ac:dyDescent="0.25">
      <c r="A846">
        <v>2013</v>
      </c>
      <c r="B846" t="s">
        <v>263</v>
      </c>
      <c r="C846">
        <v>19701164</v>
      </c>
      <c r="D846" t="e">
        <f>VLOOKUP(B846,FilmsPerYearPerStudio!$K$1:$M$139,2,FALSE)</f>
        <v>#N/A</v>
      </c>
      <c r="E846">
        <v>1</v>
      </c>
    </row>
    <row r="847" spans="1:5" x14ac:dyDescent="0.25">
      <c r="A847">
        <v>2016</v>
      </c>
      <c r="B847" t="s">
        <v>14184</v>
      </c>
      <c r="C847">
        <v>19700032</v>
      </c>
      <c r="D847" t="e">
        <f>VLOOKUP(B847,FilmsPerYearPerStudio!$K$1:$M$139,2,FALSE)</f>
        <v>#N/A</v>
      </c>
      <c r="E847">
        <v>1</v>
      </c>
    </row>
    <row r="848" spans="1:5" x14ac:dyDescent="0.25">
      <c r="A848">
        <v>2011</v>
      </c>
      <c r="B848" t="s">
        <v>615</v>
      </c>
      <c r="C848">
        <v>19490041</v>
      </c>
      <c r="D848" t="e">
        <f>VLOOKUP(B848,FilmsPerYearPerStudio!$K$1:$M$139,2,FALSE)</f>
        <v>#N/A</v>
      </c>
      <c r="E848">
        <v>1</v>
      </c>
    </row>
    <row r="849" spans="1:5" x14ac:dyDescent="0.25">
      <c r="A849">
        <v>2013</v>
      </c>
      <c r="B849" t="s">
        <v>72</v>
      </c>
      <c r="C849">
        <v>19452138</v>
      </c>
      <c r="D849" t="e">
        <f>VLOOKUP(B849,FilmsPerYearPerStudio!$K$1:$M$139,2,FALSE)</f>
        <v>#N/A</v>
      </c>
      <c r="E849">
        <v>1</v>
      </c>
    </row>
    <row r="850" spans="1:5" x14ac:dyDescent="0.25">
      <c r="A850">
        <v>2010</v>
      </c>
      <c r="B850" t="s">
        <v>154</v>
      </c>
      <c r="C850">
        <v>19422319</v>
      </c>
      <c r="D850" t="e">
        <f>VLOOKUP(B850,FilmsPerYearPerStudio!$K$1:$M$139,2,FALSE)</f>
        <v>#N/A</v>
      </c>
      <c r="E850">
        <v>1</v>
      </c>
    </row>
    <row r="851" spans="1:5" x14ac:dyDescent="0.25">
      <c r="A851">
        <v>2015</v>
      </c>
      <c r="B851" t="s">
        <v>455</v>
      </c>
      <c r="C851">
        <v>19375982</v>
      </c>
      <c r="D851" t="e">
        <f>VLOOKUP(B851,FilmsPerYearPerStudio!$K$1:$M$139,2,FALSE)</f>
        <v>#N/A</v>
      </c>
      <c r="E851">
        <v>1</v>
      </c>
    </row>
    <row r="852" spans="1:5" x14ac:dyDescent="0.25">
      <c r="A852">
        <v>2013</v>
      </c>
      <c r="B852" t="s">
        <v>263</v>
      </c>
      <c r="C852">
        <v>19316646</v>
      </c>
      <c r="D852" t="e">
        <f>VLOOKUP(B852,FilmsPerYearPerStudio!$K$1:$M$139,2,FALSE)</f>
        <v>#N/A</v>
      </c>
      <c r="E852">
        <v>1</v>
      </c>
    </row>
    <row r="853" spans="1:5" x14ac:dyDescent="0.25">
      <c r="A853">
        <v>2016</v>
      </c>
      <c r="B853" t="s">
        <v>615</v>
      </c>
      <c r="C853">
        <v>19206207</v>
      </c>
      <c r="D853" t="e">
        <f>VLOOKUP(B853,FilmsPerYearPerStudio!$K$1:$M$139,2,FALSE)</f>
        <v>#N/A</v>
      </c>
      <c r="E853">
        <v>1</v>
      </c>
    </row>
    <row r="854" spans="1:5" x14ac:dyDescent="0.25">
      <c r="A854">
        <v>2012</v>
      </c>
      <c r="B854" t="s">
        <v>30</v>
      </c>
      <c r="C854">
        <v>19202743</v>
      </c>
      <c r="D854" t="e">
        <f>VLOOKUP(B854,FilmsPerYearPerStudio!$K$1:$M$139,2,FALSE)</f>
        <v>#N/A</v>
      </c>
      <c r="E854">
        <v>1</v>
      </c>
    </row>
    <row r="855" spans="1:5" x14ac:dyDescent="0.25">
      <c r="A855">
        <v>2014</v>
      </c>
      <c r="B855" t="s">
        <v>271</v>
      </c>
      <c r="C855">
        <v>19075290</v>
      </c>
      <c r="D855" t="e">
        <f>VLOOKUP(B855,FilmsPerYearPerStudio!$K$1:$M$139,2,FALSE)</f>
        <v>#N/A</v>
      </c>
      <c r="E855">
        <v>1</v>
      </c>
    </row>
    <row r="856" spans="1:5" x14ac:dyDescent="0.25">
      <c r="A856">
        <v>2010</v>
      </c>
      <c r="B856" t="s">
        <v>63</v>
      </c>
      <c r="C856">
        <v>19068240</v>
      </c>
      <c r="D856" t="e">
        <f>VLOOKUP(B856,FilmsPerYearPerStudio!$K$1:$M$139,2,FALSE)</f>
        <v>#N/A</v>
      </c>
      <c r="E856">
        <v>1</v>
      </c>
    </row>
    <row r="857" spans="1:5" x14ac:dyDescent="0.25">
      <c r="A857">
        <v>2012</v>
      </c>
      <c r="B857" t="s">
        <v>271</v>
      </c>
      <c r="C857">
        <v>19019882</v>
      </c>
      <c r="D857" t="e">
        <f>VLOOKUP(B857,FilmsPerYearPerStudio!$K$1:$M$139,2,FALSE)</f>
        <v>#N/A</v>
      </c>
      <c r="E857">
        <v>1</v>
      </c>
    </row>
    <row r="858" spans="1:5" x14ac:dyDescent="0.25">
      <c r="A858">
        <v>2011</v>
      </c>
      <c r="B858" t="s">
        <v>2678</v>
      </c>
      <c r="C858">
        <v>18877153</v>
      </c>
      <c r="D858" t="e">
        <f>VLOOKUP(B858,FilmsPerYearPerStudio!$K$1:$M$139,2,FALSE)</f>
        <v>#N/A</v>
      </c>
      <c r="E858">
        <v>1</v>
      </c>
    </row>
    <row r="859" spans="1:5" x14ac:dyDescent="0.25">
      <c r="A859">
        <v>2014</v>
      </c>
      <c r="B859" t="s">
        <v>271</v>
      </c>
      <c r="C859">
        <v>18848538</v>
      </c>
      <c r="D859" t="e">
        <f>VLOOKUP(B859,FilmsPerYearPerStudio!$K$1:$M$139,2,FALSE)</f>
        <v>#N/A</v>
      </c>
      <c r="E859">
        <v>1</v>
      </c>
    </row>
    <row r="860" spans="1:5" x14ac:dyDescent="0.25">
      <c r="A860">
        <v>2016</v>
      </c>
      <c r="B860" t="s">
        <v>271</v>
      </c>
      <c r="C860">
        <v>18730891</v>
      </c>
      <c r="D860" t="e">
        <f>VLOOKUP(B860,FilmsPerYearPerStudio!$K$1:$M$139,2,FALSE)</f>
        <v>#N/A</v>
      </c>
      <c r="E860">
        <v>1</v>
      </c>
    </row>
    <row r="861" spans="1:5" x14ac:dyDescent="0.25">
      <c r="A861">
        <v>2012</v>
      </c>
      <c r="B861" t="s">
        <v>63</v>
      </c>
      <c r="C861">
        <v>18620000</v>
      </c>
      <c r="D861" t="e">
        <f>VLOOKUP(B861,FilmsPerYearPerStudio!$K$1:$M$139,2,FALSE)</f>
        <v>#N/A</v>
      </c>
      <c r="E861">
        <v>1</v>
      </c>
    </row>
    <row r="862" spans="1:5" x14ac:dyDescent="0.25">
      <c r="A862">
        <v>2017</v>
      </c>
      <c r="B862" t="s">
        <v>72</v>
      </c>
      <c r="C862">
        <v>18600152</v>
      </c>
      <c r="D862" t="e">
        <f>VLOOKUP(B862,FilmsPerYearPerStudio!$K$1:$M$139,2,FALSE)</f>
        <v>#N/A</v>
      </c>
      <c r="E862">
        <v>1</v>
      </c>
    </row>
    <row r="863" spans="1:5" x14ac:dyDescent="0.25">
      <c r="A863">
        <v>2013</v>
      </c>
      <c r="B863" t="s">
        <v>455</v>
      </c>
      <c r="C863">
        <v>18494006</v>
      </c>
      <c r="D863" t="e">
        <f>VLOOKUP(B863,FilmsPerYearPerStudio!$K$1:$M$139,2,FALSE)</f>
        <v>#N/A</v>
      </c>
      <c r="E863">
        <v>1</v>
      </c>
    </row>
    <row r="864" spans="1:5" x14ac:dyDescent="0.25">
      <c r="A864">
        <v>2012</v>
      </c>
      <c r="B864" t="s">
        <v>144</v>
      </c>
      <c r="C864">
        <v>18450127</v>
      </c>
      <c r="D864" t="e">
        <f>VLOOKUP(B864,FilmsPerYearPerStudio!$K$1:$M$139,2,FALSE)</f>
        <v>#N/A</v>
      </c>
      <c r="E864">
        <v>1</v>
      </c>
    </row>
    <row r="865" spans="1:5" x14ac:dyDescent="0.25">
      <c r="A865">
        <v>2017</v>
      </c>
      <c r="B865" t="s">
        <v>212</v>
      </c>
      <c r="C865">
        <v>18343983</v>
      </c>
      <c r="D865" t="e">
        <f>VLOOKUP(B865,FilmsPerYearPerStudio!$K$1:$M$139,2,FALSE)</f>
        <v>#N/A</v>
      </c>
      <c r="E865">
        <v>1</v>
      </c>
    </row>
    <row r="866" spans="1:5" x14ac:dyDescent="0.25">
      <c r="A866">
        <v>2010</v>
      </c>
      <c r="B866" t="s">
        <v>247</v>
      </c>
      <c r="C866">
        <v>18335230</v>
      </c>
      <c r="D866" t="e">
        <f>VLOOKUP(B866,FilmsPerYearPerStudio!$K$1:$M$139,2,FALSE)</f>
        <v>#N/A</v>
      </c>
      <c r="E866">
        <v>1</v>
      </c>
    </row>
    <row r="867" spans="1:5" x14ac:dyDescent="0.25">
      <c r="A867">
        <v>2011</v>
      </c>
      <c r="B867" t="s">
        <v>30</v>
      </c>
      <c r="C867">
        <v>18302607</v>
      </c>
      <c r="D867" t="e">
        <f>VLOOKUP(B867,FilmsPerYearPerStudio!$K$1:$M$139,2,FALSE)</f>
        <v>#N/A</v>
      </c>
      <c r="E867">
        <v>1</v>
      </c>
    </row>
    <row r="868" spans="1:5" x14ac:dyDescent="0.25">
      <c r="A868">
        <v>2015</v>
      </c>
      <c r="B868" t="s">
        <v>144</v>
      </c>
      <c r="C868">
        <v>18300124</v>
      </c>
      <c r="D868" t="e">
        <f>VLOOKUP(B868,FilmsPerYearPerStudio!$K$1:$M$139,2,FALSE)</f>
        <v>#N/A</v>
      </c>
      <c r="E868">
        <v>1</v>
      </c>
    </row>
    <row r="869" spans="1:5" x14ac:dyDescent="0.25">
      <c r="A869">
        <v>2012</v>
      </c>
      <c r="B869" t="s">
        <v>72</v>
      </c>
      <c r="C869">
        <v>18119640</v>
      </c>
      <c r="D869" t="e">
        <f>VLOOKUP(B869,FilmsPerYearPerStudio!$K$1:$M$139,2,FALSE)</f>
        <v>#N/A</v>
      </c>
      <c r="E869">
        <v>1</v>
      </c>
    </row>
    <row r="870" spans="1:5" x14ac:dyDescent="0.25">
      <c r="A870">
        <v>2017</v>
      </c>
      <c r="B870" t="s">
        <v>849</v>
      </c>
      <c r="C870">
        <v>18095701</v>
      </c>
      <c r="D870" t="e">
        <f>VLOOKUP(B870,FilmsPerYearPerStudio!$K$1:$M$139,2,FALSE)</f>
        <v>#N/A</v>
      </c>
      <c r="E870">
        <v>1</v>
      </c>
    </row>
    <row r="871" spans="1:5" x14ac:dyDescent="0.25">
      <c r="A871">
        <v>2013</v>
      </c>
      <c r="B871" t="s">
        <v>615</v>
      </c>
      <c r="C871">
        <v>18007317</v>
      </c>
      <c r="D871" t="e">
        <f>VLOOKUP(B871,FilmsPerYearPerStudio!$K$1:$M$139,2,FALSE)</f>
        <v>#N/A</v>
      </c>
      <c r="E871">
        <v>1</v>
      </c>
    </row>
    <row r="872" spans="1:5" x14ac:dyDescent="0.25">
      <c r="A872">
        <v>2010</v>
      </c>
      <c r="B872" t="s">
        <v>777</v>
      </c>
      <c r="C872">
        <v>17804299</v>
      </c>
      <c r="D872" t="e">
        <f>VLOOKUP(B872,FilmsPerYearPerStudio!$K$1:$M$139,2,FALSE)</f>
        <v>#N/A</v>
      </c>
      <c r="E872">
        <v>1</v>
      </c>
    </row>
    <row r="873" spans="1:5" x14ac:dyDescent="0.25">
      <c r="A873">
        <v>2017</v>
      </c>
      <c r="B873" t="s">
        <v>144</v>
      </c>
      <c r="C873">
        <v>17800004</v>
      </c>
      <c r="D873" t="e">
        <f>VLOOKUP(B873,FilmsPerYearPerStudio!$K$1:$M$139,2,FALSE)</f>
        <v>#N/A</v>
      </c>
      <c r="E873">
        <v>1</v>
      </c>
    </row>
    <row r="874" spans="1:5" x14ac:dyDescent="0.25">
      <c r="A874">
        <v>2016</v>
      </c>
      <c r="B874" t="s">
        <v>14194</v>
      </c>
      <c r="C874">
        <v>17782178</v>
      </c>
      <c r="D874" t="e">
        <f>VLOOKUP(B874,FilmsPerYearPerStudio!$K$1:$M$139,2,FALSE)</f>
        <v>#N/A</v>
      </c>
      <c r="E874">
        <v>1</v>
      </c>
    </row>
    <row r="875" spans="1:5" x14ac:dyDescent="0.25">
      <c r="A875">
        <v>2014</v>
      </c>
      <c r="B875" t="s">
        <v>30</v>
      </c>
      <c r="C875">
        <v>17780194</v>
      </c>
      <c r="D875" t="e">
        <f>VLOOKUP(B875,FilmsPerYearPerStudio!$K$1:$M$139,2,FALSE)</f>
        <v>#N/A</v>
      </c>
      <c r="E875">
        <v>1</v>
      </c>
    </row>
    <row r="876" spans="1:5" x14ac:dyDescent="0.25">
      <c r="A876">
        <v>2015</v>
      </c>
      <c r="B876" t="s">
        <v>94</v>
      </c>
      <c r="C876">
        <v>17766658</v>
      </c>
      <c r="D876" t="e">
        <f>VLOOKUP(B876,FilmsPerYearPerStudio!$K$1:$M$139,2,FALSE)</f>
        <v>#N/A</v>
      </c>
      <c r="E876">
        <v>1</v>
      </c>
    </row>
    <row r="877" spans="1:5" x14ac:dyDescent="0.25">
      <c r="A877">
        <v>2012</v>
      </c>
      <c r="B877" t="s">
        <v>271</v>
      </c>
      <c r="C877">
        <v>17742948</v>
      </c>
      <c r="D877" t="e">
        <f>VLOOKUP(B877,FilmsPerYearPerStudio!$K$1:$M$139,2,FALSE)</f>
        <v>#N/A</v>
      </c>
      <c r="E877">
        <v>1</v>
      </c>
    </row>
    <row r="878" spans="1:5" x14ac:dyDescent="0.25">
      <c r="A878">
        <v>2015</v>
      </c>
      <c r="B878" t="s">
        <v>888</v>
      </c>
      <c r="C878">
        <v>17737646</v>
      </c>
      <c r="D878" t="e">
        <f>VLOOKUP(B878,FilmsPerYearPerStudio!$K$1:$M$139,2,FALSE)</f>
        <v>#N/A</v>
      </c>
      <c r="E878">
        <v>1</v>
      </c>
    </row>
    <row r="879" spans="1:5" x14ac:dyDescent="0.25">
      <c r="A879">
        <v>2011</v>
      </c>
      <c r="B879" t="s">
        <v>189</v>
      </c>
      <c r="C879">
        <v>17687709</v>
      </c>
      <c r="D879" t="e">
        <f>VLOOKUP(B879,FilmsPerYearPerStudio!$K$1:$M$139,2,FALSE)</f>
        <v>#N/A</v>
      </c>
      <c r="E879">
        <v>1</v>
      </c>
    </row>
    <row r="880" spans="1:5" x14ac:dyDescent="0.25">
      <c r="A880">
        <v>2013</v>
      </c>
      <c r="B880" t="s">
        <v>144</v>
      </c>
      <c r="C880">
        <v>17654912</v>
      </c>
      <c r="D880" t="e">
        <f>VLOOKUP(B880,FilmsPerYearPerStudio!$K$1:$M$139,2,FALSE)</f>
        <v>#N/A</v>
      </c>
      <c r="E880">
        <v>1</v>
      </c>
    </row>
    <row r="881" spans="1:5" x14ac:dyDescent="0.25">
      <c r="A881">
        <v>2010</v>
      </c>
      <c r="B881" t="s">
        <v>781</v>
      </c>
      <c r="C881">
        <v>17630465</v>
      </c>
      <c r="D881" t="e">
        <f>VLOOKUP(B881,FilmsPerYearPerStudio!$K$1:$M$139,2,FALSE)</f>
        <v>#N/A</v>
      </c>
      <c r="E881">
        <v>1</v>
      </c>
    </row>
    <row r="882" spans="1:5" x14ac:dyDescent="0.25">
      <c r="A882">
        <v>2013</v>
      </c>
      <c r="B882" t="s">
        <v>2796</v>
      </c>
      <c r="C882">
        <v>17616641</v>
      </c>
      <c r="D882" t="e">
        <f>VLOOKUP(B882,FilmsPerYearPerStudio!$K$1:$M$139,2,FALSE)</f>
        <v>#N/A</v>
      </c>
      <c r="E882">
        <v>1</v>
      </c>
    </row>
    <row r="883" spans="1:5" x14ac:dyDescent="0.25">
      <c r="A883">
        <v>2017</v>
      </c>
      <c r="B883" t="s">
        <v>615</v>
      </c>
      <c r="C883">
        <v>17571660</v>
      </c>
      <c r="D883" t="e">
        <f>VLOOKUP(B883,FilmsPerYearPerStudio!$K$1:$M$139,2,FALSE)</f>
        <v>#N/A</v>
      </c>
      <c r="E883">
        <v>1</v>
      </c>
    </row>
    <row r="884" spans="1:5" x14ac:dyDescent="0.25">
      <c r="A884">
        <v>2012</v>
      </c>
      <c r="B884" t="s">
        <v>2974</v>
      </c>
      <c r="C884">
        <v>17529157</v>
      </c>
      <c r="D884" t="e">
        <f>VLOOKUP(B884,FilmsPerYearPerStudio!$K$1:$M$139,2,FALSE)</f>
        <v>#N/A</v>
      </c>
      <c r="E884">
        <v>1</v>
      </c>
    </row>
    <row r="885" spans="1:5" x14ac:dyDescent="0.25">
      <c r="A885">
        <v>2015</v>
      </c>
      <c r="B885" t="s">
        <v>2974</v>
      </c>
      <c r="C885">
        <v>17506470</v>
      </c>
      <c r="D885" t="e">
        <f>VLOOKUP(B885,FilmsPerYearPerStudio!$K$1:$M$139,2,FALSE)</f>
        <v>#N/A</v>
      </c>
      <c r="E885">
        <v>1</v>
      </c>
    </row>
    <row r="886" spans="1:5" x14ac:dyDescent="0.25">
      <c r="A886">
        <v>2017</v>
      </c>
      <c r="B886" t="s">
        <v>72</v>
      </c>
      <c r="C886">
        <v>17501244</v>
      </c>
      <c r="D886" t="e">
        <f>VLOOKUP(B886,FilmsPerYearPerStudio!$K$1:$M$139,2,FALSE)</f>
        <v>#N/A</v>
      </c>
      <c r="E886">
        <v>1</v>
      </c>
    </row>
    <row r="887" spans="1:5" x14ac:dyDescent="0.25">
      <c r="A887">
        <v>2012</v>
      </c>
      <c r="B887" t="s">
        <v>94</v>
      </c>
      <c r="C887">
        <v>17450535</v>
      </c>
      <c r="D887" t="e">
        <f>VLOOKUP(B887,FilmsPerYearPerStudio!$K$1:$M$139,2,FALSE)</f>
        <v>#N/A</v>
      </c>
      <c r="E887">
        <v>1</v>
      </c>
    </row>
    <row r="888" spans="1:5" x14ac:dyDescent="0.25">
      <c r="A888">
        <v>2013</v>
      </c>
      <c r="B888" t="s">
        <v>189</v>
      </c>
      <c r="C888">
        <v>17418667</v>
      </c>
      <c r="D888" t="e">
        <f>VLOOKUP(B888,FilmsPerYearPerStudio!$K$1:$M$139,2,FALSE)</f>
        <v>#N/A</v>
      </c>
      <c r="E888">
        <v>1</v>
      </c>
    </row>
    <row r="889" spans="1:5" x14ac:dyDescent="0.25">
      <c r="A889">
        <v>2014</v>
      </c>
      <c r="B889" t="s">
        <v>455</v>
      </c>
      <c r="C889">
        <v>17390770</v>
      </c>
      <c r="D889" t="e">
        <f>VLOOKUP(B889,FilmsPerYearPerStudio!$K$1:$M$139,2,FALSE)</f>
        <v>#N/A</v>
      </c>
      <c r="E889">
        <v>1</v>
      </c>
    </row>
    <row r="890" spans="1:5" x14ac:dyDescent="0.25">
      <c r="A890">
        <v>2016</v>
      </c>
      <c r="B890" t="s">
        <v>2678</v>
      </c>
      <c r="C890">
        <v>17368022</v>
      </c>
      <c r="D890" t="e">
        <f>VLOOKUP(B890,FilmsPerYearPerStudio!$K$1:$M$139,2,FALSE)</f>
        <v>#N/A</v>
      </c>
      <c r="E890">
        <v>1</v>
      </c>
    </row>
    <row r="891" spans="1:5" x14ac:dyDescent="0.25">
      <c r="A891">
        <v>2014</v>
      </c>
      <c r="B891" t="s">
        <v>2974</v>
      </c>
      <c r="C891">
        <v>17329486</v>
      </c>
      <c r="D891" t="e">
        <f>VLOOKUP(B891,FilmsPerYearPerStudio!$K$1:$M$139,2,FALSE)</f>
        <v>#N/A</v>
      </c>
      <c r="E891">
        <v>1</v>
      </c>
    </row>
    <row r="892" spans="1:5" x14ac:dyDescent="0.25">
      <c r="A892">
        <v>2017</v>
      </c>
      <c r="B892" t="s">
        <v>455</v>
      </c>
      <c r="C892">
        <v>17273059</v>
      </c>
      <c r="D892" t="e">
        <f>VLOOKUP(B892,FilmsPerYearPerStudio!$K$1:$M$139,2,FALSE)</f>
        <v>#N/A</v>
      </c>
      <c r="E892">
        <v>1</v>
      </c>
    </row>
    <row r="893" spans="1:5" x14ac:dyDescent="0.25">
      <c r="A893">
        <v>2014</v>
      </c>
      <c r="B893" t="s">
        <v>7507</v>
      </c>
      <c r="C893">
        <v>17237855</v>
      </c>
      <c r="D893" t="e">
        <f>VLOOKUP(B893,FilmsPerYearPerStudio!$K$1:$M$139,2,FALSE)</f>
        <v>#N/A</v>
      </c>
      <c r="E893">
        <v>1</v>
      </c>
    </row>
    <row r="894" spans="1:5" x14ac:dyDescent="0.25">
      <c r="A894">
        <v>2015</v>
      </c>
      <c r="B894" t="s">
        <v>256</v>
      </c>
      <c r="C894">
        <v>17223265</v>
      </c>
      <c r="D894" t="e">
        <f>VLOOKUP(B894,FilmsPerYearPerStudio!$K$1:$M$139,2,FALSE)</f>
        <v>#N/A</v>
      </c>
      <c r="E894">
        <v>1</v>
      </c>
    </row>
    <row r="895" spans="1:5" x14ac:dyDescent="0.25">
      <c r="A895">
        <v>2012</v>
      </c>
      <c r="B895" t="s">
        <v>271</v>
      </c>
      <c r="C895">
        <v>17142080</v>
      </c>
      <c r="D895" t="e">
        <f>VLOOKUP(B895,FilmsPerYearPerStudio!$K$1:$M$139,2,FALSE)</f>
        <v>#N/A</v>
      </c>
      <c r="E895">
        <v>1</v>
      </c>
    </row>
    <row r="896" spans="1:5" x14ac:dyDescent="0.25">
      <c r="A896">
        <v>2016</v>
      </c>
      <c r="B896" t="s">
        <v>455</v>
      </c>
      <c r="C896">
        <v>17062499</v>
      </c>
      <c r="D896" t="e">
        <f>VLOOKUP(B896,FilmsPerYearPerStudio!$K$1:$M$139,2,FALSE)</f>
        <v>#N/A</v>
      </c>
      <c r="E896">
        <v>1</v>
      </c>
    </row>
    <row r="897" spans="1:5" x14ac:dyDescent="0.25">
      <c r="A897">
        <v>2011</v>
      </c>
      <c r="B897" t="s">
        <v>94</v>
      </c>
      <c r="C897">
        <v>16928670</v>
      </c>
      <c r="D897" t="e">
        <f>VLOOKUP(B897,FilmsPerYearPerStudio!$K$1:$M$139,2,FALSE)</f>
        <v>#N/A</v>
      </c>
      <c r="E897">
        <v>1</v>
      </c>
    </row>
    <row r="898" spans="1:5" x14ac:dyDescent="0.25">
      <c r="A898">
        <v>2017</v>
      </c>
      <c r="B898" t="s">
        <v>212</v>
      </c>
      <c r="C898">
        <v>16883115</v>
      </c>
      <c r="D898" t="e">
        <f>VLOOKUP(B898,FilmsPerYearPerStudio!$K$1:$M$139,2,FALSE)</f>
        <v>#N/A</v>
      </c>
      <c r="E898">
        <v>1</v>
      </c>
    </row>
    <row r="899" spans="1:5" x14ac:dyDescent="0.25">
      <c r="A899">
        <v>2017</v>
      </c>
      <c r="B899" t="s">
        <v>14826</v>
      </c>
      <c r="C899">
        <v>16790139</v>
      </c>
      <c r="D899" t="e">
        <f>VLOOKUP(B899,FilmsPerYearPerStudio!$K$1:$M$139,2,FALSE)</f>
        <v>#N/A</v>
      </c>
      <c r="E899">
        <v>1</v>
      </c>
    </row>
    <row r="900" spans="1:5" x14ac:dyDescent="0.25">
      <c r="A900">
        <v>2012</v>
      </c>
      <c r="B900" t="s">
        <v>849</v>
      </c>
      <c r="C900">
        <v>16685867</v>
      </c>
      <c r="D900" t="e">
        <f>VLOOKUP(B900,FilmsPerYearPerStudio!$K$1:$M$139,2,FALSE)</f>
        <v>#N/A</v>
      </c>
      <c r="E900">
        <v>1</v>
      </c>
    </row>
    <row r="901" spans="1:5" x14ac:dyDescent="0.25">
      <c r="A901">
        <v>2015</v>
      </c>
      <c r="B901" t="s">
        <v>30</v>
      </c>
      <c r="C901">
        <v>16432322</v>
      </c>
      <c r="D901" t="e">
        <f>VLOOKUP(B901,FilmsPerYearPerStudio!$K$1:$M$139,2,FALSE)</f>
        <v>#N/A</v>
      </c>
      <c r="E901">
        <v>1</v>
      </c>
    </row>
    <row r="902" spans="1:5" x14ac:dyDescent="0.25">
      <c r="A902">
        <v>2012</v>
      </c>
      <c r="B902" t="s">
        <v>189</v>
      </c>
      <c r="C902">
        <v>16377274</v>
      </c>
      <c r="D902" t="e">
        <f>VLOOKUP(B902,FilmsPerYearPerStudio!$K$1:$M$139,2,FALSE)</f>
        <v>#N/A</v>
      </c>
      <c r="E902">
        <v>1</v>
      </c>
    </row>
    <row r="903" spans="1:5" x14ac:dyDescent="0.25">
      <c r="A903">
        <v>2011</v>
      </c>
      <c r="B903" t="s">
        <v>51</v>
      </c>
      <c r="C903">
        <v>16311571</v>
      </c>
      <c r="D903" t="e">
        <f>VLOOKUP(B903,FilmsPerYearPerStudio!$K$1:$M$139,2,FALSE)</f>
        <v>#N/A</v>
      </c>
      <c r="E903">
        <v>1</v>
      </c>
    </row>
    <row r="904" spans="1:5" x14ac:dyDescent="0.25">
      <c r="A904">
        <v>2014</v>
      </c>
      <c r="B904" t="s">
        <v>189</v>
      </c>
      <c r="C904">
        <v>16170632</v>
      </c>
      <c r="D904" t="e">
        <f>VLOOKUP(B904,FilmsPerYearPerStudio!$K$1:$M$139,2,FALSE)</f>
        <v>#N/A</v>
      </c>
      <c r="E904">
        <v>1</v>
      </c>
    </row>
    <row r="905" spans="1:5" x14ac:dyDescent="0.25">
      <c r="A905">
        <v>2013</v>
      </c>
      <c r="B905" t="s">
        <v>2974</v>
      </c>
      <c r="C905">
        <v>16131410</v>
      </c>
      <c r="D905" t="e">
        <f>VLOOKUP(B905,FilmsPerYearPerStudio!$K$1:$M$139,2,FALSE)</f>
        <v>#N/A</v>
      </c>
      <c r="E905">
        <v>1</v>
      </c>
    </row>
    <row r="906" spans="1:5" x14ac:dyDescent="0.25">
      <c r="A906">
        <v>2013</v>
      </c>
      <c r="B906" t="s">
        <v>189</v>
      </c>
      <c r="C906">
        <v>16101339</v>
      </c>
      <c r="D906" t="e">
        <f>VLOOKUP(B906,FilmsPerYearPerStudio!$K$1:$M$139,2,FALSE)</f>
        <v>#N/A</v>
      </c>
      <c r="E906">
        <v>1</v>
      </c>
    </row>
    <row r="907" spans="1:5" x14ac:dyDescent="0.25">
      <c r="A907">
        <v>2015</v>
      </c>
      <c r="B907" t="s">
        <v>11936</v>
      </c>
      <c r="C907">
        <v>16029670</v>
      </c>
      <c r="D907" t="e">
        <f>VLOOKUP(B907,FilmsPerYearPerStudio!$K$1:$M$139,2,FALSE)</f>
        <v>#N/A</v>
      </c>
      <c r="E907">
        <v>1</v>
      </c>
    </row>
    <row r="908" spans="1:5" x14ac:dyDescent="0.25">
      <c r="A908">
        <v>2012</v>
      </c>
      <c r="B908" t="s">
        <v>2678</v>
      </c>
      <c r="C908">
        <v>16008272</v>
      </c>
      <c r="D908" t="e">
        <f>VLOOKUP(B908,FilmsPerYearPerStudio!$K$1:$M$139,2,FALSE)</f>
        <v>#N/A</v>
      </c>
      <c r="E908">
        <v>1</v>
      </c>
    </row>
    <row r="909" spans="1:5" x14ac:dyDescent="0.25">
      <c r="A909">
        <v>2014</v>
      </c>
      <c r="B909" t="s">
        <v>271</v>
      </c>
      <c r="C909">
        <v>15973881</v>
      </c>
      <c r="D909" t="e">
        <f>VLOOKUP(B909,FilmsPerYearPerStudio!$K$1:$M$139,2,FALSE)</f>
        <v>#N/A</v>
      </c>
      <c r="E909">
        <v>1</v>
      </c>
    </row>
    <row r="910" spans="1:5" x14ac:dyDescent="0.25">
      <c r="A910">
        <v>2016</v>
      </c>
      <c r="B910" t="s">
        <v>1018</v>
      </c>
      <c r="C910">
        <v>15861566</v>
      </c>
      <c r="D910" t="e">
        <f>VLOOKUP(B910,FilmsPerYearPerStudio!$K$1:$M$139,2,FALSE)</f>
        <v>#N/A</v>
      </c>
      <c r="E910">
        <v>1</v>
      </c>
    </row>
    <row r="911" spans="1:5" x14ac:dyDescent="0.25">
      <c r="A911">
        <v>2014</v>
      </c>
      <c r="B911" t="s">
        <v>263</v>
      </c>
      <c r="C911">
        <v>15821461</v>
      </c>
      <c r="D911" t="e">
        <f>VLOOKUP(B911,FilmsPerYearPerStudio!$K$1:$M$139,2,FALSE)</f>
        <v>#N/A</v>
      </c>
      <c r="E911">
        <v>1</v>
      </c>
    </row>
    <row r="912" spans="1:5" x14ac:dyDescent="0.25">
      <c r="A912">
        <v>2016</v>
      </c>
      <c r="B912" t="s">
        <v>263</v>
      </c>
      <c r="C912">
        <v>15789389</v>
      </c>
      <c r="D912" t="e">
        <f>VLOOKUP(B912,FilmsPerYearPerStudio!$K$1:$M$139,2,FALSE)</f>
        <v>#N/A</v>
      </c>
      <c r="E912">
        <v>1</v>
      </c>
    </row>
    <row r="913" spans="1:5" x14ac:dyDescent="0.25">
      <c r="A913">
        <v>2012</v>
      </c>
      <c r="B913" t="s">
        <v>670</v>
      </c>
      <c r="C913">
        <v>15634090</v>
      </c>
      <c r="D913" t="e">
        <f>VLOOKUP(B913,FilmsPerYearPerStudio!$K$1:$M$139,2,FALSE)</f>
        <v>#N/A</v>
      </c>
      <c r="E913">
        <v>1</v>
      </c>
    </row>
    <row r="914" spans="1:5" x14ac:dyDescent="0.25">
      <c r="A914">
        <v>2010</v>
      </c>
      <c r="B914" t="s">
        <v>63</v>
      </c>
      <c r="C914">
        <v>15541549</v>
      </c>
      <c r="D914" t="e">
        <f>VLOOKUP(B914,FilmsPerYearPerStudio!$K$1:$M$139,2,FALSE)</f>
        <v>#N/A</v>
      </c>
      <c r="E914">
        <v>1</v>
      </c>
    </row>
    <row r="915" spans="1:5" x14ac:dyDescent="0.25">
      <c r="D915" t="e">
        <f>VLOOKUP(B915,FilmsPerYearPerStudio!$K$1:$M$139,2,FALSE)</f>
        <v>#N/A</v>
      </c>
      <c r="E915">
        <v>1</v>
      </c>
    </row>
    <row r="916" spans="1:5" x14ac:dyDescent="0.25">
      <c r="A916">
        <v>2011</v>
      </c>
      <c r="B916" t="s">
        <v>3045</v>
      </c>
      <c r="C916">
        <v>15428747</v>
      </c>
      <c r="D916" t="e">
        <f>VLOOKUP(B916,FilmsPerYearPerStudio!$K$1:$M$139,2,FALSE)</f>
        <v>#N/A</v>
      </c>
      <c r="E916">
        <v>1</v>
      </c>
    </row>
    <row r="917" spans="1:5" x14ac:dyDescent="0.25">
      <c r="A917">
        <v>2013</v>
      </c>
      <c r="B917" t="s">
        <v>94</v>
      </c>
      <c r="C917">
        <v>15322921</v>
      </c>
      <c r="D917" t="e">
        <f>VLOOKUP(B917,FilmsPerYearPerStudio!$K$1:$M$139,2,FALSE)</f>
        <v>#N/A</v>
      </c>
      <c r="E917">
        <v>1</v>
      </c>
    </row>
    <row r="918" spans="1:5" x14ac:dyDescent="0.25">
      <c r="A918">
        <v>2010</v>
      </c>
      <c r="B918" t="s">
        <v>189</v>
      </c>
      <c r="C918">
        <v>15281286</v>
      </c>
      <c r="D918" t="e">
        <f>VLOOKUP(B918,FilmsPerYearPerStudio!$K$1:$M$139,2,FALSE)</f>
        <v>#N/A</v>
      </c>
      <c r="E918">
        <v>1</v>
      </c>
    </row>
    <row r="919" spans="1:5" x14ac:dyDescent="0.25">
      <c r="A919">
        <v>2013</v>
      </c>
      <c r="B919" t="s">
        <v>605</v>
      </c>
      <c r="C919">
        <v>15179302</v>
      </c>
      <c r="D919" t="e">
        <f>VLOOKUP(B919,FilmsPerYearPerStudio!$K$1:$M$139,2,FALSE)</f>
        <v>#N/A</v>
      </c>
      <c r="E919">
        <v>1</v>
      </c>
    </row>
    <row r="920" spans="1:5" x14ac:dyDescent="0.25">
      <c r="A920">
        <v>2014</v>
      </c>
      <c r="B920" t="s">
        <v>9711</v>
      </c>
      <c r="C920">
        <v>15160801</v>
      </c>
      <c r="D920" t="e">
        <f>VLOOKUP(B920,FilmsPerYearPerStudio!$K$1:$M$139,2,FALSE)</f>
        <v>#N/A</v>
      </c>
      <c r="E920">
        <v>1</v>
      </c>
    </row>
    <row r="921" spans="1:5" x14ac:dyDescent="0.25">
      <c r="A921">
        <v>2016</v>
      </c>
      <c r="B921" t="s">
        <v>14214</v>
      </c>
      <c r="C921">
        <v>15141934</v>
      </c>
      <c r="D921" t="e">
        <f>VLOOKUP(B921,FilmsPerYearPerStudio!$K$1:$M$139,2,FALSE)</f>
        <v>#N/A</v>
      </c>
      <c r="E921">
        <v>1</v>
      </c>
    </row>
    <row r="922" spans="1:5" x14ac:dyDescent="0.25">
      <c r="A922">
        <v>2012</v>
      </c>
      <c r="B922" t="s">
        <v>2943</v>
      </c>
      <c r="C922">
        <v>15026056</v>
      </c>
      <c r="D922" t="e">
        <f>VLOOKUP(B922,FilmsPerYearPerStudio!$K$1:$M$139,2,FALSE)</f>
        <v>#N/A</v>
      </c>
      <c r="E922">
        <v>1</v>
      </c>
    </row>
    <row r="923" spans="1:5" x14ac:dyDescent="0.25">
      <c r="A923">
        <v>2012</v>
      </c>
      <c r="B923" t="s">
        <v>605</v>
      </c>
      <c r="C923">
        <v>15024049</v>
      </c>
      <c r="D923" t="e">
        <f>VLOOKUP(B923,FilmsPerYearPerStudio!$K$1:$M$139,2,FALSE)</f>
        <v>#N/A</v>
      </c>
      <c r="E923">
        <v>1</v>
      </c>
    </row>
    <row r="924" spans="1:5" x14ac:dyDescent="0.25">
      <c r="A924">
        <v>2011</v>
      </c>
      <c r="B924" t="s">
        <v>2678</v>
      </c>
      <c r="C924">
        <v>15013650</v>
      </c>
      <c r="D924" t="e">
        <f>VLOOKUP(B924,FilmsPerYearPerStudio!$K$1:$M$139,2,FALSE)</f>
        <v>#N/A</v>
      </c>
      <c r="E924">
        <v>1</v>
      </c>
    </row>
    <row r="925" spans="1:5" x14ac:dyDescent="0.25">
      <c r="A925">
        <v>2016</v>
      </c>
      <c r="B925" t="s">
        <v>263</v>
      </c>
      <c r="C925">
        <v>14904426</v>
      </c>
      <c r="D925" t="e">
        <f>VLOOKUP(B925,FilmsPerYearPerStudio!$K$1:$M$139,2,FALSE)</f>
        <v>#N/A</v>
      </c>
      <c r="E925">
        <v>1</v>
      </c>
    </row>
    <row r="926" spans="1:5" x14ac:dyDescent="0.25">
      <c r="A926">
        <v>2014</v>
      </c>
      <c r="B926" t="s">
        <v>455</v>
      </c>
      <c r="C926">
        <v>14904384</v>
      </c>
      <c r="D926" t="e">
        <f>VLOOKUP(B926,FilmsPerYearPerStudio!$K$1:$M$139,2,FALSE)</f>
        <v>#N/A</v>
      </c>
      <c r="E926">
        <v>1</v>
      </c>
    </row>
    <row r="927" spans="1:5" x14ac:dyDescent="0.25">
      <c r="A927">
        <v>2010</v>
      </c>
      <c r="B927" t="s">
        <v>94</v>
      </c>
      <c r="C927">
        <v>14744435</v>
      </c>
      <c r="D927" t="e">
        <f>VLOOKUP(B927,FilmsPerYearPerStudio!$K$1:$M$139,2,FALSE)</f>
        <v>#N/A</v>
      </c>
      <c r="E927">
        <v>1</v>
      </c>
    </row>
    <row r="928" spans="1:5" x14ac:dyDescent="0.25">
      <c r="A928">
        <v>2016</v>
      </c>
      <c r="B928" t="s">
        <v>63</v>
      </c>
      <c r="C928">
        <v>14708696</v>
      </c>
      <c r="D928" t="e">
        <f>VLOOKUP(B928,FilmsPerYearPerStudio!$K$1:$M$139,2,FALSE)</f>
        <v>#N/A</v>
      </c>
      <c r="E928">
        <v>1</v>
      </c>
    </row>
    <row r="929" spans="1:5" x14ac:dyDescent="0.25">
      <c r="A929">
        <v>2017</v>
      </c>
      <c r="B929" t="s">
        <v>12311</v>
      </c>
      <c r="C929">
        <v>14682684</v>
      </c>
      <c r="D929" t="e">
        <f>VLOOKUP(B929,FilmsPerYearPerStudio!$K$1:$M$139,2,FALSE)</f>
        <v>#N/A</v>
      </c>
      <c r="E929">
        <v>1</v>
      </c>
    </row>
    <row r="930" spans="1:5" x14ac:dyDescent="0.25">
      <c r="A930">
        <v>2015</v>
      </c>
      <c r="B930" t="s">
        <v>11941</v>
      </c>
      <c r="C930">
        <v>14677654</v>
      </c>
      <c r="D930" t="e">
        <f>VLOOKUP(B930,FilmsPerYearPerStudio!$K$1:$M$139,2,FALSE)</f>
        <v>#N/A</v>
      </c>
      <c r="E930">
        <v>1</v>
      </c>
    </row>
    <row r="931" spans="1:5" x14ac:dyDescent="0.25">
      <c r="A931">
        <v>2014</v>
      </c>
      <c r="B931" t="s">
        <v>2678</v>
      </c>
      <c r="C931">
        <v>14618727</v>
      </c>
      <c r="D931" t="e">
        <f>VLOOKUP(B931,FilmsPerYearPerStudio!$K$1:$M$139,2,FALSE)</f>
        <v>#N/A</v>
      </c>
      <c r="E931">
        <v>1</v>
      </c>
    </row>
    <row r="932" spans="1:5" x14ac:dyDescent="0.25">
      <c r="A932">
        <v>2011</v>
      </c>
      <c r="B932" t="s">
        <v>189</v>
      </c>
      <c r="C932">
        <v>14600347</v>
      </c>
      <c r="D932" t="e">
        <f>VLOOKUP(B932,FilmsPerYearPerStudio!$K$1:$M$139,2,FALSE)</f>
        <v>#N/A</v>
      </c>
      <c r="E932">
        <v>1</v>
      </c>
    </row>
    <row r="933" spans="1:5" x14ac:dyDescent="0.25">
      <c r="A933">
        <v>2012</v>
      </c>
      <c r="B933" t="s">
        <v>72</v>
      </c>
      <c r="C933">
        <v>14531294</v>
      </c>
      <c r="D933" t="e">
        <f>VLOOKUP(B933,FilmsPerYearPerStudio!$K$1:$M$139,2,FALSE)</f>
        <v>#N/A</v>
      </c>
      <c r="E933">
        <v>1</v>
      </c>
    </row>
    <row r="934" spans="1:5" x14ac:dyDescent="0.25">
      <c r="A934">
        <v>2014</v>
      </c>
      <c r="B934" t="s">
        <v>189</v>
      </c>
      <c r="C934">
        <v>14482031</v>
      </c>
      <c r="D934" t="e">
        <f>VLOOKUP(B934,FilmsPerYearPerStudio!$K$1:$M$139,2,FALSE)</f>
        <v>#N/A</v>
      </c>
      <c r="E934">
        <v>1</v>
      </c>
    </row>
    <row r="935" spans="1:5" x14ac:dyDescent="0.25">
      <c r="A935">
        <v>2016</v>
      </c>
      <c r="B935" t="s">
        <v>14222</v>
      </c>
      <c r="C935">
        <v>14444999</v>
      </c>
      <c r="D935" t="e">
        <f>VLOOKUP(B935,FilmsPerYearPerStudio!$K$1:$M$139,2,FALSE)</f>
        <v>#N/A</v>
      </c>
      <c r="E935">
        <v>1</v>
      </c>
    </row>
    <row r="936" spans="1:5" x14ac:dyDescent="0.25">
      <c r="A936">
        <v>2014</v>
      </c>
      <c r="B936" t="s">
        <v>30</v>
      </c>
      <c r="C936">
        <v>14444502</v>
      </c>
      <c r="D936" t="e">
        <f>VLOOKUP(B936,FilmsPerYearPerStudio!$K$1:$M$139,2,FALSE)</f>
        <v>#N/A</v>
      </c>
      <c r="E936">
        <v>1</v>
      </c>
    </row>
    <row r="937" spans="1:5" x14ac:dyDescent="0.25">
      <c r="A937">
        <v>2015</v>
      </c>
      <c r="B937" t="s">
        <v>9589</v>
      </c>
      <c r="C937">
        <v>14440985</v>
      </c>
      <c r="D937" t="e">
        <f>VLOOKUP(B937,FilmsPerYearPerStudio!$K$1:$M$139,2,FALSE)</f>
        <v>#N/A</v>
      </c>
      <c r="E937">
        <v>1</v>
      </c>
    </row>
    <row r="938" spans="1:5" x14ac:dyDescent="0.25">
      <c r="A938">
        <v>2016</v>
      </c>
      <c r="B938" t="s">
        <v>11789</v>
      </c>
      <c r="C938">
        <v>14431633</v>
      </c>
      <c r="D938" t="e">
        <f>VLOOKUP(B938,FilmsPerYearPerStudio!$K$1:$M$139,2,FALSE)</f>
        <v>#N/A</v>
      </c>
      <c r="E938">
        <v>1</v>
      </c>
    </row>
    <row r="939" spans="1:5" x14ac:dyDescent="0.25">
      <c r="A939">
        <v>2015</v>
      </c>
      <c r="B939" t="s">
        <v>9487</v>
      </c>
      <c r="C939">
        <v>14394097</v>
      </c>
      <c r="D939" t="e">
        <f>VLOOKUP(B939,FilmsPerYearPerStudio!$K$1:$M$139,2,FALSE)</f>
        <v>#N/A</v>
      </c>
      <c r="E939">
        <v>1</v>
      </c>
    </row>
    <row r="940" spans="1:5" x14ac:dyDescent="0.25">
      <c r="A940">
        <v>2012</v>
      </c>
      <c r="B940" t="s">
        <v>2796</v>
      </c>
      <c r="C940">
        <v>14326864</v>
      </c>
      <c r="D940" t="e">
        <f>VLOOKUP(B940,FilmsPerYearPerStudio!$K$1:$M$139,2,FALSE)</f>
        <v>#N/A</v>
      </c>
      <c r="E940">
        <v>1</v>
      </c>
    </row>
    <row r="941" spans="1:5" x14ac:dyDescent="0.25">
      <c r="D941" t="e">
        <f>VLOOKUP(B941,FilmsPerYearPerStudio!$K$1:$M$139,2,FALSE)</f>
        <v>#N/A</v>
      </c>
      <c r="E941">
        <v>1</v>
      </c>
    </row>
    <row r="942" spans="1:5" x14ac:dyDescent="0.25">
      <c r="A942">
        <v>2013</v>
      </c>
      <c r="B942" t="s">
        <v>7433</v>
      </c>
      <c r="C942">
        <v>14124284</v>
      </c>
      <c r="D942" t="e">
        <f>VLOOKUP(B942,FilmsPerYearPerStudio!$K$1:$M$139,2,FALSE)</f>
        <v>#N/A</v>
      </c>
      <c r="E942">
        <v>1</v>
      </c>
    </row>
    <row r="943" spans="1:5" x14ac:dyDescent="0.25">
      <c r="A943">
        <v>2014</v>
      </c>
      <c r="B943" t="s">
        <v>1347</v>
      </c>
      <c r="C943">
        <v>14019924</v>
      </c>
      <c r="D943" t="e">
        <f>VLOOKUP(B943,FilmsPerYearPerStudio!$K$1:$M$139,2,FALSE)</f>
        <v>#N/A</v>
      </c>
      <c r="E943">
        <v>1</v>
      </c>
    </row>
    <row r="944" spans="1:5" x14ac:dyDescent="0.25">
      <c r="A944">
        <v>2016</v>
      </c>
      <c r="B944" t="s">
        <v>888</v>
      </c>
      <c r="C944">
        <v>14016568</v>
      </c>
      <c r="D944" t="e">
        <f>VLOOKUP(B944,FilmsPerYearPerStudio!$K$1:$M$139,2,FALSE)</f>
        <v>#N/A</v>
      </c>
      <c r="E944">
        <v>1</v>
      </c>
    </row>
    <row r="945" spans="1:5" x14ac:dyDescent="0.25">
      <c r="A945">
        <v>2011</v>
      </c>
      <c r="B945" t="s">
        <v>263</v>
      </c>
      <c r="C945">
        <v>14011084</v>
      </c>
      <c r="D945" t="e">
        <f>VLOOKUP(B945,FilmsPerYearPerStudio!$K$1:$M$139,2,FALSE)</f>
        <v>#N/A</v>
      </c>
      <c r="E945">
        <v>1</v>
      </c>
    </row>
    <row r="946" spans="1:5" x14ac:dyDescent="0.25">
      <c r="A946">
        <v>2017</v>
      </c>
      <c r="B946" t="s">
        <v>7429</v>
      </c>
      <c r="C946">
        <v>13985117</v>
      </c>
      <c r="D946" t="e">
        <f>VLOOKUP(B946,FilmsPerYearPerStudio!$K$1:$M$139,2,FALSE)</f>
        <v>#N/A</v>
      </c>
      <c r="E946">
        <v>1</v>
      </c>
    </row>
    <row r="947" spans="1:5" x14ac:dyDescent="0.25">
      <c r="A947">
        <v>2016</v>
      </c>
      <c r="B947" t="s">
        <v>1018</v>
      </c>
      <c r="C947">
        <v>13960394</v>
      </c>
      <c r="D947" t="e">
        <f>VLOOKUP(B947,FilmsPerYearPerStudio!$K$1:$M$139,2,FALSE)</f>
        <v>#N/A</v>
      </c>
      <c r="E947">
        <v>1</v>
      </c>
    </row>
    <row r="948" spans="1:5" x14ac:dyDescent="0.25">
      <c r="A948">
        <v>2017</v>
      </c>
      <c r="B948" t="s">
        <v>3045</v>
      </c>
      <c r="C948">
        <v>13873211</v>
      </c>
      <c r="D948" t="e">
        <f>VLOOKUP(B948,FilmsPerYearPerStudio!$K$1:$M$139,2,FALSE)</f>
        <v>#N/A</v>
      </c>
      <c r="E948">
        <v>1</v>
      </c>
    </row>
    <row r="949" spans="1:5" x14ac:dyDescent="0.25">
      <c r="A949">
        <v>2011</v>
      </c>
      <c r="B949" t="s">
        <v>615</v>
      </c>
      <c r="C949">
        <v>13843771</v>
      </c>
      <c r="D949" t="e">
        <f>VLOOKUP(B949,FilmsPerYearPerStudio!$K$1:$M$139,2,FALSE)</f>
        <v>#N/A</v>
      </c>
      <c r="E949">
        <v>1</v>
      </c>
    </row>
    <row r="950" spans="1:5" x14ac:dyDescent="0.25">
      <c r="A950">
        <v>2010</v>
      </c>
      <c r="B950" t="s">
        <v>670</v>
      </c>
      <c r="C950">
        <v>13794835</v>
      </c>
      <c r="D950" t="e">
        <f>VLOOKUP(B950,FilmsPerYearPerStudio!$K$1:$M$139,2,FALSE)</f>
        <v>#N/A</v>
      </c>
      <c r="E950">
        <v>1</v>
      </c>
    </row>
    <row r="951" spans="1:5" x14ac:dyDescent="0.25">
      <c r="A951">
        <v>2012</v>
      </c>
      <c r="B951" t="s">
        <v>2974</v>
      </c>
      <c r="C951">
        <v>13749300</v>
      </c>
      <c r="D951" t="e">
        <f>VLOOKUP(B951,FilmsPerYearPerStudio!$K$1:$M$139,2,FALSE)</f>
        <v>#N/A</v>
      </c>
      <c r="E951">
        <v>1</v>
      </c>
    </row>
    <row r="952" spans="1:5" x14ac:dyDescent="0.25">
      <c r="A952">
        <v>2011</v>
      </c>
      <c r="B952" t="s">
        <v>455</v>
      </c>
      <c r="C952">
        <v>13657115</v>
      </c>
      <c r="D952" t="e">
        <f>VLOOKUP(B952,FilmsPerYearPerStudio!$K$1:$M$139,2,FALSE)</f>
        <v>#N/A</v>
      </c>
      <c r="E952">
        <v>1</v>
      </c>
    </row>
    <row r="953" spans="1:5" x14ac:dyDescent="0.25">
      <c r="A953">
        <v>2015</v>
      </c>
      <c r="B953" t="s">
        <v>189</v>
      </c>
      <c r="C953">
        <v>13651946</v>
      </c>
      <c r="D953" t="e">
        <f>VLOOKUP(B953,FilmsPerYearPerStudio!$K$1:$M$139,2,FALSE)</f>
        <v>#N/A</v>
      </c>
      <c r="E953">
        <v>1</v>
      </c>
    </row>
    <row r="954" spans="1:5" x14ac:dyDescent="0.25">
      <c r="A954">
        <v>2012</v>
      </c>
      <c r="B954" t="s">
        <v>271</v>
      </c>
      <c r="C954">
        <v>13414714</v>
      </c>
      <c r="D954" t="e">
        <f>VLOOKUP(B954,FilmsPerYearPerStudio!$K$1:$M$139,2,FALSE)</f>
        <v>#N/A</v>
      </c>
      <c r="E954">
        <v>1</v>
      </c>
    </row>
    <row r="955" spans="1:5" x14ac:dyDescent="0.25">
      <c r="A955">
        <v>2017</v>
      </c>
      <c r="B955" t="s">
        <v>12153</v>
      </c>
      <c r="C955">
        <v>13406883</v>
      </c>
      <c r="D955" t="e">
        <f>VLOOKUP(B955,FilmsPerYearPerStudio!$K$1:$M$139,2,FALSE)</f>
        <v>#N/A</v>
      </c>
      <c r="E955">
        <v>1</v>
      </c>
    </row>
    <row r="956" spans="1:5" x14ac:dyDescent="0.25">
      <c r="A956">
        <v>2014</v>
      </c>
      <c r="B956" t="s">
        <v>144</v>
      </c>
      <c r="C956">
        <v>13371528</v>
      </c>
      <c r="D956" t="e">
        <f>VLOOKUP(B956,FilmsPerYearPerStudio!$K$1:$M$139,2,FALSE)</f>
        <v>#N/A</v>
      </c>
      <c r="E956">
        <v>1</v>
      </c>
    </row>
    <row r="957" spans="1:5" x14ac:dyDescent="0.25">
      <c r="A957">
        <v>2011</v>
      </c>
      <c r="B957" t="s">
        <v>247</v>
      </c>
      <c r="C957">
        <v>13303319</v>
      </c>
      <c r="D957" t="e">
        <f>VLOOKUP(B957,FilmsPerYearPerStudio!$K$1:$M$139,2,FALSE)</f>
        <v>#N/A</v>
      </c>
      <c r="E957">
        <v>1</v>
      </c>
    </row>
    <row r="958" spans="1:5" x14ac:dyDescent="0.25">
      <c r="A958">
        <v>2010</v>
      </c>
      <c r="B958" t="s">
        <v>51</v>
      </c>
      <c r="C958">
        <v>13261851</v>
      </c>
      <c r="D958" t="e">
        <f>VLOOKUP(B958,FilmsPerYearPerStudio!$K$1:$M$139,2,FALSE)</f>
        <v>#N/A</v>
      </c>
      <c r="E958">
        <v>1</v>
      </c>
    </row>
    <row r="959" spans="1:5" x14ac:dyDescent="0.25">
      <c r="A959">
        <v>2013</v>
      </c>
      <c r="B959" t="s">
        <v>605</v>
      </c>
      <c r="C959">
        <v>13235319</v>
      </c>
      <c r="D959" t="e">
        <f>VLOOKUP(B959,FilmsPerYearPerStudio!$K$1:$M$139,2,FALSE)</f>
        <v>#N/A</v>
      </c>
      <c r="E959">
        <v>1</v>
      </c>
    </row>
    <row r="960" spans="1:5" x14ac:dyDescent="0.25">
      <c r="A960">
        <v>2011</v>
      </c>
      <c r="B960" t="s">
        <v>3073</v>
      </c>
      <c r="C960">
        <v>13109815</v>
      </c>
      <c r="D960" t="e">
        <f>VLOOKUP(B960,FilmsPerYearPerStudio!$K$1:$M$139,2,FALSE)</f>
        <v>#N/A</v>
      </c>
      <c r="E960">
        <v>1</v>
      </c>
    </row>
    <row r="961" spans="1:5" x14ac:dyDescent="0.25">
      <c r="A961">
        <v>2012</v>
      </c>
      <c r="B961" t="s">
        <v>2796</v>
      </c>
      <c r="C961">
        <v>13102272</v>
      </c>
      <c r="D961" t="e">
        <f>VLOOKUP(B961,FilmsPerYearPerStudio!$K$1:$M$139,2,FALSE)</f>
        <v>#N/A</v>
      </c>
      <c r="E961">
        <v>1</v>
      </c>
    </row>
    <row r="962" spans="1:5" x14ac:dyDescent="0.25">
      <c r="A962">
        <v>2016</v>
      </c>
      <c r="B962" t="s">
        <v>14239</v>
      </c>
      <c r="C962">
        <v>13099931</v>
      </c>
      <c r="D962" t="e">
        <f>VLOOKUP(B962,FilmsPerYearPerStudio!$K$1:$M$139,2,FALSE)</f>
        <v>#N/A</v>
      </c>
      <c r="E962">
        <v>1</v>
      </c>
    </row>
    <row r="963" spans="1:5" x14ac:dyDescent="0.25">
      <c r="A963">
        <v>2014</v>
      </c>
      <c r="B963" t="s">
        <v>849</v>
      </c>
      <c r="C963">
        <v>13092000</v>
      </c>
      <c r="D963" t="e">
        <f>VLOOKUP(B963,FilmsPerYearPerStudio!$K$1:$M$139,2,FALSE)</f>
        <v>#N/A</v>
      </c>
      <c r="E963">
        <v>1</v>
      </c>
    </row>
    <row r="964" spans="1:5" x14ac:dyDescent="0.25">
      <c r="A964">
        <v>2015</v>
      </c>
      <c r="B964" t="s">
        <v>1347</v>
      </c>
      <c r="C964">
        <v>12985600</v>
      </c>
      <c r="D964" t="e">
        <f>VLOOKUP(B964,FilmsPerYearPerStudio!$K$1:$M$139,2,FALSE)</f>
        <v>#N/A</v>
      </c>
      <c r="E964">
        <v>1</v>
      </c>
    </row>
    <row r="965" spans="1:5" x14ac:dyDescent="0.25">
      <c r="A965">
        <v>2012</v>
      </c>
      <c r="B965" t="s">
        <v>615</v>
      </c>
      <c r="C965">
        <v>12816367</v>
      </c>
      <c r="D965" t="e">
        <f>VLOOKUP(B965,FilmsPerYearPerStudio!$K$1:$M$139,2,FALSE)</f>
        <v>#N/A</v>
      </c>
      <c r="E965">
        <v>1</v>
      </c>
    </row>
    <row r="966" spans="1:5" x14ac:dyDescent="0.25">
      <c r="A966">
        <v>2012</v>
      </c>
      <c r="B966" t="s">
        <v>247</v>
      </c>
      <c r="C966">
        <v>12795746</v>
      </c>
      <c r="D966" t="e">
        <f>VLOOKUP(B966,FilmsPerYearPerStudio!$K$1:$M$139,2,FALSE)</f>
        <v>#N/A</v>
      </c>
      <c r="E966">
        <v>1</v>
      </c>
    </row>
    <row r="967" spans="1:5" x14ac:dyDescent="0.25">
      <c r="A967">
        <v>2017</v>
      </c>
      <c r="B967" t="s">
        <v>189</v>
      </c>
      <c r="C967">
        <v>12786053</v>
      </c>
      <c r="D967" t="e">
        <f>VLOOKUP(B967,FilmsPerYearPerStudio!$K$1:$M$139,2,FALSE)</f>
        <v>#N/A</v>
      </c>
      <c r="E967">
        <v>1</v>
      </c>
    </row>
    <row r="968" spans="1:5" x14ac:dyDescent="0.25">
      <c r="A968">
        <v>2012</v>
      </c>
      <c r="B968" t="s">
        <v>2974</v>
      </c>
      <c r="C968">
        <v>12754783</v>
      </c>
      <c r="D968" t="e">
        <f>VLOOKUP(B968,FilmsPerYearPerStudio!$K$1:$M$139,2,FALSE)</f>
        <v>#N/A</v>
      </c>
      <c r="E968">
        <v>1</v>
      </c>
    </row>
    <row r="969" spans="1:5" x14ac:dyDescent="0.25">
      <c r="A969">
        <v>2015</v>
      </c>
      <c r="B969" t="s">
        <v>189</v>
      </c>
      <c r="C969">
        <v>12711491</v>
      </c>
      <c r="D969" t="e">
        <f>VLOOKUP(B969,FilmsPerYearPerStudio!$K$1:$M$139,2,FALSE)</f>
        <v>#N/A</v>
      </c>
      <c r="E969">
        <v>1</v>
      </c>
    </row>
    <row r="970" spans="1:5" x14ac:dyDescent="0.25">
      <c r="A970">
        <v>2016</v>
      </c>
      <c r="B970" t="s">
        <v>2974</v>
      </c>
      <c r="C970">
        <v>12639297</v>
      </c>
      <c r="D970" t="e">
        <f>VLOOKUP(B970,FilmsPerYearPerStudio!$K$1:$M$139,2,FALSE)</f>
        <v>#N/A</v>
      </c>
      <c r="E970">
        <v>1</v>
      </c>
    </row>
    <row r="971" spans="1:5" x14ac:dyDescent="0.25">
      <c r="A971">
        <v>2017</v>
      </c>
      <c r="B971" t="s">
        <v>1018</v>
      </c>
      <c r="C971">
        <v>12638526</v>
      </c>
      <c r="D971" t="e">
        <f>VLOOKUP(B971,FilmsPerYearPerStudio!$K$1:$M$139,2,FALSE)</f>
        <v>#N/A</v>
      </c>
      <c r="E971">
        <v>1</v>
      </c>
    </row>
    <row r="972" spans="1:5" x14ac:dyDescent="0.25">
      <c r="A972">
        <v>2014</v>
      </c>
      <c r="B972" t="s">
        <v>72</v>
      </c>
      <c r="C972">
        <v>12600231</v>
      </c>
      <c r="D972" t="e">
        <f>VLOOKUP(B972,FilmsPerYearPerStudio!$K$1:$M$139,2,FALSE)</f>
        <v>#N/A</v>
      </c>
      <c r="E972">
        <v>1</v>
      </c>
    </row>
    <row r="973" spans="1:5" x14ac:dyDescent="0.25">
      <c r="A973">
        <v>2016</v>
      </c>
      <c r="B973" t="s">
        <v>4823</v>
      </c>
      <c r="C973">
        <v>12545979</v>
      </c>
      <c r="D973" t="e">
        <f>VLOOKUP(B973,FilmsPerYearPerStudio!$K$1:$M$139,2,FALSE)</f>
        <v>#N/A</v>
      </c>
      <c r="E973">
        <v>1</v>
      </c>
    </row>
    <row r="974" spans="1:5" x14ac:dyDescent="0.25">
      <c r="A974">
        <v>2012</v>
      </c>
      <c r="B974" t="s">
        <v>144</v>
      </c>
      <c r="C974">
        <v>12512862</v>
      </c>
      <c r="D974" t="e">
        <f>VLOOKUP(B974,FilmsPerYearPerStudio!$K$1:$M$139,2,FALSE)</f>
        <v>#N/A</v>
      </c>
      <c r="E974">
        <v>1</v>
      </c>
    </row>
    <row r="975" spans="1:5" x14ac:dyDescent="0.25">
      <c r="A975">
        <v>2012</v>
      </c>
      <c r="B975" t="s">
        <v>4823</v>
      </c>
      <c r="C975">
        <v>12434778</v>
      </c>
      <c r="D975" t="e">
        <f>VLOOKUP(B975,FilmsPerYearPerStudio!$K$1:$M$139,2,FALSE)</f>
        <v>#N/A</v>
      </c>
      <c r="E975">
        <v>1</v>
      </c>
    </row>
    <row r="976" spans="1:5" x14ac:dyDescent="0.25">
      <c r="A976">
        <v>2015</v>
      </c>
      <c r="B976" t="s">
        <v>30</v>
      </c>
      <c r="C976">
        <v>12429583</v>
      </c>
      <c r="D976" t="e">
        <f>VLOOKUP(B976,FilmsPerYearPerStudio!$K$1:$M$139,2,FALSE)</f>
        <v>#N/A</v>
      </c>
      <c r="E976">
        <v>1</v>
      </c>
    </row>
    <row r="977" spans="1:5" x14ac:dyDescent="0.25">
      <c r="A977">
        <v>2016</v>
      </c>
      <c r="B977" t="s">
        <v>14250</v>
      </c>
      <c r="C977">
        <v>12391761</v>
      </c>
      <c r="D977" t="e">
        <f>VLOOKUP(B977,FilmsPerYearPerStudio!$K$1:$M$139,2,FALSE)</f>
        <v>#N/A</v>
      </c>
      <c r="E977">
        <v>1</v>
      </c>
    </row>
    <row r="978" spans="1:5" x14ac:dyDescent="0.25">
      <c r="A978">
        <v>2015</v>
      </c>
      <c r="B978" t="s">
        <v>144</v>
      </c>
      <c r="C978">
        <v>12314651</v>
      </c>
      <c r="D978" t="e">
        <f>VLOOKUP(B978,FilmsPerYearPerStudio!$K$1:$M$139,2,FALSE)</f>
        <v>#N/A</v>
      </c>
      <c r="E978">
        <v>1</v>
      </c>
    </row>
    <row r="979" spans="1:5" x14ac:dyDescent="0.25">
      <c r="A979">
        <v>2015</v>
      </c>
      <c r="B979" t="s">
        <v>615</v>
      </c>
      <c r="C979">
        <v>12279691</v>
      </c>
      <c r="D979" t="e">
        <f>VLOOKUP(B979,FilmsPerYearPerStudio!$K$1:$M$139,2,FALSE)</f>
        <v>#N/A</v>
      </c>
      <c r="E979">
        <v>1</v>
      </c>
    </row>
    <row r="980" spans="1:5" x14ac:dyDescent="0.25">
      <c r="A980">
        <v>2017</v>
      </c>
      <c r="B980" t="s">
        <v>2974</v>
      </c>
      <c r="C980">
        <v>12241122</v>
      </c>
      <c r="D980" t="e">
        <f>VLOOKUP(B980,FilmsPerYearPerStudio!$K$1:$M$139,2,FALSE)</f>
        <v>#N/A</v>
      </c>
      <c r="E980">
        <v>1</v>
      </c>
    </row>
    <row r="981" spans="1:5" x14ac:dyDescent="0.25">
      <c r="A981">
        <v>2015</v>
      </c>
      <c r="B981" t="s">
        <v>72</v>
      </c>
      <c r="C981">
        <v>12227722</v>
      </c>
      <c r="D981" t="e">
        <f>VLOOKUP(B981,FilmsPerYearPerStudio!$K$1:$M$139,2,FALSE)</f>
        <v>#N/A</v>
      </c>
      <c r="E981">
        <v>1</v>
      </c>
    </row>
    <row r="982" spans="1:5" x14ac:dyDescent="0.25">
      <c r="A982">
        <v>2010</v>
      </c>
      <c r="B982" t="s">
        <v>596</v>
      </c>
      <c r="C982">
        <v>12134935</v>
      </c>
      <c r="D982" t="e">
        <f>VLOOKUP(B982,FilmsPerYearPerStudio!$K$1:$M$139,2,FALSE)</f>
        <v>#N/A</v>
      </c>
      <c r="E982">
        <v>1</v>
      </c>
    </row>
    <row r="983" spans="1:5" x14ac:dyDescent="0.25">
      <c r="A983">
        <v>2014</v>
      </c>
      <c r="B983" t="s">
        <v>849</v>
      </c>
      <c r="C983">
        <v>12096300</v>
      </c>
      <c r="D983" t="e">
        <f>VLOOKUP(B983,FilmsPerYearPerStudio!$K$1:$M$139,2,FALSE)</f>
        <v>#N/A</v>
      </c>
      <c r="E983">
        <v>1</v>
      </c>
    </row>
    <row r="984" spans="1:5" x14ac:dyDescent="0.25">
      <c r="A984">
        <v>2010</v>
      </c>
      <c r="B984" t="s">
        <v>605</v>
      </c>
      <c r="C984">
        <v>12068313</v>
      </c>
      <c r="D984" t="e">
        <f>VLOOKUP(B984,FilmsPerYearPerStudio!$K$1:$M$139,2,FALSE)</f>
        <v>#N/A</v>
      </c>
      <c r="E984">
        <v>1</v>
      </c>
    </row>
    <row r="985" spans="1:5" x14ac:dyDescent="0.25">
      <c r="A985">
        <v>2013</v>
      </c>
      <c r="B985" t="s">
        <v>271</v>
      </c>
      <c r="C985">
        <v>12050299</v>
      </c>
      <c r="D985" t="e">
        <f>VLOOKUP(B985,FilmsPerYearPerStudio!$K$1:$M$139,2,FALSE)</f>
        <v>#N/A</v>
      </c>
      <c r="E985">
        <v>1</v>
      </c>
    </row>
    <row r="986" spans="1:5" x14ac:dyDescent="0.25">
      <c r="A986">
        <v>2017</v>
      </c>
      <c r="B986" t="s">
        <v>163</v>
      </c>
      <c r="C986">
        <v>11962778</v>
      </c>
    </row>
    <row r="987" spans="1:5" x14ac:dyDescent="0.25">
      <c r="A987">
        <v>2016</v>
      </c>
      <c r="B987" t="s">
        <v>2974</v>
      </c>
      <c r="C987">
        <v>11686940</v>
      </c>
    </row>
    <row r="988" spans="1:5" x14ac:dyDescent="0.25">
      <c r="A988">
        <v>2012</v>
      </c>
      <c r="B988" t="s">
        <v>63</v>
      </c>
      <c r="C988">
        <v>11682205</v>
      </c>
    </row>
    <row r="989" spans="1:5" x14ac:dyDescent="0.25">
      <c r="A989">
        <v>2011</v>
      </c>
      <c r="B989" t="s">
        <v>455</v>
      </c>
      <c r="C989">
        <v>11538204</v>
      </c>
    </row>
  </sheetData>
  <autoFilter ref="A1:E985" xr:uid="{D7C7E7AE-8779-4AA6-A738-288C07E8020C}"/>
  <hyperlinks>
    <hyperlink ref="B765" r:id="rId2"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N130"/>
  <sheetViews>
    <sheetView tabSelected="1" topLeftCell="B10" workbookViewId="0">
      <selection activeCell="I35" sqref="I35"/>
    </sheetView>
  </sheetViews>
  <sheetFormatPr defaultRowHeight="15" x14ac:dyDescent="0.25"/>
  <cols>
    <col min="1" max="1" width="31" customWidth="1"/>
    <col min="2" max="2" width="36.140625" bestFit="1" customWidth="1"/>
    <col min="11" max="11" width="8.42578125" customWidth="1"/>
  </cols>
  <sheetData>
    <row r="1" spans="2:14" x14ac:dyDescent="0.25">
      <c r="B1" s="7" t="s">
        <v>18385</v>
      </c>
      <c r="C1" s="7">
        <v>2010</v>
      </c>
      <c r="D1" s="7">
        <v>2011</v>
      </c>
      <c r="E1" s="7">
        <v>2012</v>
      </c>
      <c r="F1" s="7">
        <v>2013</v>
      </c>
      <c r="G1" s="7">
        <v>2014</v>
      </c>
      <c r="H1" s="7">
        <v>2015</v>
      </c>
      <c r="I1" s="7">
        <v>2016</v>
      </c>
      <c r="J1" s="7">
        <v>2017</v>
      </c>
      <c r="K1" s="7" t="s">
        <v>32697</v>
      </c>
      <c r="L1" s="7" t="s">
        <v>32698</v>
      </c>
      <c r="M1" s="7" t="s">
        <v>13</v>
      </c>
      <c r="N1" s="5"/>
    </row>
    <row r="2" spans="2:14" x14ac:dyDescent="0.25">
      <c r="B2" t="s">
        <v>263</v>
      </c>
      <c r="C2">
        <v>15</v>
      </c>
      <c r="D2">
        <v>12</v>
      </c>
      <c r="E2">
        <v>15</v>
      </c>
      <c r="F2">
        <v>9</v>
      </c>
      <c r="G2">
        <v>15</v>
      </c>
      <c r="H2">
        <v>14</v>
      </c>
      <c r="I2">
        <v>9</v>
      </c>
      <c r="J2">
        <v>11</v>
      </c>
      <c r="K2">
        <f>VLOOKUP($B2,ignoreSheet!$S$2:$U$139,2,FALSE)</f>
        <v>34.055430000000001</v>
      </c>
      <c r="L2">
        <f>VLOOKUP($B2,ignoreSheet!$S$2:$U$139,3,FALSE)</f>
        <v>118.41328</v>
      </c>
      <c r="M2" t="s">
        <v>25</v>
      </c>
    </row>
    <row r="3" spans="2:14" x14ac:dyDescent="0.25">
      <c r="B3" t="s">
        <v>13902</v>
      </c>
      <c r="C3">
        <v>0</v>
      </c>
      <c r="D3">
        <v>0</v>
      </c>
      <c r="E3">
        <v>0</v>
      </c>
      <c r="F3">
        <v>0</v>
      </c>
      <c r="G3">
        <v>0</v>
      </c>
      <c r="H3">
        <v>0</v>
      </c>
      <c r="I3">
        <v>1</v>
      </c>
      <c r="J3">
        <v>0</v>
      </c>
      <c r="K3">
        <f>VLOOKUP($B3,ignoreSheet!$S$2:$U$139,2,FALSE)</f>
        <v>34.157290000000003</v>
      </c>
      <c r="L3">
        <f>VLOOKUP($B3,ignoreSheet!$S$2:$U$139,3,FALSE)</f>
        <v>118.48781</v>
      </c>
      <c r="M3" t="s">
        <v>25</v>
      </c>
    </row>
    <row r="4" spans="2:14" x14ac:dyDescent="0.25">
      <c r="B4" t="s">
        <v>7429</v>
      </c>
      <c r="C4">
        <v>0</v>
      </c>
      <c r="D4">
        <v>0</v>
      </c>
      <c r="E4">
        <v>0</v>
      </c>
      <c r="F4">
        <v>0</v>
      </c>
      <c r="G4">
        <v>0</v>
      </c>
      <c r="H4">
        <v>0</v>
      </c>
      <c r="I4">
        <v>0</v>
      </c>
      <c r="J4">
        <v>1</v>
      </c>
      <c r="K4">
        <f>VLOOKUP($B4,ignoreSheet!$S$2:$U$139,2,FALSE)</f>
        <v>34.083759999999998</v>
      </c>
      <c r="L4">
        <f>VLOOKUP($B4,ignoreSheet!$S$2:$U$139,3,FALSE)</f>
        <v>118.38299000000001</v>
      </c>
      <c r="M4" t="s">
        <v>25</v>
      </c>
    </row>
    <row r="5" spans="2:14" x14ac:dyDescent="0.25">
      <c r="B5" t="s">
        <v>14250</v>
      </c>
      <c r="C5">
        <v>0</v>
      </c>
      <c r="D5">
        <v>1</v>
      </c>
      <c r="E5">
        <v>0</v>
      </c>
      <c r="F5">
        <v>0</v>
      </c>
      <c r="G5">
        <v>0</v>
      </c>
      <c r="H5">
        <v>0</v>
      </c>
      <c r="I5">
        <v>1</v>
      </c>
      <c r="J5">
        <v>0</v>
      </c>
      <c r="K5">
        <f>VLOOKUP($B5,ignoreSheet!$S$2:$U$139,2,FALSE)</f>
        <v>19.069800000000001</v>
      </c>
      <c r="L5">
        <f>VLOOKUP($B5,ignoreSheet!$S$2:$U$139,3,FALSE)</f>
        <v>72.834860000000006</v>
      </c>
      <c r="M5" t="s">
        <v>25</v>
      </c>
    </row>
    <row r="6" spans="2:14" x14ac:dyDescent="0.25">
      <c r="B6" t="s">
        <v>14040</v>
      </c>
      <c r="C6">
        <v>0</v>
      </c>
      <c r="D6">
        <v>0</v>
      </c>
      <c r="E6">
        <v>0</v>
      </c>
      <c r="F6">
        <v>0</v>
      </c>
      <c r="G6">
        <v>0</v>
      </c>
      <c r="H6">
        <v>0</v>
      </c>
      <c r="I6">
        <v>1</v>
      </c>
      <c r="J6">
        <v>1</v>
      </c>
      <c r="K6">
        <f>VLOOKUP($B6,ignoreSheet!$S$2:$U$139,2,FALSE)</f>
        <v>18.544699999999999</v>
      </c>
      <c r="L6">
        <f>VLOOKUP($B6,ignoreSheet!$S$2:$U$139,3,FALSE)</f>
        <v>73.911450000000002</v>
      </c>
      <c r="M6" t="s">
        <v>25</v>
      </c>
    </row>
    <row r="7" spans="2:14" x14ac:dyDescent="0.25">
      <c r="B7" t="s">
        <v>16351</v>
      </c>
      <c r="C7">
        <v>0</v>
      </c>
      <c r="D7">
        <v>0</v>
      </c>
      <c r="E7">
        <v>0</v>
      </c>
      <c r="F7">
        <v>0</v>
      </c>
      <c r="G7">
        <v>0</v>
      </c>
      <c r="H7">
        <v>0</v>
      </c>
      <c r="I7">
        <v>0</v>
      </c>
      <c r="J7">
        <v>1</v>
      </c>
      <c r="K7">
        <f>VLOOKUP($B7,ignoreSheet!$S$2:$U$139,2,FALSE)</f>
        <v>34.029290000000003</v>
      </c>
      <c r="L7">
        <f>VLOOKUP($B7,ignoreSheet!$S$2:$U$139,3,FALSE)</f>
        <v>118.47096999999999</v>
      </c>
      <c r="M7" t="s">
        <v>25</v>
      </c>
    </row>
    <row r="8" spans="2:14" x14ac:dyDescent="0.25">
      <c r="B8" t="s">
        <v>12042</v>
      </c>
      <c r="C8">
        <v>1</v>
      </c>
      <c r="D8">
        <v>0</v>
      </c>
      <c r="E8">
        <v>0</v>
      </c>
      <c r="F8">
        <v>0</v>
      </c>
      <c r="G8">
        <v>0</v>
      </c>
      <c r="H8">
        <v>0</v>
      </c>
      <c r="I8">
        <v>0</v>
      </c>
      <c r="J8">
        <v>0</v>
      </c>
      <c r="K8" t="str">
        <f>VLOOKUP($B8,ignoreSheet!$S$2:$U$139,2,FALSE)</f>
        <v> 17,4248</v>
      </c>
      <c r="L8">
        <f>VLOOKUP($B8,ignoreSheet!$S$2:$U$139,3,FALSE)</f>
        <v>78.451530000000005</v>
      </c>
      <c r="M8" t="s">
        <v>25</v>
      </c>
    </row>
    <row r="9" spans="2:14" x14ac:dyDescent="0.25">
      <c r="B9" t="s">
        <v>16467</v>
      </c>
      <c r="C9">
        <v>0</v>
      </c>
      <c r="D9">
        <v>0</v>
      </c>
      <c r="E9">
        <v>0</v>
      </c>
      <c r="F9">
        <v>0</v>
      </c>
      <c r="G9">
        <v>0</v>
      </c>
      <c r="H9">
        <v>0</v>
      </c>
      <c r="I9">
        <v>0</v>
      </c>
      <c r="J9">
        <v>1</v>
      </c>
      <c r="K9">
        <f>VLOOKUP($B9,ignoreSheet!$S$2:$U$139,2,FALSE)</f>
        <v>34.066670000000002</v>
      </c>
      <c r="L9">
        <f>VLOOKUP($B9,ignoreSheet!$S$2:$U$139,3,FALSE)</f>
        <v>118.39006999999999</v>
      </c>
      <c r="M9" t="s">
        <v>25</v>
      </c>
    </row>
    <row r="10" spans="2:14" x14ac:dyDescent="0.25">
      <c r="B10" t="s">
        <v>13953</v>
      </c>
      <c r="C10">
        <v>0</v>
      </c>
      <c r="D10">
        <v>0</v>
      </c>
      <c r="E10">
        <v>0</v>
      </c>
      <c r="F10">
        <v>0</v>
      </c>
      <c r="G10">
        <v>0</v>
      </c>
      <c r="H10">
        <v>0</v>
      </c>
      <c r="I10">
        <v>1</v>
      </c>
      <c r="J10">
        <v>0</v>
      </c>
      <c r="K10">
        <f>VLOOKUP($B10,ignoreSheet!$S$2:$U$139,2,FALSE)</f>
        <v>34.01896</v>
      </c>
      <c r="L10">
        <f>VLOOKUP($B10,ignoreSheet!$S$2:$U$139,3,FALSE)</f>
        <v>118.48193000000001</v>
      </c>
      <c r="M10" t="s">
        <v>25</v>
      </c>
    </row>
    <row r="11" spans="2:14" x14ac:dyDescent="0.25">
      <c r="B11" t="s">
        <v>13886</v>
      </c>
      <c r="C11">
        <v>0</v>
      </c>
      <c r="D11">
        <v>0</v>
      </c>
      <c r="E11">
        <v>0</v>
      </c>
      <c r="F11">
        <v>0</v>
      </c>
      <c r="G11">
        <v>0</v>
      </c>
      <c r="H11">
        <v>0</v>
      </c>
      <c r="I11">
        <v>1</v>
      </c>
      <c r="J11">
        <v>0</v>
      </c>
      <c r="K11" t="str">
        <f>VLOOKUP($B11,ignoreSheet!$S$2:$U$139,2,FALSE)</f>
        <v> 39,70709</v>
      </c>
      <c r="L11">
        <f>VLOOKUP($B11,ignoreSheet!$S$2:$U$139,3,FALSE)</f>
        <v>75.689369999999997</v>
      </c>
      <c r="M11" t="s">
        <v>25</v>
      </c>
    </row>
    <row r="12" spans="2:14" x14ac:dyDescent="0.25">
      <c r="B12" t="s">
        <v>605</v>
      </c>
      <c r="C12">
        <v>1</v>
      </c>
      <c r="D12">
        <v>0</v>
      </c>
      <c r="E12">
        <v>1</v>
      </c>
      <c r="F12">
        <v>1</v>
      </c>
      <c r="G12">
        <v>0</v>
      </c>
      <c r="H12">
        <v>0</v>
      </c>
      <c r="I12">
        <v>1</v>
      </c>
      <c r="J12">
        <v>0</v>
      </c>
      <c r="K12">
        <f>VLOOKUP($B12,ignoreSheet!$S$2:$U$139,2,FALSE)</f>
        <v>39.143560000000001</v>
      </c>
      <c r="L12" t="str">
        <f>VLOOKUP($B12,ignoreSheet!$S$2:$U$139,3,FALSE)</f>
        <v> 77,20937</v>
      </c>
      <c r="M12" t="s">
        <v>25</v>
      </c>
    </row>
    <row r="13" spans="2:14" x14ac:dyDescent="0.25">
      <c r="B13" t="s">
        <v>212</v>
      </c>
      <c r="C13">
        <v>5</v>
      </c>
      <c r="D13">
        <v>1</v>
      </c>
      <c r="E13">
        <v>2</v>
      </c>
      <c r="F13">
        <v>0</v>
      </c>
      <c r="G13">
        <v>0</v>
      </c>
      <c r="H13">
        <v>0</v>
      </c>
      <c r="I13">
        <v>1</v>
      </c>
      <c r="J13">
        <v>1</v>
      </c>
      <c r="K13">
        <f>VLOOKUP($B13,ignoreSheet!$S$2:$U$139,2,FALSE)</f>
        <v>34.017710000000001</v>
      </c>
      <c r="L13">
        <f>VLOOKUP($B13,ignoreSheet!$S$2:$U$139,3,FALSE)</f>
        <v>118.40143</v>
      </c>
      <c r="M13" t="s">
        <v>25</v>
      </c>
    </row>
    <row r="14" spans="2:14" x14ac:dyDescent="0.25">
      <c r="B14" t="s">
        <v>32700</v>
      </c>
      <c r="C14">
        <v>2</v>
      </c>
      <c r="D14">
        <v>7</v>
      </c>
      <c r="E14">
        <v>5</v>
      </c>
      <c r="F14">
        <v>8</v>
      </c>
      <c r="G14">
        <v>4</v>
      </c>
      <c r="H14">
        <v>6</v>
      </c>
      <c r="I14">
        <v>3</v>
      </c>
      <c r="J14">
        <v>2</v>
      </c>
      <c r="K14">
        <f>VLOOKUP($B14,ignoreSheet!$S$2:$U$139,2,FALSE)</f>
        <v>34.158180000000002</v>
      </c>
      <c r="L14">
        <f>VLOOKUP($B14,ignoreSheet!$S$2:$U$139,3,FALSE)</f>
        <v>118.28513</v>
      </c>
      <c r="M14" t="s">
        <v>25</v>
      </c>
    </row>
    <row r="15" spans="2:14" x14ac:dyDescent="0.25">
      <c r="B15" t="s">
        <v>11941</v>
      </c>
      <c r="C15">
        <v>1</v>
      </c>
      <c r="D15">
        <v>0</v>
      </c>
      <c r="E15">
        <v>1</v>
      </c>
      <c r="F15">
        <v>2</v>
      </c>
      <c r="G15">
        <v>3</v>
      </c>
      <c r="H15">
        <v>1</v>
      </c>
      <c r="I15">
        <v>1</v>
      </c>
      <c r="J15">
        <v>1</v>
      </c>
      <c r="K15">
        <f>VLOOKUP($B15,ignoreSheet!$S$2:$U$139,2,FALSE)</f>
        <v>53.349609999999998</v>
      </c>
      <c r="L15">
        <f>VLOOKUP($B15,ignoreSheet!$S$2:$U$139,3,FALSE)</f>
        <v>6.2596100000000003</v>
      </c>
      <c r="M15" t="s">
        <v>25</v>
      </c>
    </row>
    <row r="16" spans="2:14" x14ac:dyDescent="0.25">
      <c r="B16" t="s">
        <v>16488</v>
      </c>
      <c r="C16">
        <v>0</v>
      </c>
      <c r="D16">
        <v>0</v>
      </c>
      <c r="E16">
        <v>0</v>
      </c>
      <c r="F16">
        <v>0</v>
      </c>
      <c r="G16">
        <v>0</v>
      </c>
      <c r="H16">
        <v>0</v>
      </c>
      <c r="I16">
        <v>0</v>
      </c>
      <c r="J16">
        <v>1</v>
      </c>
      <c r="K16">
        <f>VLOOKUP($B16,ignoreSheet!$S$2:$U$139,2,FALSE)</f>
        <v>53.349609999999998</v>
      </c>
      <c r="L16">
        <f>VLOOKUP($B16,ignoreSheet!$S$2:$U$139,3,FALSE)</f>
        <v>6.2596100000000003</v>
      </c>
      <c r="M16" t="s">
        <v>25</v>
      </c>
    </row>
    <row r="17" spans="2:13" x14ac:dyDescent="0.25">
      <c r="B17" t="s">
        <v>14184</v>
      </c>
      <c r="C17">
        <v>0</v>
      </c>
      <c r="D17">
        <v>0</v>
      </c>
      <c r="E17">
        <v>0</v>
      </c>
      <c r="F17">
        <v>0</v>
      </c>
      <c r="G17">
        <v>0</v>
      </c>
      <c r="H17">
        <v>0</v>
      </c>
      <c r="I17">
        <v>0</v>
      </c>
      <c r="J17">
        <v>1</v>
      </c>
      <c r="K17">
        <f>VLOOKUP($B17,ignoreSheet!$S$2:$U$139,2,FALSE)</f>
        <v>48.921970000000002</v>
      </c>
      <c r="L17">
        <f>VLOOKUP($B17,ignoreSheet!$S$2:$U$139,3,FALSE)</f>
        <v>2.3366799999999999</v>
      </c>
      <c r="M17" s="8" t="s">
        <v>11471</v>
      </c>
    </row>
    <row r="18" spans="2:13" x14ac:dyDescent="0.25">
      <c r="B18" t="s">
        <v>3622</v>
      </c>
      <c r="C18">
        <v>0</v>
      </c>
      <c r="D18">
        <v>2</v>
      </c>
      <c r="E18">
        <v>1</v>
      </c>
      <c r="F18">
        <v>2</v>
      </c>
      <c r="G18">
        <v>0</v>
      </c>
      <c r="H18">
        <v>0</v>
      </c>
      <c r="I18">
        <v>1</v>
      </c>
      <c r="J18">
        <v>0</v>
      </c>
      <c r="K18">
        <f>VLOOKUP($B18,ignoreSheet!$S$2:$U$139,2,FALSE)</f>
        <v>34.04177</v>
      </c>
      <c r="L18">
        <f>VLOOKUP($B18,ignoreSheet!$S$2:$U$139,3,FALSE)</f>
        <v>118.23488</v>
      </c>
      <c r="M18" s="8" t="s">
        <v>11471</v>
      </c>
    </row>
    <row r="19" spans="2:13" x14ac:dyDescent="0.25">
      <c r="B19" t="s">
        <v>16504</v>
      </c>
      <c r="C19">
        <v>2</v>
      </c>
      <c r="D19">
        <v>2</v>
      </c>
      <c r="E19">
        <v>2</v>
      </c>
      <c r="F19">
        <v>1</v>
      </c>
      <c r="G19">
        <v>4</v>
      </c>
      <c r="H19">
        <v>3</v>
      </c>
      <c r="I19">
        <v>2</v>
      </c>
      <c r="J19">
        <v>4</v>
      </c>
      <c r="K19">
        <f>VLOOKUP($B19,ignoreSheet!$S$2:$U$139,2,FALSE)</f>
        <v>40.728810000000003</v>
      </c>
      <c r="L19">
        <f>VLOOKUP($B19,ignoreSheet!$S$2:$U$139,3,FALSE)</f>
        <v>74.000429999999994</v>
      </c>
      <c r="M19" s="8" t="s">
        <v>11471</v>
      </c>
    </row>
    <row r="20" spans="2:13" x14ac:dyDescent="0.25">
      <c r="B20" t="s">
        <v>13821</v>
      </c>
      <c r="C20">
        <v>0</v>
      </c>
      <c r="D20">
        <v>0</v>
      </c>
      <c r="E20">
        <v>0</v>
      </c>
      <c r="F20">
        <v>0</v>
      </c>
      <c r="G20">
        <v>0</v>
      </c>
      <c r="H20">
        <v>0</v>
      </c>
      <c r="I20">
        <v>1</v>
      </c>
      <c r="J20">
        <v>0</v>
      </c>
      <c r="K20">
        <f>VLOOKUP($B20,ignoreSheet!$S$2:$U$139,2,FALSE)</f>
        <v>41.801870000000001</v>
      </c>
      <c r="L20">
        <f>VLOOKUP($B20,ignoreSheet!$S$2:$U$139,3,FALSE)</f>
        <v>73.14434</v>
      </c>
      <c r="M20" s="8" t="s">
        <v>11471</v>
      </c>
    </row>
    <row r="21" spans="2:13" x14ac:dyDescent="0.25">
      <c r="B21" t="s">
        <v>271</v>
      </c>
      <c r="C21">
        <v>7</v>
      </c>
      <c r="D21">
        <v>2</v>
      </c>
      <c r="E21">
        <v>9</v>
      </c>
      <c r="F21">
        <v>9</v>
      </c>
      <c r="G21">
        <v>4</v>
      </c>
      <c r="H21">
        <v>4</v>
      </c>
      <c r="I21">
        <v>8</v>
      </c>
      <c r="J21">
        <v>8</v>
      </c>
      <c r="K21">
        <f>VLOOKUP($B21,ignoreSheet!$S$2:$U$139,2,FALSE)</f>
        <v>34.031500000000001</v>
      </c>
      <c r="L21">
        <f>VLOOKUP($B21,ignoreSheet!$S$2:$U$139,3,FALSE)</f>
        <v>118.46977</v>
      </c>
      <c r="M21" s="8" t="s">
        <v>11471</v>
      </c>
    </row>
    <row r="22" spans="2:13" x14ac:dyDescent="0.25">
      <c r="B22" t="s">
        <v>516</v>
      </c>
      <c r="C22">
        <v>1</v>
      </c>
      <c r="D22">
        <v>0</v>
      </c>
      <c r="E22">
        <v>1</v>
      </c>
      <c r="F22">
        <v>0</v>
      </c>
      <c r="G22">
        <v>0</v>
      </c>
      <c r="H22">
        <v>0</v>
      </c>
      <c r="I22">
        <v>0</v>
      </c>
      <c r="J22">
        <v>0</v>
      </c>
      <c r="K22">
        <f>VLOOKUP($B22,ignoreSheet!$S$2:$U$139,2,FALSE)</f>
        <v>34.067740000000001</v>
      </c>
      <c r="L22">
        <f>VLOOKUP($B22,ignoreSheet!$S$2:$U$139,3,FALSE)</f>
        <v>118.40033</v>
      </c>
      <c r="M22" s="8" t="s">
        <v>11471</v>
      </c>
    </row>
    <row r="23" spans="2:13" x14ac:dyDescent="0.25">
      <c r="B23" t="s">
        <v>777</v>
      </c>
      <c r="C23">
        <v>1</v>
      </c>
      <c r="D23">
        <v>0</v>
      </c>
      <c r="E23">
        <v>2</v>
      </c>
      <c r="F23">
        <v>0</v>
      </c>
      <c r="G23">
        <v>1</v>
      </c>
      <c r="H23">
        <v>0</v>
      </c>
      <c r="I23">
        <v>1</v>
      </c>
      <c r="J23">
        <v>1</v>
      </c>
      <c r="K23">
        <f>VLOOKUP($B23,ignoreSheet!$S$2:$U$139,2,FALSE)</f>
        <v>34.031500000000001</v>
      </c>
      <c r="L23">
        <f>VLOOKUP($B23,ignoreSheet!$S$2:$U$139,3,FALSE)</f>
        <v>118.46977</v>
      </c>
      <c r="M23" s="8" t="s">
        <v>2078</v>
      </c>
    </row>
    <row r="24" spans="2:13" x14ac:dyDescent="0.25">
      <c r="B24" t="s">
        <v>51</v>
      </c>
      <c r="C24">
        <v>13</v>
      </c>
      <c r="D24">
        <v>13</v>
      </c>
      <c r="E24">
        <v>8</v>
      </c>
      <c r="F24">
        <v>6</v>
      </c>
      <c r="G24">
        <v>9</v>
      </c>
      <c r="H24">
        <v>5</v>
      </c>
      <c r="I24">
        <v>7</v>
      </c>
      <c r="J24">
        <v>6</v>
      </c>
      <c r="K24">
        <f>VLOOKUP($B24,ignoreSheet!$S$2:$U$139,2,FALSE)</f>
        <v>34.083799999999997</v>
      </c>
      <c r="L24">
        <f>VLOOKUP($B24,ignoreSheet!$S$2:$U$139,3,FALSE)</f>
        <v>118.32083</v>
      </c>
      <c r="M24" s="8" t="s">
        <v>2078</v>
      </c>
    </row>
    <row r="25" spans="2:13" x14ac:dyDescent="0.25">
      <c r="B25" t="s">
        <v>32699</v>
      </c>
      <c r="C25">
        <v>0</v>
      </c>
      <c r="D25">
        <v>3</v>
      </c>
      <c r="E25">
        <v>4</v>
      </c>
      <c r="F25">
        <v>3</v>
      </c>
      <c r="G25">
        <v>3</v>
      </c>
      <c r="H25">
        <v>2</v>
      </c>
      <c r="I25">
        <v>2</v>
      </c>
      <c r="J25">
        <v>1</v>
      </c>
      <c r="K25">
        <f>VLOOKUP($B25,ignoreSheet!$S$2:$U$139,2,FALSE)</f>
        <v>37.832839999999997</v>
      </c>
      <c r="L25">
        <f>VLOOKUP($B25,ignoreSheet!$S$2:$U$139,3,FALSE)</f>
        <v>122.28397</v>
      </c>
      <c r="M25" s="8" t="s">
        <v>2078</v>
      </c>
    </row>
    <row r="26" spans="2:13" x14ac:dyDescent="0.25">
      <c r="B26" t="s">
        <v>11796</v>
      </c>
      <c r="C26">
        <v>9</v>
      </c>
      <c r="D26">
        <v>15</v>
      </c>
      <c r="E26">
        <v>11</v>
      </c>
      <c r="F26">
        <v>12</v>
      </c>
      <c r="G26">
        <v>14</v>
      </c>
      <c r="H26">
        <v>11</v>
      </c>
      <c r="I26">
        <v>9</v>
      </c>
      <c r="J26">
        <v>6</v>
      </c>
      <c r="K26">
        <f>VLOOKUP($B26,ignoreSheet!$S$2:$U$139,2,FALSE)</f>
        <v>34.017099999999999</v>
      </c>
      <c r="L26">
        <f>VLOOKUP($B26,ignoreSheet!$S$2:$U$139,3,FALSE)</f>
        <v>118.40212</v>
      </c>
      <c r="M26" s="8" t="s">
        <v>2078</v>
      </c>
    </row>
    <row r="27" spans="2:13" x14ac:dyDescent="0.25">
      <c r="B27" t="s">
        <v>63</v>
      </c>
      <c r="C27">
        <v>3</v>
      </c>
      <c r="D27">
        <v>3</v>
      </c>
      <c r="E27">
        <v>1</v>
      </c>
      <c r="F27">
        <v>2</v>
      </c>
      <c r="G27">
        <v>0</v>
      </c>
      <c r="H27">
        <v>0</v>
      </c>
      <c r="I27">
        <v>1</v>
      </c>
      <c r="J27">
        <v>2</v>
      </c>
      <c r="K27">
        <f>VLOOKUP($B27,ignoreSheet!$S$2:$U$139,2,FALSE)</f>
        <v>34.031399999999998</v>
      </c>
      <c r="L27">
        <f>VLOOKUP($B27,ignoreSheet!$S$2:$U$139,3,FALSE)</f>
        <v>118.46971000000001</v>
      </c>
      <c r="M27" s="8" t="s">
        <v>2078</v>
      </c>
    </row>
    <row r="28" spans="2:13" x14ac:dyDescent="0.25">
      <c r="B28" t="s">
        <v>94</v>
      </c>
      <c r="C28">
        <v>9</v>
      </c>
      <c r="D28">
        <v>10</v>
      </c>
      <c r="E28">
        <v>11</v>
      </c>
      <c r="F28">
        <v>13</v>
      </c>
      <c r="G28">
        <v>11</v>
      </c>
      <c r="H28">
        <v>14</v>
      </c>
      <c r="I28">
        <v>11</v>
      </c>
      <c r="J28">
        <v>10</v>
      </c>
      <c r="K28">
        <f>VLOOKUP($B28,ignoreSheet!$S$2:$U$139,2,FALSE)</f>
        <v>34.138120000000001</v>
      </c>
      <c r="L28">
        <f>VLOOKUP($B28,ignoreSheet!$S$2:$U$139,3,FALSE)</f>
        <v>118.35338</v>
      </c>
      <c r="M28" s="8" t="s">
        <v>2078</v>
      </c>
    </row>
    <row r="29" spans="2:13" x14ac:dyDescent="0.25">
      <c r="B29" t="s">
        <v>30</v>
      </c>
      <c r="C29">
        <v>0</v>
      </c>
      <c r="D29">
        <v>0</v>
      </c>
      <c r="E29">
        <v>0</v>
      </c>
      <c r="F29">
        <v>0</v>
      </c>
      <c r="G29">
        <v>0</v>
      </c>
      <c r="H29">
        <v>2</v>
      </c>
      <c r="I29">
        <v>4</v>
      </c>
      <c r="J29">
        <v>4</v>
      </c>
      <c r="K29">
        <f>VLOOKUP($B29,ignoreSheet!$S$2:$U$139,2,FALSE)</f>
        <v>48.868040000000001</v>
      </c>
      <c r="L29">
        <f>VLOOKUP($B29,ignoreSheet!$S$2:$U$139,3,FALSE)</f>
        <v>2.7803</v>
      </c>
      <c r="M29" s="8" t="s">
        <v>2078</v>
      </c>
    </row>
    <row r="30" spans="2:13" x14ac:dyDescent="0.25">
      <c r="B30" t="s">
        <v>417</v>
      </c>
      <c r="C30">
        <v>9</v>
      </c>
      <c r="D30">
        <v>4</v>
      </c>
      <c r="E30">
        <v>5</v>
      </c>
      <c r="F30">
        <v>9</v>
      </c>
      <c r="G30">
        <v>11</v>
      </c>
      <c r="H30">
        <v>5</v>
      </c>
      <c r="I30">
        <v>8</v>
      </c>
      <c r="J30">
        <v>6</v>
      </c>
      <c r="K30">
        <f>VLOOKUP($B30,ignoreSheet!$S$2:$U$139,2,FALSE)</f>
        <v>34.156799999999997</v>
      </c>
      <c r="L30">
        <f>VLOOKUP($B30,ignoreSheet!$S$2:$U$139,3,FALSE)</f>
        <v>118.32522</v>
      </c>
      <c r="M30" s="8" t="s">
        <v>2078</v>
      </c>
    </row>
    <row r="31" spans="2:13" x14ac:dyDescent="0.25">
      <c r="B31" t="s">
        <v>154</v>
      </c>
      <c r="C31">
        <v>16</v>
      </c>
      <c r="D31">
        <v>20</v>
      </c>
      <c r="E31">
        <v>11</v>
      </c>
      <c r="F31">
        <v>13</v>
      </c>
      <c r="G31">
        <v>15</v>
      </c>
      <c r="H31">
        <v>15</v>
      </c>
      <c r="I31">
        <v>14</v>
      </c>
      <c r="J31">
        <v>13</v>
      </c>
      <c r="K31">
        <f>VLOOKUP($B31,ignoreSheet!$S$2:$U$139,2,FALSE)</f>
        <v>34.152149999999999</v>
      </c>
      <c r="L31">
        <f>VLOOKUP($B31,ignoreSheet!$S$2:$U$139,3,FALSE)</f>
        <v>118.33637</v>
      </c>
      <c r="M31" s="8" t="s">
        <v>2078</v>
      </c>
    </row>
    <row r="42" spans="12:13" x14ac:dyDescent="0.25">
      <c r="L42" s="8"/>
      <c r="M42" s="8"/>
    </row>
    <row r="43" spans="12:13" x14ac:dyDescent="0.25">
      <c r="L43" s="8"/>
      <c r="M43" s="8"/>
    </row>
    <row r="44" spans="12:13" x14ac:dyDescent="0.25">
      <c r="L44" s="8"/>
      <c r="M44" s="8"/>
    </row>
    <row r="45" spans="12:13" x14ac:dyDescent="0.25">
      <c r="L45" s="8"/>
      <c r="M45" s="8"/>
    </row>
    <row r="46" spans="12:13" x14ac:dyDescent="0.25">
      <c r="L46" s="8"/>
      <c r="M46" s="8"/>
    </row>
    <row r="47" spans="12:13" x14ac:dyDescent="0.25">
      <c r="M47" s="8"/>
    </row>
    <row r="48" spans="12:13" x14ac:dyDescent="0.25">
      <c r="L48" s="8"/>
      <c r="M48" s="8"/>
    </row>
    <row r="49" spans="12:13" x14ac:dyDescent="0.25">
      <c r="L49" s="8"/>
      <c r="M49" s="8"/>
    </row>
    <row r="50" spans="12:13" x14ac:dyDescent="0.25">
      <c r="L50" s="8"/>
      <c r="M50" s="8"/>
    </row>
    <row r="51" spans="12:13" x14ac:dyDescent="0.25">
      <c r="L51" s="8"/>
      <c r="M51" s="8"/>
    </row>
    <row r="52" spans="12:13" x14ac:dyDescent="0.25">
      <c r="L52" s="8"/>
      <c r="M52" s="8"/>
    </row>
    <row r="53" spans="12:13" x14ac:dyDescent="0.25">
      <c r="L53" s="8"/>
      <c r="M53" s="8"/>
    </row>
    <row r="54" spans="12:13" x14ac:dyDescent="0.25">
      <c r="L54" s="8"/>
      <c r="M54" s="8"/>
    </row>
    <row r="55" spans="12:13" x14ac:dyDescent="0.25">
      <c r="L55" s="8"/>
      <c r="M55" s="8"/>
    </row>
    <row r="56" spans="12:13" x14ac:dyDescent="0.25">
      <c r="L56" s="8"/>
      <c r="M56" s="8"/>
    </row>
    <row r="57" spans="12:13" x14ac:dyDescent="0.25">
      <c r="L57" s="8"/>
      <c r="M57" s="8"/>
    </row>
    <row r="58" spans="12:13" x14ac:dyDescent="0.25">
      <c r="L58" s="8"/>
      <c r="M58" s="8"/>
    </row>
    <row r="59" spans="12:13" x14ac:dyDescent="0.25">
      <c r="L59" s="8"/>
      <c r="M59" s="8"/>
    </row>
    <row r="60" spans="12:13" x14ac:dyDescent="0.25">
      <c r="L60" s="8"/>
      <c r="M60" s="8"/>
    </row>
    <row r="61" spans="12:13" x14ac:dyDescent="0.25">
      <c r="L61" s="8"/>
      <c r="M61" s="8"/>
    </row>
    <row r="75" spans="12:13" x14ac:dyDescent="0.25">
      <c r="L75" s="8"/>
      <c r="M75" s="8"/>
    </row>
    <row r="76" spans="12:13" x14ac:dyDescent="0.25">
      <c r="L76" s="8"/>
      <c r="M76" s="8"/>
    </row>
    <row r="77" spans="12:13" x14ac:dyDescent="0.25">
      <c r="L77" s="8"/>
      <c r="M77" s="8"/>
    </row>
    <row r="100" spans="1:9" x14ac:dyDescent="0.25">
      <c r="A100" s="7" t="s">
        <v>18385</v>
      </c>
      <c r="B100" s="7">
        <v>2010</v>
      </c>
      <c r="C100" s="7">
        <v>2011</v>
      </c>
      <c r="D100" s="7">
        <v>2012</v>
      </c>
      <c r="E100" s="7">
        <v>2013</v>
      </c>
      <c r="F100" s="7">
        <v>2014</v>
      </c>
      <c r="G100" s="7">
        <v>2015</v>
      </c>
      <c r="H100" s="7">
        <v>2016</v>
      </c>
      <c r="I100" s="7">
        <v>2017</v>
      </c>
    </row>
    <row r="101" spans="1:9" x14ac:dyDescent="0.25">
      <c r="A101" t="s">
        <v>263</v>
      </c>
      <c r="B101">
        <v>15</v>
      </c>
      <c r="C101">
        <v>12</v>
      </c>
      <c r="D101">
        <v>15</v>
      </c>
      <c r="E101">
        <v>9</v>
      </c>
      <c r="F101">
        <v>15</v>
      </c>
      <c r="G101">
        <v>14</v>
      </c>
      <c r="H101">
        <v>9</v>
      </c>
      <c r="I101">
        <v>11</v>
      </c>
    </row>
    <row r="102" spans="1:9" x14ac:dyDescent="0.25">
      <c r="A102" t="s">
        <v>13902</v>
      </c>
      <c r="H102">
        <v>1</v>
      </c>
    </row>
    <row r="103" spans="1:9" x14ac:dyDescent="0.25">
      <c r="A103" t="s">
        <v>7429</v>
      </c>
      <c r="I103">
        <v>1</v>
      </c>
    </row>
    <row r="104" spans="1:9" x14ac:dyDescent="0.25">
      <c r="A104" t="s">
        <v>14250</v>
      </c>
      <c r="C104">
        <v>1</v>
      </c>
      <c r="H104">
        <v>1</v>
      </c>
    </row>
    <row r="105" spans="1:9" x14ac:dyDescent="0.25">
      <c r="A105" t="s">
        <v>14040</v>
      </c>
      <c r="H105">
        <v>1</v>
      </c>
      <c r="I105">
        <v>1</v>
      </c>
    </row>
    <row r="106" spans="1:9" x14ac:dyDescent="0.25">
      <c r="A106" t="s">
        <v>16351</v>
      </c>
      <c r="I106">
        <v>1</v>
      </c>
    </row>
    <row r="107" spans="1:9" x14ac:dyDescent="0.25">
      <c r="A107" t="s">
        <v>12042</v>
      </c>
      <c r="B107">
        <v>1</v>
      </c>
    </row>
    <row r="108" spans="1:9" x14ac:dyDescent="0.25">
      <c r="A108" t="s">
        <v>16467</v>
      </c>
      <c r="I108">
        <v>1</v>
      </c>
    </row>
    <row r="109" spans="1:9" x14ac:dyDescent="0.25">
      <c r="A109" t="s">
        <v>13953</v>
      </c>
      <c r="H109">
        <v>1</v>
      </c>
    </row>
    <row r="110" spans="1:9" x14ac:dyDescent="0.25">
      <c r="A110" t="s">
        <v>13886</v>
      </c>
      <c r="H110">
        <v>1</v>
      </c>
    </row>
    <row r="111" spans="1:9" x14ac:dyDescent="0.25">
      <c r="A111" t="s">
        <v>605</v>
      </c>
      <c r="B111">
        <v>1</v>
      </c>
      <c r="D111">
        <v>1</v>
      </c>
      <c r="E111">
        <v>1</v>
      </c>
      <c r="H111">
        <v>1</v>
      </c>
    </row>
    <row r="112" spans="1:9" x14ac:dyDescent="0.25">
      <c r="A112" t="s">
        <v>212</v>
      </c>
      <c r="B112">
        <v>5</v>
      </c>
      <c r="C112">
        <v>1</v>
      </c>
      <c r="D112">
        <v>2</v>
      </c>
      <c r="H112">
        <v>1</v>
      </c>
      <c r="I112">
        <v>1</v>
      </c>
    </row>
    <row r="113" spans="1:9" x14ac:dyDescent="0.25">
      <c r="A113" t="s">
        <v>32700</v>
      </c>
      <c r="B113">
        <v>2</v>
      </c>
      <c r="C113">
        <v>7</v>
      </c>
      <c r="D113">
        <v>5</v>
      </c>
      <c r="E113">
        <v>8</v>
      </c>
      <c r="F113">
        <v>4</v>
      </c>
      <c r="G113">
        <v>6</v>
      </c>
      <c r="H113">
        <v>3</v>
      </c>
      <c r="I113">
        <v>2</v>
      </c>
    </row>
    <row r="114" spans="1:9" x14ac:dyDescent="0.25">
      <c r="A114" t="s">
        <v>11941</v>
      </c>
      <c r="B114">
        <v>1</v>
      </c>
      <c r="D114">
        <v>1</v>
      </c>
      <c r="E114">
        <v>2</v>
      </c>
      <c r="F114">
        <v>3</v>
      </c>
      <c r="G114">
        <v>1</v>
      </c>
      <c r="H114">
        <v>1</v>
      </c>
      <c r="I114">
        <v>1</v>
      </c>
    </row>
    <row r="115" spans="1:9" x14ac:dyDescent="0.25">
      <c r="A115" t="s">
        <v>16488</v>
      </c>
      <c r="I115">
        <v>1</v>
      </c>
    </row>
    <row r="116" spans="1:9" x14ac:dyDescent="0.25">
      <c r="A116" t="s">
        <v>14184</v>
      </c>
      <c r="I116">
        <v>1</v>
      </c>
    </row>
    <row r="117" spans="1:9" x14ac:dyDescent="0.25">
      <c r="A117" t="s">
        <v>3622</v>
      </c>
      <c r="C117">
        <v>2</v>
      </c>
      <c r="D117">
        <v>1</v>
      </c>
      <c r="E117">
        <v>2</v>
      </c>
      <c r="H117">
        <v>1</v>
      </c>
    </row>
    <row r="118" spans="1:9" x14ac:dyDescent="0.25">
      <c r="A118" t="s">
        <v>16504</v>
      </c>
      <c r="B118">
        <v>2</v>
      </c>
      <c r="C118">
        <v>2</v>
      </c>
      <c r="D118">
        <v>2</v>
      </c>
      <c r="E118">
        <v>1</v>
      </c>
      <c r="F118">
        <v>4</v>
      </c>
      <c r="G118">
        <v>3</v>
      </c>
      <c r="H118">
        <v>2</v>
      </c>
      <c r="I118">
        <v>4</v>
      </c>
    </row>
    <row r="119" spans="1:9" x14ac:dyDescent="0.25">
      <c r="A119" t="s">
        <v>13821</v>
      </c>
      <c r="H119">
        <v>1</v>
      </c>
    </row>
    <row r="120" spans="1:9" x14ac:dyDescent="0.25">
      <c r="A120" t="s">
        <v>271</v>
      </c>
      <c r="B120">
        <v>7</v>
      </c>
      <c r="C120">
        <v>2</v>
      </c>
      <c r="D120">
        <v>9</v>
      </c>
      <c r="E120">
        <v>9</v>
      </c>
      <c r="F120">
        <v>4</v>
      </c>
      <c r="G120">
        <v>4</v>
      </c>
      <c r="H120">
        <v>8</v>
      </c>
      <c r="I120">
        <v>8</v>
      </c>
    </row>
    <row r="121" spans="1:9" x14ac:dyDescent="0.25">
      <c r="A121" t="s">
        <v>516</v>
      </c>
      <c r="B121">
        <v>1</v>
      </c>
      <c r="D121">
        <v>1</v>
      </c>
    </row>
    <row r="122" spans="1:9" x14ac:dyDescent="0.25">
      <c r="A122" t="s">
        <v>777</v>
      </c>
      <c r="B122">
        <v>1</v>
      </c>
      <c r="D122">
        <v>2</v>
      </c>
      <c r="F122">
        <v>1</v>
      </c>
      <c r="H122">
        <v>1</v>
      </c>
      <c r="I122">
        <v>1</v>
      </c>
    </row>
    <row r="123" spans="1:9" x14ac:dyDescent="0.25">
      <c r="A123" t="s">
        <v>51</v>
      </c>
      <c r="B123">
        <v>13</v>
      </c>
      <c r="C123">
        <v>13</v>
      </c>
      <c r="D123">
        <v>8</v>
      </c>
      <c r="E123">
        <v>6</v>
      </c>
      <c r="F123">
        <v>9</v>
      </c>
      <c r="G123">
        <v>5</v>
      </c>
      <c r="H123">
        <v>7</v>
      </c>
      <c r="I123">
        <v>6</v>
      </c>
    </row>
    <row r="124" spans="1:9" x14ac:dyDescent="0.25">
      <c r="A124" t="s">
        <v>32699</v>
      </c>
      <c r="C124">
        <v>3</v>
      </c>
      <c r="D124">
        <v>4</v>
      </c>
      <c r="E124">
        <v>3</v>
      </c>
      <c r="F124">
        <v>3</v>
      </c>
      <c r="G124">
        <v>2</v>
      </c>
      <c r="H124">
        <v>2</v>
      </c>
      <c r="I124">
        <v>1</v>
      </c>
    </row>
    <row r="125" spans="1:9" x14ac:dyDescent="0.25">
      <c r="A125" t="s">
        <v>11796</v>
      </c>
      <c r="B125">
        <v>9</v>
      </c>
      <c r="C125">
        <v>15</v>
      </c>
      <c r="D125">
        <v>11</v>
      </c>
      <c r="E125">
        <v>12</v>
      </c>
      <c r="F125">
        <v>14</v>
      </c>
      <c r="G125">
        <v>11</v>
      </c>
      <c r="H125">
        <v>9</v>
      </c>
      <c r="I125">
        <v>6</v>
      </c>
    </row>
    <row r="126" spans="1:9" x14ac:dyDescent="0.25">
      <c r="A126" t="s">
        <v>63</v>
      </c>
      <c r="B126">
        <v>3</v>
      </c>
      <c r="C126">
        <v>3</v>
      </c>
      <c r="D126">
        <v>1</v>
      </c>
      <c r="E126">
        <v>2</v>
      </c>
      <c r="H126">
        <v>1</v>
      </c>
      <c r="I126">
        <v>2</v>
      </c>
    </row>
    <row r="127" spans="1:9" x14ac:dyDescent="0.25">
      <c r="A127" t="s">
        <v>94</v>
      </c>
      <c r="B127">
        <v>9</v>
      </c>
      <c r="C127">
        <v>10</v>
      </c>
      <c r="D127">
        <v>11</v>
      </c>
      <c r="E127">
        <v>13</v>
      </c>
      <c r="F127">
        <v>11</v>
      </c>
      <c r="G127">
        <v>14</v>
      </c>
      <c r="H127">
        <v>11</v>
      </c>
      <c r="I127">
        <v>10</v>
      </c>
    </row>
    <row r="128" spans="1:9" x14ac:dyDescent="0.25">
      <c r="A128" t="s">
        <v>30</v>
      </c>
      <c r="G128">
        <v>2</v>
      </c>
      <c r="H128">
        <v>4</v>
      </c>
      <c r="I128">
        <v>4</v>
      </c>
    </row>
    <row r="129" spans="1:9" x14ac:dyDescent="0.25">
      <c r="A129" t="s">
        <v>417</v>
      </c>
      <c r="B129">
        <v>9</v>
      </c>
      <c r="C129">
        <v>4</v>
      </c>
      <c r="D129">
        <v>5</v>
      </c>
      <c r="E129">
        <v>9</v>
      </c>
      <c r="F129">
        <v>11</v>
      </c>
      <c r="G129">
        <v>5</v>
      </c>
      <c r="H129">
        <v>8</v>
      </c>
      <c r="I129">
        <v>6</v>
      </c>
    </row>
    <row r="130" spans="1:9" x14ac:dyDescent="0.25">
      <c r="A130" t="s">
        <v>154</v>
      </c>
      <c r="B130">
        <v>16</v>
      </c>
      <c r="C130">
        <v>20</v>
      </c>
      <c r="D130">
        <v>11</v>
      </c>
      <c r="E130">
        <v>13</v>
      </c>
      <c r="F130">
        <v>15</v>
      </c>
      <c r="G130">
        <v>15</v>
      </c>
      <c r="H130">
        <v>14</v>
      </c>
      <c r="I130">
        <v>13</v>
      </c>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2" ma:contentTypeDescription="Create a new document." ma:contentTypeScope="" ma:versionID="96f2ca256c77ffcef9974edfc654ee56">
  <xsd:schema xmlns:xsd="http://www.w3.org/2001/XMLSchema" xmlns:xs="http://www.w3.org/2001/XMLSchema" xmlns:p="http://schemas.microsoft.com/office/2006/metadata/properties" xmlns:ns2="aa2efedb-9568-4b4b-9c5f-fb16b95e3a3d" targetNamespace="http://schemas.microsoft.com/office/2006/metadata/properties" ma:root="true" ma:fieldsID="a50f63892d5b502c061cbfc49842a8c9" ns2:_="">
    <xsd:import namespace="aa2efedb-9568-4b4b-9c5f-fb16b95e3a3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60C83B-853B-4A0C-93CD-3887CF1C26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D481F6-218C-41C9-8E40-DFB50DCA8744}">
  <ds:schemaRefs>
    <ds:schemaRef ds:uri="http://schemas.microsoft.com/sharepoint/v3/contenttype/forms"/>
  </ds:schemaRefs>
</ds:datastoreItem>
</file>

<file path=customXml/itemProps3.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vt:lpstr>
      <vt:lpstr>top1000byRevenue</vt:lpstr>
      <vt:lpstr>ignoreSheet</vt:lpstr>
      <vt:lpstr>FilmsPerYearPerStudio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2020-06-09T22:17:38Z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