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110" documentId="8_{6D6FE8DB-3C7E-4E95-9E55-5A51234C84F9}" xr6:coauthVersionLast="45" xr6:coauthVersionMax="45" xr10:uidLastSave="{97048CE7-B71D-49DF-A4DF-A8BD47CB740B}"/>
  <bookViews>
    <workbookView xWindow="4215" yWindow="1785" windowWidth="19620" windowHeight="13095" firstSheet="2"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2" sheetId="7" r:id="rId6"/>
  </sheets>
  <definedNames>
    <definedName name="_xlnm._FilterDatabase" localSheetId="3" hidden="1">FilmsPerYearPerStudio!$A$1:$K$31</definedName>
    <definedName name="_xlnm._FilterDatabase" localSheetId="2" hidden="1">ignoreSheet!$R$1:$U$140</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<sst xmlns="http://schemas.openxmlformats.org/spreadsheetml/2006/main" count="96940" uniqueCount="32707">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</sst>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topLeftCell="H1" workbookViewId="0">
      <selection activeCell="T7" sqref="T7:U7"/>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13902</v>
      </c>
      <c r="S3" t="s">
        <v>13902</v>
      </c>
      <c r="T3" s="8">
        <v>34.157290000000003</v>
      </c>
      <c r="U3" s="8">
        <v>118.48781</v>
      </c>
    </row>
    <row r="4" spans="1:21" x14ac:dyDescent="0.25">
      <c r="A4">
        <v>2017</v>
      </c>
      <c r="B4" t="s">
        <v>30</v>
      </c>
      <c r="C4">
        <v>620181382</v>
      </c>
      <c r="D4" t="str">
        <f>VLOOKUP(B4,ignoreSheet!R4:S142,2,FALSE)</f>
        <v>Walt Disney Studios</v>
      </c>
      <c r="E4">
        <v>1</v>
      </c>
      <c r="R4" t="s">
        <v>7429</v>
      </c>
      <c r="S4" t="s">
        <v>7429</v>
      </c>
      <c r="T4" s="7">
        <v>34.083759999999998</v>
      </c>
      <c r="U4" s="7">
        <v>118.38299000000001</v>
      </c>
    </row>
    <row r="5" spans="1:21" x14ac:dyDescent="0.25">
      <c r="A5">
        <v>2016</v>
      </c>
      <c r="B5" t="s">
        <v>30</v>
      </c>
      <c r="C5">
        <v>532177324</v>
      </c>
      <c r="D5" t="str">
        <f>VLOOKUP(B5,ignoreSheet!R5:S143,2,FALSE)</f>
        <v>Walt Disney Studios</v>
      </c>
      <c r="E5">
        <v>1</v>
      </c>
      <c r="R5" t="s">
        <v>7433</v>
      </c>
      <c r="S5" t="s">
        <v>7433</v>
      </c>
      <c r="T5" s="7">
        <v>34.083759999999998</v>
      </c>
      <c r="U5" s="7">
        <v>118.38299000000001</v>
      </c>
    </row>
    <row r="6" spans="1:21" x14ac:dyDescent="0.25">
      <c r="A6">
        <v>2017</v>
      </c>
      <c r="B6" t="s">
        <v>30</v>
      </c>
      <c r="C6">
        <v>504014165</v>
      </c>
      <c r="D6" t="str">
        <f>VLOOKUP(B6,ignoreSheet!R6:S144,2,FALSE)</f>
        <v>Walt Disney Studios</v>
      </c>
      <c r="E6">
        <v>1</v>
      </c>
      <c r="R6" t="s">
        <v>14250</v>
      </c>
      <c r="S6" t="s">
        <v>14250</v>
      </c>
      <c r="T6" s="7">
        <v>19.069800000000001</v>
      </c>
      <c r="U6" s="7">
        <v>72.834860000000006</v>
      </c>
    </row>
    <row r="7" spans="1:21" x14ac:dyDescent="0.25">
      <c r="A7">
        <v>2016</v>
      </c>
      <c r="B7" t="s">
        <v>2553</v>
      </c>
      <c r="C7">
        <v>486295561</v>
      </c>
      <c r="D7" t="str">
        <f>VLOOKUP(B7,ignoreSheet!R7:S145,2,FALSE)</f>
        <v>PIXAR Studios</v>
      </c>
      <c r="E7">
        <v>1</v>
      </c>
      <c r="R7" t="s">
        <v>14040</v>
      </c>
      <c r="S7" t="s">
        <v>14040</v>
      </c>
      <c r="T7">
        <v>34.153759999999998</v>
      </c>
      <c r="U7">
        <v>118.87299</v>
      </c>
    </row>
    <row r="8" spans="1:21" x14ac:dyDescent="0.25">
      <c r="A8">
        <v>2015</v>
      </c>
      <c r="B8" t="s">
        <v>30</v>
      </c>
      <c r="C8">
        <v>459005868</v>
      </c>
      <c r="D8" t="str">
        <f>VLOOKUP(B8,ignoreSheet!R8:S146,2,FALSE)</f>
        <v>Walt Disney Studios</v>
      </c>
      <c r="E8">
        <v>1</v>
      </c>
      <c r="R8" t="s">
        <v>16351</v>
      </c>
      <c r="S8" t="s">
        <v>16351</v>
      </c>
      <c r="T8" s="7">
        <v>34.029290000000003</v>
      </c>
      <c r="U8" s="7">
        <v>118.47096999999999</v>
      </c>
    </row>
    <row r="9" spans="1:21" x14ac:dyDescent="0.25">
      <c r="A9">
        <v>2012</v>
      </c>
      <c r="B9" t="s">
        <v>72</v>
      </c>
      <c r="C9">
        <v>448139099</v>
      </c>
      <c r="D9" t="str">
        <f>VLOOKUP(B9,ignoreSheet!R9:S147,2,FALSE)</f>
        <v>Warner Bros.</v>
      </c>
      <c r="E9">
        <v>1</v>
      </c>
      <c r="R9" t="s">
        <v>14826</v>
      </c>
      <c r="S9" t="s">
        <v>14826</v>
      </c>
      <c r="T9" s="7">
        <v>34.084589999999999</v>
      </c>
      <c r="U9" s="7">
        <v>118.38571</v>
      </c>
    </row>
    <row r="10" spans="1:21" x14ac:dyDescent="0.25">
      <c r="A10">
        <v>2013</v>
      </c>
      <c r="B10" t="s">
        <v>271</v>
      </c>
      <c r="C10">
        <v>424668047</v>
      </c>
      <c r="D10" t="str">
        <f>VLOOKUP(B10,ignoreSheet!R10:S148,2,FALSE)</f>
        <v>Lionsgate Films</v>
      </c>
      <c r="E10">
        <v>1</v>
      </c>
      <c r="R10" t="s">
        <v>12042</v>
      </c>
      <c r="S10" t="s">
        <v>12042</v>
      </c>
      <c r="T10" s="7" t="s">
        <v>32702</v>
      </c>
      <c r="U10" s="7">
        <v>78.451530000000005</v>
      </c>
    </row>
    <row r="11" spans="1:21" x14ac:dyDescent="0.25">
      <c r="A11">
        <v>2010</v>
      </c>
      <c r="B11" t="s">
        <v>30</v>
      </c>
      <c r="C11">
        <v>415004880</v>
      </c>
      <c r="D11" t="str">
        <f>VLOOKUP(B11,ignoreSheet!R11:S149,2,FALSE)</f>
        <v>Walt Disney Studios</v>
      </c>
      <c r="E11">
        <v>1</v>
      </c>
      <c r="R11" t="s">
        <v>781</v>
      </c>
      <c r="S11" t="s">
        <v>781</v>
      </c>
      <c r="T11" s="7">
        <v>3.0553300000000001</v>
      </c>
      <c r="U11" s="7">
        <v>101.79199</v>
      </c>
    </row>
    <row r="12" spans="1:21" x14ac:dyDescent="0.25">
      <c r="A12">
        <v>2017</v>
      </c>
      <c r="B12" t="s">
        <v>72</v>
      </c>
      <c r="C12">
        <v>412563408</v>
      </c>
      <c r="D12" t="str">
        <f>VLOOKUP(B12,ignoreSheet!R12:S150,2,FALSE)</f>
        <v>Warner Bros.</v>
      </c>
      <c r="E12">
        <v>1</v>
      </c>
      <c r="R12" t="s">
        <v>16467</v>
      </c>
      <c r="S12" t="s">
        <v>16467</v>
      </c>
      <c r="T12" s="7">
        <v>34.066670000000002</v>
      </c>
      <c r="U12" s="7">
        <v>118.39006999999999</v>
      </c>
    </row>
    <row r="13" spans="1:21" x14ac:dyDescent="0.25">
      <c r="A13">
        <v>2013</v>
      </c>
      <c r="B13" t="s">
        <v>30</v>
      </c>
      <c r="C13">
        <v>409013994</v>
      </c>
      <c r="D13" t="str">
        <f>VLOOKUP(B13,ignoreSheet!R13:S151,2,FALSE)</f>
        <v>Walt Disney Studios</v>
      </c>
      <c r="E13">
        <v>1</v>
      </c>
      <c r="R13" t="s">
        <v>13953</v>
      </c>
      <c r="S13" t="s">
        <v>13953</v>
      </c>
      <c r="T13" s="7">
        <v>34.01896</v>
      </c>
      <c r="U13" s="7">
        <v>118.48193000000001</v>
      </c>
    </row>
    <row r="14" spans="1:21" x14ac:dyDescent="0.25">
      <c r="A14">
        <v>2016</v>
      </c>
      <c r="B14" t="s">
        <v>30</v>
      </c>
      <c r="C14">
        <v>408084349</v>
      </c>
      <c r="D14" t="str">
        <f>VLOOKUP(B14,ignoreSheet!R14:S152,2,FALSE)</f>
        <v>Walt Disney Studios</v>
      </c>
      <c r="E14">
        <v>1</v>
      </c>
      <c r="R14" t="s">
        <v>14132</v>
      </c>
      <c r="S14" t="s">
        <v>14132</v>
      </c>
      <c r="T14" s="7">
        <v>51.461019999999998</v>
      </c>
      <c r="U14" s="7">
        <v>2.60792</v>
      </c>
    </row>
    <row r="15" spans="1:21" x14ac:dyDescent="0.25">
      <c r="A15">
        <v>2012</v>
      </c>
      <c r="B15" t="s">
        <v>455</v>
      </c>
      <c r="C15">
        <v>408010692</v>
      </c>
      <c r="D15" t="str">
        <f>VLOOKUP(B15,ignoreSheet!R15:S153,2,FALSE)</f>
        <v>Lionsgate Films</v>
      </c>
      <c r="E15">
        <v>1</v>
      </c>
      <c r="R15" t="s">
        <v>12153</v>
      </c>
      <c r="S15" t="s">
        <v>12153</v>
      </c>
      <c r="T15" s="7">
        <v>40.728810000000003</v>
      </c>
      <c r="U15" s="7">
        <v>74.000429999999994</v>
      </c>
    </row>
    <row r="16" spans="1:21" x14ac:dyDescent="0.25">
      <c r="A16">
        <v>2017</v>
      </c>
      <c r="B16" t="s">
        <v>212</v>
      </c>
      <c r="C16">
        <v>404515480</v>
      </c>
      <c r="D16" t="str">
        <f>VLOOKUP(B16,ignoreSheet!R16:S154,2,FALSE)</f>
        <v>Columbia Pictures</v>
      </c>
      <c r="E16">
        <v>1</v>
      </c>
      <c r="R16" t="s">
        <v>13886</v>
      </c>
      <c r="S16" t="s">
        <v>13886</v>
      </c>
      <c r="T16" s="7" t="s">
        <v>32703</v>
      </c>
      <c r="U16" s="7">
        <v>75.689369999999997</v>
      </c>
    </row>
    <row r="17" spans="1:21" x14ac:dyDescent="0.25">
      <c r="A17">
        <v>2013</v>
      </c>
      <c r="B17" t="s">
        <v>30</v>
      </c>
      <c r="C17">
        <v>400738009</v>
      </c>
      <c r="D17" t="str">
        <f>VLOOKUP(B17,ignoreSheet!R17:S155,2,FALSE)</f>
        <v>Walt Disney Studios</v>
      </c>
      <c r="E17">
        <v>1</v>
      </c>
      <c r="R17" t="s">
        <v>16323</v>
      </c>
      <c r="S17" t="s">
        <v>263</v>
      </c>
      <c r="T17" s="8">
        <v>34.055430000000001</v>
      </c>
      <c r="U17" s="8">
        <v>118.41328</v>
      </c>
    </row>
    <row r="18" spans="1:21" x14ac:dyDescent="0.25">
      <c r="A18">
        <v>2017</v>
      </c>
      <c r="B18" t="s">
        <v>30</v>
      </c>
      <c r="C18">
        <v>389813101</v>
      </c>
      <c r="D18" t="str">
        <f>VLOOKUP(B18,ignoreSheet!R18:S156,2,FALSE)</f>
        <v>Walt Disney Studios</v>
      </c>
      <c r="E18">
        <v>1</v>
      </c>
      <c r="R18" t="s">
        <v>605</v>
      </c>
      <c r="S18" t="s">
        <v>605</v>
      </c>
      <c r="T18" s="7">
        <v>39.143560000000001</v>
      </c>
      <c r="U18" s="7" t="s">
        <v>32704</v>
      </c>
    </row>
    <row r="19" spans="1:21" x14ac:dyDescent="0.25">
      <c r="A19">
        <v>2011</v>
      </c>
      <c r="B19" t="s">
        <v>72</v>
      </c>
      <c r="C19">
        <v>381011219</v>
      </c>
      <c r="D19" t="str">
        <f>VLOOKUP(B19,ignoreSheet!R19:S157,2,FALSE)</f>
        <v>Warner Bros.</v>
      </c>
      <c r="E19">
        <v>1</v>
      </c>
      <c r="R19" t="s">
        <v>9711</v>
      </c>
      <c r="S19" t="s">
        <v>9711</v>
      </c>
      <c r="T19" s="7">
        <v>49.251890000000003</v>
      </c>
      <c r="U19" s="7">
        <v>123.01136</v>
      </c>
    </row>
    <row r="20" spans="1:21" x14ac:dyDescent="0.25">
      <c r="A20">
        <v>2016</v>
      </c>
      <c r="B20" t="s">
        <v>94</v>
      </c>
      <c r="C20">
        <v>368384330</v>
      </c>
      <c r="D20" t="str">
        <f>VLOOKUP(B20,ignoreSheet!R20:S158,2,FALSE)</f>
        <v>Universal Pictures</v>
      </c>
      <c r="E20">
        <v>1</v>
      </c>
      <c r="R20" t="s">
        <v>212</v>
      </c>
      <c r="S20" t="s">
        <v>212</v>
      </c>
      <c r="T20" s="8">
        <v>34.017710000000001</v>
      </c>
      <c r="U20" s="8">
        <v>118.40143</v>
      </c>
    </row>
    <row r="21" spans="1:21" x14ac:dyDescent="0.25">
      <c r="A21">
        <v>2013</v>
      </c>
      <c r="B21" t="s">
        <v>94</v>
      </c>
      <c r="C21">
        <v>368061265</v>
      </c>
      <c r="D21" t="str">
        <f>VLOOKUP(B21,ignoreSheet!R21:S159,2,FALSE)</f>
        <v>Universal Pictures</v>
      </c>
      <c r="E21">
        <v>1</v>
      </c>
      <c r="R21" t="s">
        <v>11611</v>
      </c>
      <c r="S21" t="s">
        <v>30</v>
      </c>
      <c r="T21" s="8">
        <v>34.156799999999997</v>
      </c>
      <c r="U21" s="8">
        <v>118.32522</v>
      </c>
    </row>
    <row r="22" spans="1:21" x14ac:dyDescent="0.25">
      <c r="A22">
        <v>2016</v>
      </c>
      <c r="B22" t="s">
        <v>30</v>
      </c>
      <c r="C22">
        <v>364001123</v>
      </c>
      <c r="D22" t="str">
        <f>VLOOKUP(B22,ignoreSheet!R22:S160,2,FALSE)</f>
        <v>Walt Disney Studios</v>
      </c>
      <c r="E22">
        <v>1</v>
      </c>
      <c r="R22" t="s">
        <v>11558</v>
      </c>
      <c r="S22" t="s">
        <v>32697</v>
      </c>
      <c r="T22" s="8">
        <v>37.832839999999997</v>
      </c>
      <c r="U22" s="8">
        <v>122.28397</v>
      </c>
    </row>
    <row r="23" spans="1:21" x14ac:dyDescent="0.25">
      <c r="A23">
        <v>2016</v>
      </c>
      <c r="B23" t="s">
        <v>263</v>
      </c>
      <c r="C23">
        <v>363070709</v>
      </c>
      <c r="D23" t="e">
        <f>VLOOKUP(B23,ignoreSheet!R23:S161,2,FALSE)</f>
        <v>#N/A</v>
      </c>
      <c r="E23">
        <v>1</v>
      </c>
      <c r="R23" t="s">
        <v>3045</v>
      </c>
      <c r="S23" t="s">
        <v>32697</v>
      </c>
      <c r="T23" s="8">
        <v>37.832839999999997</v>
      </c>
      <c r="U23" s="8">
        <v>122.28397</v>
      </c>
    </row>
    <row r="24" spans="1:21" x14ac:dyDescent="0.25">
      <c r="A24">
        <v>2015</v>
      </c>
      <c r="B24" t="s">
        <v>11558</v>
      </c>
      <c r="C24">
        <v>356461711</v>
      </c>
      <c r="D24" t="e">
        <f>VLOOKUP(B24,ignoreSheet!R24:S162,2,FALSE)</f>
        <v>#N/A</v>
      </c>
      <c r="E24">
        <v>1</v>
      </c>
      <c r="R24" t="s">
        <v>7163</v>
      </c>
      <c r="S24" t="s">
        <v>32698</v>
      </c>
      <c r="T24" s="8">
        <v>34.158180000000002</v>
      </c>
      <c r="U24" s="8">
        <v>118.28513</v>
      </c>
    </row>
    <row r="25" spans="1:21" x14ac:dyDescent="0.25">
      <c r="A25">
        <v>2015</v>
      </c>
      <c r="B25" t="s">
        <v>94</v>
      </c>
      <c r="C25">
        <v>353007020</v>
      </c>
      <c r="D25" t="str">
        <f>VLOOKUP(B25,ignoreSheet!R25:S163,2,FALSE)</f>
        <v>Universal Pictures</v>
      </c>
      <c r="E25">
        <v>1</v>
      </c>
      <c r="R25" t="s">
        <v>4823</v>
      </c>
      <c r="S25" t="s">
        <v>32698</v>
      </c>
      <c r="T25" s="8">
        <v>34.158180000000002</v>
      </c>
      <c r="U25" s="8">
        <v>118.28513</v>
      </c>
    </row>
    <row r="26" spans="1:21" x14ac:dyDescent="0.25">
      <c r="A26">
        <v>2011</v>
      </c>
      <c r="B26" t="s">
        <v>51</v>
      </c>
      <c r="C26">
        <v>352390543</v>
      </c>
      <c r="D26" t="str">
        <f>VLOOKUP(B26,ignoreSheet!R26:S164,2,FALSE)</f>
        <v>Paramount Studios</v>
      </c>
      <c r="E26">
        <v>1</v>
      </c>
      <c r="R26" t="s">
        <v>2579</v>
      </c>
      <c r="S26" t="s">
        <v>32698</v>
      </c>
      <c r="T26" s="8">
        <v>34.158180000000002</v>
      </c>
      <c r="U26" s="8">
        <v>118.28513</v>
      </c>
    </row>
    <row r="27" spans="1:21" x14ac:dyDescent="0.25">
      <c r="A27">
        <v>2014</v>
      </c>
      <c r="B27" t="s">
        <v>154</v>
      </c>
      <c r="C27">
        <v>350126372</v>
      </c>
      <c r="D27" t="str">
        <f>VLOOKUP(B27,ignoreSheet!R27:S165,2,FALSE)</f>
        <v>Warner Bros.</v>
      </c>
      <c r="E27">
        <v>1</v>
      </c>
      <c r="R27" t="s">
        <v>14239</v>
      </c>
      <c r="S27" t="s">
        <v>14239</v>
      </c>
      <c r="T27" s="7">
        <v>18.995719999999999</v>
      </c>
      <c r="U27" s="7">
        <v>72.827200000000005</v>
      </c>
    </row>
    <row r="28" spans="1:21" x14ac:dyDescent="0.25">
      <c r="A28">
        <v>2016</v>
      </c>
      <c r="B28" t="s">
        <v>13807</v>
      </c>
      <c r="C28">
        <v>341268248</v>
      </c>
      <c r="D28" t="str">
        <f>VLOOKUP(B28,ignoreSheet!R28:S166,2,FALSE)</f>
        <v>Walt Disney Pictures</v>
      </c>
      <c r="E28">
        <v>1</v>
      </c>
      <c r="R28" t="s">
        <v>11941</v>
      </c>
      <c r="S28" t="s">
        <v>11941</v>
      </c>
      <c r="T28" s="7">
        <v>53.349609999999998</v>
      </c>
      <c r="U28" s="7">
        <v>6.2596100000000003</v>
      </c>
    </row>
    <row r="29" spans="1:21" x14ac:dyDescent="0.25">
      <c r="A29">
        <v>2014</v>
      </c>
      <c r="B29" t="s">
        <v>271</v>
      </c>
      <c r="C29">
        <v>337135885</v>
      </c>
      <c r="D29" t="str">
        <f>VLOOKUP(B29,ignoreSheet!R29:S167,2,FALSE)</f>
        <v>Lionsgate Films</v>
      </c>
      <c r="E29">
        <v>1</v>
      </c>
      <c r="R29" t="s">
        <v>16488</v>
      </c>
      <c r="S29" t="s">
        <v>16488</v>
      </c>
      <c r="T29" s="8">
        <v>53.349609999999998</v>
      </c>
      <c r="U29" s="7">
        <v>6.2596100000000003</v>
      </c>
    </row>
    <row r="30" spans="1:21" x14ac:dyDescent="0.25">
      <c r="A30">
        <v>2015</v>
      </c>
      <c r="B30" t="s">
        <v>94</v>
      </c>
      <c r="C30">
        <v>336045770</v>
      </c>
      <c r="D30" t="str">
        <f>VLOOKUP(B30,ignoreSheet!R30:S168,2,FALSE)</f>
        <v>Universal Pictures</v>
      </c>
      <c r="E30">
        <v>1</v>
      </c>
      <c r="R30" t="s">
        <v>14184</v>
      </c>
      <c r="S30" t="s">
        <v>14184</v>
      </c>
      <c r="T30" s="7">
        <v>48.921970000000002</v>
      </c>
      <c r="U30" s="7">
        <v>2.3366799999999999</v>
      </c>
    </row>
    <row r="31" spans="1:21" x14ac:dyDescent="0.25">
      <c r="A31">
        <v>2017</v>
      </c>
      <c r="B31" t="s">
        <v>163</v>
      </c>
      <c r="C31">
        <v>334201140</v>
      </c>
      <c r="D31" t="str">
        <f>VLOOKUP(B31,ignoreSheet!R31:S169,2,FALSE)</f>
        <v>Sony Films</v>
      </c>
      <c r="E31">
        <v>1</v>
      </c>
      <c r="R31" t="s">
        <v>16420</v>
      </c>
      <c r="S31" t="s">
        <v>14184</v>
      </c>
      <c r="T31" s="7">
        <v>48.921979999999998</v>
      </c>
      <c r="U31" s="7">
        <v>2.3366899999999999</v>
      </c>
    </row>
    <row r="32" spans="1:21" x14ac:dyDescent="0.25">
      <c r="A32">
        <v>2010</v>
      </c>
      <c r="B32" t="s">
        <v>30</v>
      </c>
      <c r="C32">
        <v>334191110</v>
      </c>
      <c r="D32" t="str">
        <f>VLOOKUP(B32,ignoreSheet!R32:S170,2,FALSE)</f>
        <v>Walt Disney Studios</v>
      </c>
      <c r="E32">
        <v>1</v>
      </c>
      <c r="R32" t="s">
        <v>14136</v>
      </c>
      <c r="S32" t="s">
        <v>14136</v>
      </c>
      <c r="T32" s="7">
        <v>34.035609999999998</v>
      </c>
      <c r="U32" s="7">
        <v>118.45014</v>
      </c>
    </row>
    <row r="33" spans="1:21" x14ac:dyDescent="0.25">
      <c r="A33">
        <v>2014</v>
      </c>
      <c r="B33" t="s">
        <v>30</v>
      </c>
      <c r="C33">
        <v>333176600</v>
      </c>
      <c r="D33" t="str">
        <f>VLOOKUP(B33,ignoreSheet!R33:S171,2,FALSE)</f>
        <v>Walt Disney Studios</v>
      </c>
      <c r="E33">
        <v>1</v>
      </c>
      <c r="R33" t="s">
        <v>3622</v>
      </c>
      <c r="S33" t="s">
        <v>3622</v>
      </c>
      <c r="T33" s="7">
        <v>34.04177</v>
      </c>
      <c r="U33" s="7">
        <v>118.23488</v>
      </c>
    </row>
    <row r="34" spans="1:21" x14ac:dyDescent="0.25">
      <c r="A34">
        <v>2016</v>
      </c>
      <c r="B34" t="s">
        <v>72</v>
      </c>
      <c r="C34">
        <v>330360194</v>
      </c>
      <c r="D34" t="str">
        <f>VLOOKUP(B34,ignoreSheet!R34:S172,2,FALSE)</f>
        <v>Warner Bros.</v>
      </c>
      <c r="E34">
        <v>1</v>
      </c>
      <c r="R34" t="s">
        <v>2796</v>
      </c>
      <c r="S34" t="s">
        <v>3622</v>
      </c>
      <c r="T34" s="7">
        <v>34.041780000000003</v>
      </c>
      <c r="U34" s="7">
        <v>118.23488999999999</v>
      </c>
    </row>
    <row r="35" spans="1:21" x14ac:dyDescent="0.25">
      <c r="A35">
        <v>2017</v>
      </c>
      <c r="B35" t="s">
        <v>72</v>
      </c>
      <c r="C35">
        <v>327481748</v>
      </c>
      <c r="D35" t="str">
        <f>VLOOKUP(B35,ignoreSheet!R35:S173,2,FALSE)</f>
        <v>Warner Bros.</v>
      </c>
      <c r="E35">
        <v>1</v>
      </c>
      <c r="R35" t="s">
        <v>32701</v>
      </c>
      <c r="S35" t="s">
        <v>32701</v>
      </c>
      <c r="T35" s="7">
        <v>34.097679999999997</v>
      </c>
      <c r="U35" s="7">
        <v>118.32993</v>
      </c>
    </row>
    <row r="36" spans="1:21" x14ac:dyDescent="0.25">
      <c r="A36">
        <v>2016</v>
      </c>
      <c r="B36" t="s">
        <v>72</v>
      </c>
      <c r="C36">
        <v>325100054</v>
      </c>
      <c r="D36" t="str">
        <f>VLOOKUP(B36,ignoreSheet!R36:S174,2,FALSE)</f>
        <v>Warner Bros.</v>
      </c>
      <c r="E36">
        <v>1</v>
      </c>
      <c r="R36" t="s">
        <v>16504</v>
      </c>
      <c r="S36" t="s">
        <v>16504</v>
      </c>
      <c r="T36" s="7">
        <v>40.728810000000003</v>
      </c>
      <c r="U36" s="7">
        <v>74.000429999999994</v>
      </c>
    </row>
    <row r="37" spans="1:21" x14ac:dyDescent="0.25">
      <c r="A37">
        <v>2017</v>
      </c>
      <c r="B37" t="s">
        <v>30</v>
      </c>
      <c r="C37">
        <v>315058289</v>
      </c>
      <c r="D37" t="str">
        <f>VLOOKUP(B37,ignoreSheet!R37:S175,2,FALSE)</f>
        <v>Walt Disney Studios</v>
      </c>
      <c r="E37">
        <v>1</v>
      </c>
      <c r="R37" t="s">
        <v>615</v>
      </c>
      <c r="S37" t="s">
        <v>16504</v>
      </c>
      <c r="T37" s="7">
        <v>40.728819999999999</v>
      </c>
      <c r="U37" s="7">
        <v>74.000439999999998</v>
      </c>
    </row>
    <row r="38" spans="1:21" x14ac:dyDescent="0.25">
      <c r="A38">
        <v>2010</v>
      </c>
      <c r="B38" t="s">
        <v>51</v>
      </c>
      <c r="C38">
        <v>312433331</v>
      </c>
      <c r="D38" t="str">
        <f>VLOOKUP(B38,ignoreSheet!R38:S176,2,FALSE)</f>
        <v>Paramount Studios</v>
      </c>
      <c r="E38">
        <v>1</v>
      </c>
      <c r="R38" t="s">
        <v>247</v>
      </c>
      <c r="S38" t="s">
        <v>16504</v>
      </c>
      <c r="T38" s="7">
        <v>40.728830000000002</v>
      </c>
      <c r="U38" s="7">
        <v>74.000450000000001</v>
      </c>
    </row>
    <row r="39" spans="1:21" x14ac:dyDescent="0.25">
      <c r="A39">
        <v>2012</v>
      </c>
      <c r="B39" t="s">
        <v>516</v>
      </c>
      <c r="C39">
        <v>304360277</v>
      </c>
      <c r="D39" t="str">
        <f>VLOOKUP(B39,ignoreSheet!R39:S177,2,FALSE)</f>
        <v>MGM</v>
      </c>
      <c r="E39">
        <v>1</v>
      </c>
      <c r="R39" t="s">
        <v>1018</v>
      </c>
      <c r="S39" t="s">
        <v>16504</v>
      </c>
      <c r="T39" s="7">
        <v>40.728839999999998</v>
      </c>
      <c r="U39" s="7">
        <v>74.000460000000004</v>
      </c>
    </row>
    <row r="40" spans="1:21" x14ac:dyDescent="0.25">
      <c r="A40">
        <v>2012</v>
      </c>
      <c r="B40" t="s">
        <v>154</v>
      </c>
      <c r="C40">
        <v>303003568</v>
      </c>
      <c r="D40" t="str">
        <f>VLOOKUP(B40,ignoreSheet!R40:S178,2,FALSE)</f>
        <v>Warner Bros.</v>
      </c>
      <c r="E40">
        <v>1</v>
      </c>
      <c r="R40" t="s">
        <v>1347</v>
      </c>
      <c r="S40" t="s">
        <v>3622</v>
      </c>
      <c r="T40" s="7">
        <v>34.04177</v>
      </c>
      <c r="U40" s="7">
        <v>118.23488</v>
      </c>
    </row>
    <row r="41" spans="1:21" x14ac:dyDescent="0.25">
      <c r="A41">
        <v>2010</v>
      </c>
      <c r="B41" t="s">
        <v>63</v>
      </c>
      <c r="C41">
        <v>300531751</v>
      </c>
      <c r="D41" t="str">
        <f>VLOOKUP(B41,ignoreSheet!R41:S179,2,FALSE)</f>
        <v>Summit Entertainment</v>
      </c>
      <c r="E41">
        <v>1</v>
      </c>
      <c r="R41" t="s">
        <v>13922</v>
      </c>
      <c r="S41" t="s">
        <v>32698</v>
      </c>
      <c r="T41" s="8">
        <v>34.158180000000002</v>
      </c>
      <c r="U41" s="8">
        <v>118.28513</v>
      </c>
    </row>
    <row r="42" spans="1:21" x14ac:dyDescent="0.25">
      <c r="A42">
        <v>2010</v>
      </c>
      <c r="B42" t="s">
        <v>72</v>
      </c>
      <c r="C42">
        <v>295983305</v>
      </c>
      <c r="D42" t="str">
        <f>VLOOKUP(B42,ignoreSheet!R42:S180,2,FALSE)</f>
        <v>Warner Bros.</v>
      </c>
      <c r="E42">
        <v>1</v>
      </c>
      <c r="R42" t="s">
        <v>13988</v>
      </c>
      <c r="S42" t="s">
        <v>3622</v>
      </c>
      <c r="T42" s="7">
        <v>34.04177</v>
      </c>
      <c r="U42" s="7">
        <v>118.23488</v>
      </c>
    </row>
    <row r="43" spans="1:21" x14ac:dyDescent="0.25">
      <c r="A43">
        <v>2010</v>
      </c>
      <c r="B43" t="s">
        <v>72</v>
      </c>
      <c r="C43">
        <v>292576195</v>
      </c>
      <c r="D43" t="str">
        <f>VLOOKUP(B43,ignoreSheet!R43:S181,2,FALSE)</f>
        <v>Warner Bros.</v>
      </c>
      <c r="E43">
        <v>1</v>
      </c>
      <c r="R43" t="s">
        <v>14140</v>
      </c>
      <c r="S43" t="s">
        <v>32698</v>
      </c>
      <c r="T43" s="8">
        <v>34.158180000000002</v>
      </c>
      <c r="U43" s="8">
        <v>118.28513</v>
      </c>
    </row>
    <row r="44" spans="1:21" x14ac:dyDescent="0.25">
      <c r="A44">
        <v>2012</v>
      </c>
      <c r="B44" t="s">
        <v>4794</v>
      </c>
      <c r="C44">
        <v>292324737</v>
      </c>
      <c r="D44" t="str">
        <f>VLOOKUP(B44,ignoreSheet!R44:S182,2,FALSE)</f>
        <v>Lionsgate Films</v>
      </c>
      <c r="E44">
        <v>1</v>
      </c>
      <c r="R44" t="s">
        <v>11884</v>
      </c>
      <c r="S44" t="s">
        <v>14184</v>
      </c>
      <c r="T44" s="7">
        <v>48.921970000000002</v>
      </c>
      <c r="U44" s="7">
        <v>2.3366799999999999</v>
      </c>
    </row>
    <row r="45" spans="1:21" x14ac:dyDescent="0.25">
      <c r="A45">
        <v>2013</v>
      </c>
      <c r="B45" t="s">
        <v>72</v>
      </c>
      <c r="C45">
        <v>291045518</v>
      </c>
      <c r="D45" t="str">
        <f>VLOOKUP(B45,ignoreSheet!R45:S183,2,FALSE)</f>
        <v>Warner Bros.</v>
      </c>
      <c r="E45">
        <v>1</v>
      </c>
      <c r="R45" t="s">
        <v>1005</v>
      </c>
      <c r="S45" t="s">
        <v>14184</v>
      </c>
      <c r="T45" s="7">
        <v>48.921970000000002</v>
      </c>
      <c r="U45" s="7">
        <v>2.3366799999999999</v>
      </c>
    </row>
    <row r="46" spans="1:21" x14ac:dyDescent="0.25">
      <c r="A46">
        <v>2015</v>
      </c>
      <c r="B46" t="s">
        <v>271</v>
      </c>
      <c r="C46">
        <v>281723902</v>
      </c>
      <c r="D46" t="str">
        <f>VLOOKUP(B46,ignoreSheet!R46:S184,2,FALSE)</f>
        <v>Lionsgate Films</v>
      </c>
      <c r="E46">
        <v>1</v>
      </c>
      <c r="R46" t="s">
        <v>13821</v>
      </c>
      <c r="S46" t="s">
        <v>13821</v>
      </c>
      <c r="T46" s="8">
        <v>41.801870000000001</v>
      </c>
      <c r="U46" s="8">
        <v>73.14434</v>
      </c>
    </row>
    <row r="47" spans="1:21" x14ac:dyDescent="0.25">
      <c r="A47">
        <v>2011</v>
      </c>
      <c r="B47" t="s">
        <v>63</v>
      </c>
      <c r="C47">
        <v>281287133</v>
      </c>
      <c r="D47" t="str">
        <f>VLOOKUP(B47,ignoreSheet!R47:S185,2,FALSE)</f>
        <v>Summit Entertainment</v>
      </c>
      <c r="E47">
        <v>1</v>
      </c>
      <c r="R47" t="s">
        <v>2899</v>
      </c>
      <c r="S47" t="s">
        <v>14250</v>
      </c>
      <c r="T47" s="7">
        <v>19.069800000000001</v>
      </c>
      <c r="U47" s="7">
        <v>72.834860000000006</v>
      </c>
    </row>
    <row r="48" spans="1:21" x14ac:dyDescent="0.25">
      <c r="A48">
        <v>2013</v>
      </c>
      <c r="B48" t="s">
        <v>72</v>
      </c>
      <c r="C48">
        <v>274092705</v>
      </c>
      <c r="D48" t="str">
        <f>VLOOKUP(B48,ignoreSheet!R48:S186,2,FALSE)</f>
        <v>Warner Bros.</v>
      </c>
      <c r="E48">
        <v>1</v>
      </c>
      <c r="R48" t="s">
        <v>14179</v>
      </c>
      <c r="S48" t="s">
        <v>14250</v>
      </c>
      <c r="T48" s="7">
        <v>19.069800000000001</v>
      </c>
      <c r="U48" s="7">
        <v>72.834860000000006</v>
      </c>
    </row>
    <row r="49" spans="1:21" x14ac:dyDescent="0.25">
      <c r="A49">
        <v>2016</v>
      </c>
      <c r="B49" t="s">
        <v>13821</v>
      </c>
      <c r="C49">
        <v>270395425</v>
      </c>
      <c r="D49" t="e">
        <f>VLOOKUP(B49,ignoreSheet!R49:S187,2,FALSE)</f>
        <v>#N/A</v>
      </c>
      <c r="E49">
        <v>1</v>
      </c>
      <c r="R49" t="s">
        <v>14071</v>
      </c>
      <c r="S49" t="s">
        <v>14250</v>
      </c>
      <c r="T49" s="7">
        <v>19.069800000000001</v>
      </c>
      <c r="U49" s="7">
        <v>72.834860000000006</v>
      </c>
    </row>
    <row r="50" spans="1:21" x14ac:dyDescent="0.25">
      <c r="A50">
        <v>2013</v>
      </c>
      <c r="B50" t="s">
        <v>30</v>
      </c>
      <c r="C50">
        <v>268492764</v>
      </c>
      <c r="D50" t="str">
        <f>VLOOKUP(B50,ignoreSheet!R50:S188,2,FALSE)</f>
        <v>Walt Disney Studios</v>
      </c>
      <c r="E50">
        <v>1</v>
      </c>
      <c r="R50" t="s">
        <v>12014</v>
      </c>
      <c r="S50" t="s">
        <v>271</v>
      </c>
      <c r="T50" s="8">
        <v>34.031500000000001</v>
      </c>
      <c r="U50" s="8">
        <v>118.46977</v>
      </c>
    </row>
    <row r="51" spans="1:21" x14ac:dyDescent="0.25">
      <c r="A51">
        <v>2017</v>
      </c>
      <c r="B51" t="s">
        <v>94</v>
      </c>
      <c r="C51">
        <v>264624300</v>
      </c>
      <c r="D51" t="str">
        <f>VLOOKUP(B51,ignoreSheet!R51:S189,2,FALSE)</f>
        <v>Universal Pictures</v>
      </c>
      <c r="E51">
        <v>1</v>
      </c>
      <c r="R51" t="s">
        <v>455</v>
      </c>
      <c r="S51" t="s">
        <v>271</v>
      </c>
      <c r="T51" s="8">
        <v>34.031500000000001</v>
      </c>
      <c r="U51" s="8">
        <v>118.46977</v>
      </c>
    </row>
    <row r="52" spans="1:21" x14ac:dyDescent="0.25">
      <c r="A52">
        <v>2012</v>
      </c>
      <c r="B52" t="s">
        <v>163</v>
      </c>
      <c r="C52">
        <v>262030663</v>
      </c>
      <c r="D52" t="str">
        <f>VLOOKUP(B52,ignoreSheet!R52:S190,2,FALSE)</f>
        <v>Sony Films</v>
      </c>
      <c r="E52">
        <v>1</v>
      </c>
      <c r="R52" t="s">
        <v>16438</v>
      </c>
      <c r="S52" t="s">
        <v>271</v>
      </c>
      <c r="T52" s="8">
        <v>34.031500000000001</v>
      </c>
      <c r="U52" s="8">
        <v>118.46977</v>
      </c>
    </row>
    <row r="53" spans="1:21" x14ac:dyDescent="0.25">
      <c r="A53">
        <v>2014</v>
      </c>
      <c r="B53" t="s">
        <v>30</v>
      </c>
      <c r="C53">
        <v>259766572</v>
      </c>
      <c r="D53" t="str">
        <f>VLOOKUP(B53,ignoreSheet!R53:S191,2,FALSE)</f>
        <v>Walt Disney Studios</v>
      </c>
      <c r="E53">
        <v>1</v>
      </c>
      <c r="R53" t="s">
        <v>9579</v>
      </c>
      <c r="S53" t="s">
        <v>271</v>
      </c>
      <c r="T53" s="8">
        <v>34.031500000000001</v>
      </c>
      <c r="U53" s="8">
        <v>118.46977</v>
      </c>
    </row>
    <row r="54" spans="1:21" x14ac:dyDescent="0.25">
      <c r="A54">
        <v>2013</v>
      </c>
      <c r="B54" t="s">
        <v>154</v>
      </c>
      <c r="C54">
        <v>258366855</v>
      </c>
      <c r="D54" t="str">
        <f>VLOOKUP(B54,ignoreSheet!R54:S192,2,FALSE)</f>
        <v>Warner Bros.</v>
      </c>
      <c r="E54">
        <v>1</v>
      </c>
      <c r="R54" t="s">
        <v>271</v>
      </c>
      <c r="S54" t="s">
        <v>271</v>
      </c>
      <c r="T54" s="8">
        <v>34.031500000000001</v>
      </c>
      <c r="U54" s="8">
        <v>118.46977</v>
      </c>
    </row>
    <row r="55" spans="1:21" x14ac:dyDescent="0.25">
      <c r="A55">
        <v>2014</v>
      </c>
      <c r="B55" t="s">
        <v>72</v>
      </c>
      <c r="C55">
        <v>257760692</v>
      </c>
      <c r="D55" t="str">
        <f>VLOOKUP(B55,ignoreSheet!R55:S193,2,FALSE)</f>
        <v>Warner Bros.</v>
      </c>
      <c r="E55">
        <v>1</v>
      </c>
      <c r="R55" t="s">
        <v>9369</v>
      </c>
      <c r="S55" t="s">
        <v>271</v>
      </c>
      <c r="T55" s="8">
        <v>34.031500000000001</v>
      </c>
      <c r="U55" s="8">
        <v>118.46977</v>
      </c>
    </row>
    <row r="56" spans="1:21" x14ac:dyDescent="0.25">
      <c r="A56">
        <v>2014</v>
      </c>
      <c r="B56" t="s">
        <v>154</v>
      </c>
      <c r="C56">
        <v>255119788</v>
      </c>
      <c r="D56" t="str">
        <f>VLOOKUP(B56,ignoreSheet!R56:S194,2,FALSE)</f>
        <v>Warner Bros.</v>
      </c>
      <c r="E56">
        <v>1</v>
      </c>
      <c r="R56" t="s">
        <v>9589</v>
      </c>
      <c r="S56" t="s">
        <v>271</v>
      </c>
      <c r="T56" s="8">
        <v>34.031500000000001</v>
      </c>
      <c r="U56" s="8">
        <v>118.46977</v>
      </c>
    </row>
    <row r="57" spans="1:21" x14ac:dyDescent="0.25">
      <c r="A57">
        <v>2011</v>
      </c>
      <c r="B57" t="s">
        <v>72</v>
      </c>
      <c r="C57">
        <v>254464305</v>
      </c>
      <c r="D57" t="str">
        <f>VLOOKUP(B57,ignoreSheet!R57:S195,2,FALSE)</f>
        <v>Warner Bros.</v>
      </c>
      <c r="E57">
        <v>1</v>
      </c>
      <c r="R57" t="s">
        <v>7507</v>
      </c>
      <c r="S57" t="s">
        <v>271</v>
      </c>
      <c r="T57" s="8">
        <v>34.031500000000001</v>
      </c>
      <c r="U57" s="8">
        <v>118.46977</v>
      </c>
    </row>
    <row r="58" spans="1:21" x14ac:dyDescent="0.25">
      <c r="A58">
        <v>2010</v>
      </c>
      <c r="B58" t="s">
        <v>94</v>
      </c>
      <c r="C58">
        <v>251513985</v>
      </c>
      <c r="D58" t="str">
        <f>VLOOKUP(B58,ignoreSheet!R58:S196,2,FALSE)</f>
        <v>Universal Pictures</v>
      </c>
      <c r="E58">
        <v>1</v>
      </c>
      <c r="R58" t="s">
        <v>4794</v>
      </c>
      <c r="S58" t="s">
        <v>271</v>
      </c>
      <c r="T58" s="8">
        <v>34.031500000000001</v>
      </c>
      <c r="U58" s="8">
        <v>118.46977</v>
      </c>
    </row>
    <row r="59" spans="1:21" x14ac:dyDescent="0.25">
      <c r="A59">
        <v>2016</v>
      </c>
      <c r="B59" t="s">
        <v>30</v>
      </c>
      <c r="C59">
        <v>248757044</v>
      </c>
      <c r="D59" t="str">
        <f>VLOOKUP(B59,ignoreSheet!R59:S197,2,FALSE)</f>
        <v>Walt Disney Studios</v>
      </c>
      <c r="E59">
        <v>1</v>
      </c>
      <c r="R59" t="s">
        <v>541</v>
      </c>
      <c r="S59" t="s">
        <v>12042</v>
      </c>
      <c r="T59" s="7" t="s">
        <v>32702</v>
      </c>
      <c r="U59" s="7">
        <v>78.451530000000005</v>
      </c>
    </row>
    <row r="60" spans="1:21" x14ac:dyDescent="0.25">
      <c r="A60">
        <v>2014</v>
      </c>
      <c r="B60" t="s">
        <v>144</v>
      </c>
      <c r="C60">
        <v>245439076</v>
      </c>
      <c r="D60" t="str">
        <f>VLOOKUP(B60,ignoreSheet!R60:S198,2,FALSE)</f>
        <v>Paramount Studios</v>
      </c>
      <c r="E60">
        <v>1</v>
      </c>
      <c r="R60" t="s">
        <v>516</v>
      </c>
      <c r="S60" t="s">
        <v>516</v>
      </c>
      <c r="T60" s="8">
        <v>34.067740000000001</v>
      </c>
      <c r="U60" s="8">
        <v>118.40033</v>
      </c>
    </row>
    <row r="61" spans="1:21" x14ac:dyDescent="0.25">
      <c r="A61">
        <v>2014</v>
      </c>
      <c r="B61" t="s">
        <v>30</v>
      </c>
      <c r="C61">
        <v>241410378</v>
      </c>
      <c r="D61" t="str">
        <f>VLOOKUP(B61,ignoreSheet!R61:S199,2,FALSE)</f>
        <v>Walt Disney Studios</v>
      </c>
      <c r="E61">
        <v>1</v>
      </c>
      <c r="R61" t="s">
        <v>675</v>
      </c>
      <c r="S61" t="s">
        <v>675</v>
      </c>
      <c r="T61" s="7">
        <v>34.059510000000003</v>
      </c>
      <c r="U61" s="7">
        <v>118.41767</v>
      </c>
    </row>
    <row r="62" spans="1:21" x14ac:dyDescent="0.25">
      <c r="A62">
        <v>2011</v>
      </c>
      <c r="B62" t="s">
        <v>30</v>
      </c>
      <c r="C62">
        <v>241071802</v>
      </c>
      <c r="D62" t="str">
        <f>VLOOKUP(B62,ignoreSheet!R62:S200,2,FALSE)</f>
        <v>Walt Disney Studios</v>
      </c>
      <c r="E62">
        <v>1</v>
      </c>
      <c r="R62" t="s">
        <v>2991</v>
      </c>
      <c r="S62" t="s">
        <v>675</v>
      </c>
      <c r="T62" s="7">
        <v>34.059519999999999</v>
      </c>
      <c r="U62" s="7">
        <v>118.41768</v>
      </c>
    </row>
    <row r="63" spans="1:21" x14ac:dyDescent="0.25">
      <c r="A63">
        <v>2010</v>
      </c>
      <c r="B63" t="s">
        <v>102</v>
      </c>
      <c r="C63">
        <v>238736787</v>
      </c>
      <c r="D63" t="str">
        <f>VLOOKUP(B63,ignoreSheet!R63:S201,2,FALSE)</f>
        <v>Paramount Studios</v>
      </c>
      <c r="E63">
        <v>1</v>
      </c>
      <c r="R63" t="s">
        <v>14194</v>
      </c>
      <c r="S63" t="s">
        <v>675</v>
      </c>
      <c r="T63" s="7">
        <v>34.059530000000002</v>
      </c>
      <c r="U63" s="7">
        <v>118.41768999999999</v>
      </c>
    </row>
    <row r="64" spans="1:21" x14ac:dyDescent="0.25">
      <c r="A64">
        <v>2013</v>
      </c>
      <c r="B64" t="s">
        <v>94</v>
      </c>
      <c r="C64">
        <v>238679850</v>
      </c>
      <c r="D64" t="str">
        <f>VLOOKUP(B64,ignoreSheet!R64:S202,2,FALSE)</f>
        <v>Universal Pictures</v>
      </c>
      <c r="E64">
        <v>1</v>
      </c>
      <c r="R64" t="s">
        <v>16483</v>
      </c>
      <c r="S64" t="s">
        <v>271</v>
      </c>
      <c r="T64" s="8">
        <v>34.031500000000001</v>
      </c>
      <c r="U64" s="8">
        <v>118.46977</v>
      </c>
    </row>
    <row r="65" spans="1:21" x14ac:dyDescent="0.25">
      <c r="A65">
        <v>2012</v>
      </c>
      <c r="B65" t="s">
        <v>30</v>
      </c>
      <c r="C65">
        <v>237283207</v>
      </c>
      <c r="D65" t="str">
        <f>VLOOKUP(B65,ignoreSheet!R65:S203,2,FALSE)</f>
        <v>Walt Disney Studios</v>
      </c>
      <c r="E65">
        <v>1</v>
      </c>
      <c r="R65" t="s">
        <v>777</v>
      </c>
      <c r="S65" t="s">
        <v>777</v>
      </c>
      <c r="T65" s="8">
        <v>34.031500000000001</v>
      </c>
      <c r="U65" s="8">
        <v>118.46977</v>
      </c>
    </row>
    <row r="66" spans="1:21" x14ac:dyDescent="0.25">
      <c r="A66">
        <v>2013</v>
      </c>
      <c r="B66" t="s">
        <v>30</v>
      </c>
      <c r="C66">
        <v>234911825</v>
      </c>
      <c r="D66" t="str">
        <f>VLOOKUP(B66,ignoreSheet!R66:S204,2,FALSE)</f>
        <v>Walt Disney Studios</v>
      </c>
      <c r="E66">
        <v>1</v>
      </c>
      <c r="R66" t="s">
        <v>237</v>
      </c>
      <c r="S66" t="s">
        <v>777</v>
      </c>
      <c r="T66" s="8">
        <v>34.031500000000001</v>
      </c>
      <c r="U66" s="8">
        <v>118.46977</v>
      </c>
    </row>
    <row r="67" spans="1:21" x14ac:dyDescent="0.25">
      <c r="A67">
        <v>2016</v>
      </c>
      <c r="B67" t="s">
        <v>72</v>
      </c>
      <c r="C67">
        <v>234037575</v>
      </c>
      <c r="D67" t="str">
        <f>VLOOKUP(B67,ignoreSheet!R67:S205,2,FALSE)</f>
        <v>Warner Bros.</v>
      </c>
      <c r="E67">
        <v>1</v>
      </c>
      <c r="R67" t="s">
        <v>14007</v>
      </c>
      <c r="S67" t="s">
        <v>271</v>
      </c>
      <c r="T67" s="8">
        <v>34.031500000000001</v>
      </c>
      <c r="U67" s="8">
        <v>118.46977</v>
      </c>
    </row>
    <row r="68" spans="1:21" x14ac:dyDescent="0.25">
      <c r="A68">
        <v>2014</v>
      </c>
      <c r="B68" t="s">
        <v>263</v>
      </c>
      <c r="C68">
        <v>233921534</v>
      </c>
      <c r="D68" t="e">
        <f>VLOOKUP(B68,ignoreSheet!R68:S206,2,FALSE)</f>
        <v>#N/A</v>
      </c>
      <c r="E68">
        <v>1</v>
      </c>
      <c r="R68" t="s">
        <v>2974</v>
      </c>
      <c r="S68" t="s">
        <v>11941</v>
      </c>
      <c r="T68" s="7">
        <v>53.349609999999998</v>
      </c>
      <c r="U68" s="7">
        <v>6.2596100000000003</v>
      </c>
    </row>
    <row r="69" spans="1:21" x14ac:dyDescent="0.25">
      <c r="A69">
        <v>2016</v>
      </c>
      <c r="B69" t="s">
        <v>30</v>
      </c>
      <c r="C69">
        <v>232641920</v>
      </c>
      <c r="D69" t="str">
        <f>VLOOKUP(B69,ignoreSheet!R69:S207,2,FALSE)</f>
        <v>Walt Disney Studios</v>
      </c>
      <c r="E69">
        <v>1</v>
      </c>
      <c r="R69" t="s">
        <v>596</v>
      </c>
      <c r="S69" t="s">
        <v>11941</v>
      </c>
      <c r="T69" s="7">
        <v>53.349609999999998</v>
      </c>
      <c r="U69" s="7">
        <v>6.2596100000000003</v>
      </c>
    </row>
    <row r="70" spans="1:21" x14ac:dyDescent="0.25">
      <c r="A70">
        <v>2017</v>
      </c>
      <c r="B70" t="s">
        <v>72</v>
      </c>
      <c r="C70">
        <v>229024295</v>
      </c>
      <c r="D70" t="str">
        <f>VLOOKUP(B70,ignoreSheet!R70:S208,2,FALSE)</f>
        <v>Warner Bros.</v>
      </c>
      <c r="E70">
        <v>1</v>
      </c>
      <c r="R70" t="s">
        <v>3326</v>
      </c>
      <c r="S70" t="s">
        <v>11941</v>
      </c>
      <c r="T70" s="7">
        <v>53.349609999999998</v>
      </c>
      <c r="U70" s="7">
        <v>6.2596100000000003</v>
      </c>
    </row>
    <row r="71" spans="1:21" x14ac:dyDescent="0.25">
      <c r="A71">
        <v>2013</v>
      </c>
      <c r="B71" t="s">
        <v>102</v>
      </c>
      <c r="C71">
        <v>228778661</v>
      </c>
      <c r="D71" t="str">
        <f>VLOOKUP(B71,ignoreSheet!R71:S209,2,FALSE)</f>
        <v>Paramount Studios</v>
      </c>
      <c r="E71">
        <v>1</v>
      </c>
      <c r="R71" t="s">
        <v>102</v>
      </c>
      <c r="S71" t="s">
        <v>51</v>
      </c>
      <c r="T71" s="8">
        <v>34.083799999999997</v>
      </c>
      <c r="U71" s="8">
        <v>118.32083</v>
      </c>
    </row>
    <row r="72" spans="1:21" x14ac:dyDescent="0.25">
      <c r="A72">
        <v>2015</v>
      </c>
      <c r="B72" t="s">
        <v>263</v>
      </c>
      <c r="C72">
        <v>228433663</v>
      </c>
      <c r="D72" t="e">
        <f>VLOOKUP(B72,ignoreSheet!R72:S210,2,FALSE)</f>
        <v>#N/A</v>
      </c>
      <c r="E72">
        <v>1</v>
      </c>
      <c r="R72" t="s">
        <v>144</v>
      </c>
      <c r="S72" t="s">
        <v>51</v>
      </c>
      <c r="T72" s="8">
        <v>34.083799999999997</v>
      </c>
      <c r="U72" s="8">
        <v>118.32083</v>
      </c>
    </row>
    <row r="73" spans="1:21" x14ac:dyDescent="0.25">
      <c r="A73">
        <v>2017</v>
      </c>
      <c r="B73" t="s">
        <v>263</v>
      </c>
      <c r="C73">
        <v>226277068</v>
      </c>
      <c r="D73" t="e">
        <f>VLOOKUP(B73,ignoreSheet!R73:S211,2,FALSE)</f>
        <v>#N/A</v>
      </c>
      <c r="E73">
        <v>1</v>
      </c>
      <c r="R73" t="s">
        <v>229</v>
      </c>
      <c r="S73" t="s">
        <v>51</v>
      </c>
      <c r="T73" s="8">
        <v>34.083799999999997</v>
      </c>
      <c r="U73" s="8">
        <v>118.32083</v>
      </c>
    </row>
    <row r="74" spans="1:21" x14ac:dyDescent="0.25">
      <c r="A74">
        <v>2017</v>
      </c>
      <c r="B74" t="s">
        <v>94</v>
      </c>
      <c r="C74">
        <v>226008385</v>
      </c>
      <c r="D74" t="str">
        <f>VLOOKUP(B74,ignoreSheet!R74:S212,2,FALSE)</f>
        <v>Universal Pictures</v>
      </c>
      <c r="E74">
        <v>1</v>
      </c>
      <c r="R74" t="s">
        <v>51</v>
      </c>
      <c r="S74" t="s">
        <v>51</v>
      </c>
      <c r="T74" s="8">
        <v>34.083799999999997</v>
      </c>
      <c r="U74" s="8">
        <v>118.32083</v>
      </c>
    </row>
    <row r="75" spans="1:21" x14ac:dyDescent="0.25">
      <c r="A75">
        <v>2014</v>
      </c>
      <c r="B75" t="s">
        <v>30</v>
      </c>
      <c r="C75">
        <v>222527828</v>
      </c>
      <c r="D75" t="str">
        <f>VLOOKUP(B75,ignoreSheet!R75:S213,2,FALSE)</f>
        <v>Walt Disney Studios</v>
      </c>
      <c r="E75">
        <v>1</v>
      </c>
      <c r="R75" t="s">
        <v>2589</v>
      </c>
      <c r="S75" t="s">
        <v>51</v>
      </c>
      <c r="T75" s="8">
        <v>34.083799999999997</v>
      </c>
      <c r="U75" s="8">
        <v>118.32083</v>
      </c>
    </row>
    <row r="76" spans="1:21" x14ac:dyDescent="0.25">
      <c r="A76">
        <v>2012</v>
      </c>
      <c r="B76" t="s">
        <v>94</v>
      </c>
      <c r="C76">
        <v>218815487</v>
      </c>
      <c r="D76" t="str">
        <f>VLOOKUP(B76,ignoreSheet!R76:S214,2,FALSE)</f>
        <v>Universal Pictures</v>
      </c>
      <c r="E76">
        <v>1</v>
      </c>
      <c r="R76" t="s">
        <v>179</v>
      </c>
      <c r="S76" t="s">
        <v>51</v>
      </c>
      <c r="T76" s="8">
        <v>34.083799999999997</v>
      </c>
      <c r="U76" s="8">
        <v>118.32083</v>
      </c>
    </row>
    <row r="77" spans="1:21" x14ac:dyDescent="0.25">
      <c r="A77">
        <v>2010</v>
      </c>
      <c r="B77" t="s">
        <v>111</v>
      </c>
      <c r="C77">
        <v>217581231</v>
      </c>
      <c r="D77" t="str">
        <f>VLOOKUP(B77,ignoreSheet!R77:S215,2,FALSE)</f>
        <v>Paramount Studios</v>
      </c>
      <c r="E77">
        <v>1</v>
      </c>
      <c r="R77" t="s">
        <v>2595</v>
      </c>
      <c r="S77" t="s">
        <v>32698</v>
      </c>
      <c r="T77" s="8">
        <v>34.158180000000002</v>
      </c>
      <c r="U77" s="8">
        <v>118.28513</v>
      </c>
    </row>
    <row r="78" spans="1:21" x14ac:dyDescent="0.25">
      <c r="A78">
        <v>2012</v>
      </c>
      <c r="B78" t="s">
        <v>2595</v>
      </c>
      <c r="C78">
        <v>216391482</v>
      </c>
      <c r="D78" t="e">
        <f>VLOOKUP(B78,ignoreSheet!R78:S216,2,FALSE)</f>
        <v>#N/A</v>
      </c>
      <c r="E78">
        <v>1</v>
      </c>
      <c r="R78" t="s">
        <v>111</v>
      </c>
      <c r="S78" t="s">
        <v>51</v>
      </c>
      <c r="T78" s="8">
        <v>34.083799999999997</v>
      </c>
      <c r="U78" s="8">
        <v>118.32083</v>
      </c>
    </row>
    <row r="79" spans="1:21" x14ac:dyDescent="0.25">
      <c r="A79">
        <v>2011</v>
      </c>
      <c r="B79" t="s">
        <v>94</v>
      </c>
      <c r="C79">
        <v>209837675</v>
      </c>
      <c r="D79" t="str">
        <f>VLOOKUP(B79,ignoreSheet!R79:S217,2,FALSE)</f>
        <v>Universal Pictures</v>
      </c>
      <c r="E79">
        <v>1</v>
      </c>
      <c r="R79" t="s">
        <v>12311</v>
      </c>
      <c r="S79" t="s">
        <v>32697</v>
      </c>
      <c r="T79" s="8">
        <v>37.832839999999997</v>
      </c>
      <c r="U79" s="8">
        <v>122.28397</v>
      </c>
    </row>
    <row r="80" spans="1:21" x14ac:dyDescent="0.25">
      <c r="A80">
        <v>2017</v>
      </c>
      <c r="B80" t="s">
        <v>11558</v>
      </c>
      <c r="C80">
        <v>209726015</v>
      </c>
      <c r="D80" t="e">
        <f>VLOOKUP(B80,ignoreSheet!R80:S218,2,FALSE)</f>
        <v>#N/A</v>
      </c>
      <c r="E80">
        <v>1</v>
      </c>
      <c r="R80" t="s">
        <v>9487</v>
      </c>
      <c r="S80" t="s">
        <v>32697</v>
      </c>
      <c r="T80" s="8">
        <v>37.832839999999997</v>
      </c>
      <c r="U80" s="8">
        <v>122.28397</v>
      </c>
    </row>
    <row r="81" spans="1:21" x14ac:dyDescent="0.25">
      <c r="A81">
        <v>2011</v>
      </c>
      <c r="B81" t="s">
        <v>51</v>
      </c>
      <c r="C81">
        <v>209397903</v>
      </c>
      <c r="D81" t="e">
        <f>VLOOKUP(B81,ignoreSheet!R81:S219,2,FALSE)</f>
        <v>#N/A</v>
      </c>
      <c r="E81">
        <v>1</v>
      </c>
      <c r="R81" t="s">
        <v>13957</v>
      </c>
      <c r="S81" t="s">
        <v>32697</v>
      </c>
      <c r="T81" s="8">
        <v>37.832839999999997</v>
      </c>
      <c r="U81" s="8">
        <v>122.28397</v>
      </c>
    </row>
    <row r="82" spans="1:21" x14ac:dyDescent="0.25">
      <c r="A82">
        <v>2014</v>
      </c>
      <c r="B82" t="s">
        <v>263</v>
      </c>
      <c r="C82">
        <v>208545589</v>
      </c>
      <c r="D82" t="e">
        <f>VLOOKUP(B82,ignoreSheet!R82:S220,2,FALSE)</f>
        <v>#N/A</v>
      </c>
      <c r="E82">
        <v>1</v>
      </c>
      <c r="R82" t="s">
        <v>14222</v>
      </c>
      <c r="S82" t="s">
        <v>32697</v>
      </c>
      <c r="T82" s="8">
        <v>37.832839999999997</v>
      </c>
      <c r="U82" s="8">
        <v>122.28397</v>
      </c>
    </row>
    <row r="83" spans="1:21" x14ac:dyDescent="0.25">
      <c r="A83">
        <v>2013</v>
      </c>
      <c r="B83" t="s">
        <v>30</v>
      </c>
      <c r="C83">
        <v>206362140</v>
      </c>
      <c r="D83" t="str">
        <f>VLOOKUP(B83,ignoreSheet!R83:S221,2,FALSE)</f>
        <v>Walt Disney Studios</v>
      </c>
      <c r="E83">
        <v>1</v>
      </c>
      <c r="R83" t="s">
        <v>11936</v>
      </c>
      <c r="S83" t="s">
        <v>32697</v>
      </c>
      <c r="T83" s="8">
        <v>37.832839999999997</v>
      </c>
      <c r="U83" s="8">
        <v>122.28397</v>
      </c>
    </row>
    <row r="84" spans="1:21" x14ac:dyDescent="0.25">
      <c r="A84">
        <v>2014</v>
      </c>
      <c r="B84" t="s">
        <v>163</v>
      </c>
      <c r="C84">
        <v>202853933</v>
      </c>
      <c r="D84" t="str">
        <f>VLOOKUP(B84,ignoreSheet!R84:S222,2,FALSE)</f>
        <v>Sony Films</v>
      </c>
      <c r="E84">
        <v>1</v>
      </c>
      <c r="R84" t="s">
        <v>2678</v>
      </c>
      <c r="S84" t="s">
        <v>32697</v>
      </c>
      <c r="T84" s="8">
        <v>37.832839999999997</v>
      </c>
      <c r="U84" s="8">
        <v>122.28397</v>
      </c>
    </row>
    <row r="85" spans="1:21" x14ac:dyDescent="0.25">
      <c r="A85">
        <v>2013</v>
      </c>
      <c r="B85" t="s">
        <v>144</v>
      </c>
      <c r="C85">
        <v>202359711</v>
      </c>
      <c r="D85" t="e">
        <f>VLOOKUP(B85,ignoreSheet!R85:S223,2,FALSE)</f>
        <v>#N/A</v>
      </c>
      <c r="E85">
        <v>1</v>
      </c>
      <c r="R85" t="s">
        <v>888</v>
      </c>
      <c r="S85" t="s">
        <v>32697</v>
      </c>
      <c r="T85" s="8">
        <v>37.832839999999997</v>
      </c>
      <c r="U85" s="8">
        <v>122.28397</v>
      </c>
    </row>
    <row r="86" spans="1:21" x14ac:dyDescent="0.25">
      <c r="A86">
        <v>2015</v>
      </c>
      <c r="B86" t="s">
        <v>30</v>
      </c>
      <c r="C86">
        <v>201151353</v>
      </c>
      <c r="D86" t="str">
        <f>VLOOKUP(B86,ignoreSheet!R86:S224,2,FALSE)</f>
        <v>Walt Disney Studios</v>
      </c>
      <c r="E86">
        <v>1</v>
      </c>
      <c r="R86" t="s">
        <v>1290</v>
      </c>
      <c r="S86" t="s">
        <v>32697</v>
      </c>
      <c r="T86" s="8">
        <v>37.832839999999997</v>
      </c>
      <c r="U86" s="8">
        <v>122.28397</v>
      </c>
    </row>
    <row r="87" spans="1:21" x14ac:dyDescent="0.25">
      <c r="A87">
        <v>2010</v>
      </c>
      <c r="B87" t="s">
        <v>30</v>
      </c>
      <c r="C87">
        <v>200821936</v>
      </c>
      <c r="D87" t="str">
        <f>VLOOKUP(B87,ignoreSheet!R87:S225,2,FALSE)</f>
        <v>Walt Disney Studios</v>
      </c>
      <c r="E87">
        <v>1</v>
      </c>
      <c r="R87" t="s">
        <v>739</v>
      </c>
      <c r="S87" t="s">
        <v>32697</v>
      </c>
      <c r="T87" s="8">
        <v>37.832839999999997</v>
      </c>
      <c r="U87" s="8">
        <v>122.28397</v>
      </c>
    </row>
    <row r="88" spans="1:21" x14ac:dyDescent="0.25">
      <c r="A88">
        <v>2014</v>
      </c>
      <c r="B88" t="s">
        <v>9344</v>
      </c>
      <c r="C88">
        <v>200676069</v>
      </c>
      <c r="D88" t="str">
        <f>VLOOKUP(B88,ignoreSheet!R88:S226,2,FALSE)</f>
        <v>Warner Bros.</v>
      </c>
      <c r="E88">
        <v>1</v>
      </c>
      <c r="R88" t="s">
        <v>584</v>
      </c>
      <c r="S88" t="s">
        <v>263</v>
      </c>
      <c r="T88" s="8">
        <v>34.055430000000001</v>
      </c>
      <c r="U88" s="8">
        <v>118.41328</v>
      </c>
    </row>
    <row r="89" spans="1:21" x14ac:dyDescent="0.25">
      <c r="A89">
        <v>2015</v>
      </c>
      <c r="B89" t="s">
        <v>163</v>
      </c>
      <c r="C89">
        <v>200074609</v>
      </c>
      <c r="D89" t="str">
        <f>VLOOKUP(B89,ignoreSheet!R89:S227,2,FALSE)</f>
        <v>Sony Films</v>
      </c>
      <c r="E89">
        <v>1</v>
      </c>
      <c r="R89" t="s">
        <v>368</v>
      </c>
      <c r="S89" t="s">
        <v>263</v>
      </c>
      <c r="T89" s="8">
        <v>34.055430000000001</v>
      </c>
      <c r="U89" s="8">
        <v>118.41328</v>
      </c>
    </row>
    <row r="90" spans="1:21" x14ac:dyDescent="0.25">
      <c r="A90">
        <v>2015</v>
      </c>
      <c r="B90" t="s">
        <v>144</v>
      </c>
      <c r="C90">
        <v>195042377</v>
      </c>
      <c r="D90" t="e">
        <f>VLOOKUP(B90,ignoreSheet!R90:S228,2,FALSE)</f>
        <v>#N/A</v>
      </c>
      <c r="E90">
        <v>1</v>
      </c>
      <c r="R90" t="s">
        <v>32700</v>
      </c>
      <c r="S90" t="s">
        <v>30</v>
      </c>
      <c r="T90" s="8">
        <v>34.156799999999997</v>
      </c>
      <c r="U90" s="8">
        <v>118.32522</v>
      </c>
    </row>
    <row r="91" spans="1:21" x14ac:dyDescent="0.25">
      <c r="A91">
        <v>2014</v>
      </c>
      <c r="B91" t="s">
        <v>163</v>
      </c>
      <c r="C91">
        <v>191719337</v>
      </c>
      <c r="D91" t="str">
        <f>VLOOKUP(B91,ignoreSheet!R91:S229,2,FALSE)</f>
        <v>Sony Films</v>
      </c>
      <c r="E91">
        <v>1</v>
      </c>
      <c r="R91" t="s">
        <v>14027</v>
      </c>
      <c r="S91" t="s">
        <v>30</v>
      </c>
      <c r="T91" s="8">
        <v>34.156799999999997</v>
      </c>
      <c r="U91" s="8">
        <v>118.32522</v>
      </c>
    </row>
    <row r="92" spans="1:21" x14ac:dyDescent="0.25">
      <c r="A92">
        <v>2011</v>
      </c>
      <c r="B92" t="s">
        <v>2553</v>
      </c>
      <c r="C92">
        <v>191452396</v>
      </c>
      <c r="D92" t="str">
        <f>VLOOKUP(B92,ignoreSheet!R92:S230,2,FALSE)</f>
        <v>PIXAR Studios</v>
      </c>
      <c r="E92">
        <v>1</v>
      </c>
      <c r="R92" t="s">
        <v>16478</v>
      </c>
      <c r="S92" t="s">
        <v>30</v>
      </c>
      <c r="T92" s="8">
        <v>34.156799999999997</v>
      </c>
      <c r="U92" s="8">
        <v>118.32522</v>
      </c>
    </row>
    <row r="93" spans="1:21" x14ac:dyDescent="0.25">
      <c r="A93">
        <v>2014</v>
      </c>
      <c r="B93" t="s">
        <v>144</v>
      </c>
      <c r="C93">
        <v>191204754</v>
      </c>
      <c r="D93" t="e">
        <f>VLOOKUP(B93,ignoreSheet!R93:S231,2,FALSE)</f>
        <v>#N/A</v>
      </c>
      <c r="E93">
        <v>1</v>
      </c>
      <c r="R93" t="s">
        <v>14063</v>
      </c>
      <c r="S93" t="s">
        <v>30</v>
      </c>
      <c r="T93" s="8">
        <v>34.156799999999997</v>
      </c>
      <c r="U93" s="8">
        <v>118.32522</v>
      </c>
    </row>
    <row r="94" spans="1:21" x14ac:dyDescent="0.25">
      <c r="A94">
        <v>2012</v>
      </c>
      <c r="B94" t="s">
        <v>30</v>
      </c>
      <c r="C94">
        <v>189422889</v>
      </c>
      <c r="D94" t="str">
        <f>VLOOKUP(B94,ignoreSheet!R94:S232,2,FALSE)</f>
        <v>Walt Disney Studios</v>
      </c>
      <c r="E94">
        <v>1</v>
      </c>
      <c r="R94" t="s">
        <v>11796</v>
      </c>
      <c r="S94" t="s">
        <v>11796</v>
      </c>
      <c r="T94" s="8">
        <v>34.017099999999999</v>
      </c>
      <c r="U94" s="8">
        <v>118.40212</v>
      </c>
    </row>
    <row r="95" spans="1:21" x14ac:dyDescent="0.25">
      <c r="A95">
        <v>2017</v>
      </c>
      <c r="B95" t="s">
        <v>72</v>
      </c>
      <c r="C95">
        <v>188045546</v>
      </c>
      <c r="D95" t="str">
        <f>VLOOKUP(B95,ignoreSheet!R95:S233,2,FALSE)</f>
        <v>Warner Bros.</v>
      </c>
      <c r="E95">
        <v>1</v>
      </c>
      <c r="R95" t="s">
        <v>163</v>
      </c>
      <c r="S95" t="s">
        <v>11796</v>
      </c>
      <c r="T95" s="8">
        <v>34.017099999999999</v>
      </c>
      <c r="U95" s="8">
        <v>118.40212</v>
      </c>
    </row>
    <row r="96" spans="1:21" x14ac:dyDescent="0.25">
      <c r="A96">
        <v>2014</v>
      </c>
      <c r="B96" t="s">
        <v>144</v>
      </c>
      <c r="C96">
        <v>188020017</v>
      </c>
      <c r="D96" t="e">
        <f>VLOOKUP(B96,ignoreSheet!R96:S234,2,FALSE)</f>
        <v>#N/A</v>
      </c>
      <c r="E96">
        <v>1</v>
      </c>
      <c r="R96" t="s">
        <v>16315</v>
      </c>
      <c r="S96" t="s">
        <v>11796</v>
      </c>
      <c r="T96" s="8">
        <v>34.017099999999999</v>
      </c>
      <c r="U96" s="8">
        <v>118.40212</v>
      </c>
    </row>
    <row r="97" spans="1:21" x14ac:dyDescent="0.25">
      <c r="A97">
        <v>2013</v>
      </c>
      <c r="B97" t="s">
        <v>263</v>
      </c>
      <c r="C97">
        <v>187168425</v>
      </c>
      <c r="D97" t="e">
        <f>VLOOKUP(B97,ignoreSheet!R97:S235,2,FALSE)</f>
        <v>#N/A</v>
      </c>
      <c r="E97">
        <v>1</v>
      </c>
      <c r="R97" t="s">
        <v>849</v>
      </c>
      <c r="S97" t="s">
        <v>11796</v>
      </c>
      <c r="T97" s="8">
        <v>34.017099999999999</v>
      </c>
      <c r="U97" s="8">
        <v>118.40212</v>
      </c>
    </row>
    <row r="98" spans="1:21" x14ac:dyDescent="0.25">
      <c r="A98">
        <v>2011</v>
      </c>
      <c r="B98" t="s">
        <v>72</v>
      </c>
      <c r="C98">
        <v>186848418</v>
      </c>
      <c r="D98" t="str">
        <f>VLOOKUP(B98,ignoreSheet!R98:S236,2,FALSE)</f>
        <v>Warner Bros.</v>
      </c>
      <c r="E98">
        <v>1</v>
      </c>
      <c r="R98" t="s">
        <v>2610</v>
      </c>
      <c r="S98" t="s">
        <v>11796</v>
      </c>
      <c r="T98" s="8">
        <v>34.017099999999999</v>
      </c>
      <c r="U98" s="8">
        <v>118.40212</v>
      </c>
    </row>
    <row r="99" spans="1:21" x14ac:dyDescent="0.25">
      <c r="A99">
        <v>2015</v>
      </c>
      <c r="B99" t="s">
        <v>94</v>
      </c>
      <c r="C99">
        <v>184296230</v>
      </c>
      <c r="D99" t="str">
        <f>VLOOKUP(B99,ignoreSheet!R99:S237,2,FALSE)</f>
        <v>Universal Pictures</v>
      </c>
      <c r="E99">
        <v>1</v>
      </c>
      <c r="R99" t="s">
        <v>9500</v>
      </c>
      <c r="S99" t="s">
        <v>11796</v>
      </c>
      <c r="T99" s="8">
        <v>34.017099999999999</v>
      </c>
      <c r="U99" s="8">
        <v>118.40212</v>
      </c>
    </row>
    <row r="100" spans="1:21" x14ac:dyDescent="0.25">
      <c r="A100">
        <v>2015</v>
      </c>
      <c r="B100" t="s">
        <v>263</v>
      </c>
      <c r="C100">
        <v>183637894</v>
      </c>
      <c r="D100" t="e">
        <f>VLOOKUP(B100,ignoreSheet!R100:S238,2,FALSE)</f>
        <v>#N/A</v>
      </c>
      <c r="E100">
        <v>1</v>
      </c>
      <c r="R100" t="s">
        <v>2673</v>
      </c>
      <c r="S100" t="s">
        <v>11796</v>
      </c>
      <c r="T100" s="8">
        <v>34.017099999999999</v>
      </c>
      <c r="U100" s="8">
        <v>118.40212</v>
      </c>
    </row>
    <row r="101" spans="1:21" x14ac:dyDescent="0.25">
      <c r="A101">
        <v>2012</v>
      </c>
      <c r="B101" t="s">
        <v>4823</v>
      </c>
      <c r="C101">
        <v>182207973</v>
      </c>
      <c r="D101" t="e">
        <f>VLOOKUP(B101,ignoreSheet!R101:S239,2,FALSE)</f>
        <v>#N/A</v>
      </c>
      <c r="E101">
        <v>1</v>
      </c>
      <c r="R101" t="s">
        <v>449</v>
      </c>
      <c r="S101" t="s">
        <v>11796</v>
      </c>
      <c r="T101" s="8">
        <v>34.017099999999999</v>
      </c>
      <c r="U101" s="8">
        <v>118.40212</v>
      </c>
    </row>
    <row r="102" spans="1:21" x14ac:dyDescent="0.25">
      <c r="A102">
        <v>2011</v>
      </c>
      <c r="B102" t="s">
        <v>144</v>
      </c>
      <c r="C102">
        <v>181030624</v>
      </c>
      <c r="D102" t="e">
        <f>VLOOKUP(B102,ignoreSheet!R102:S240,2,FALSE)</f>
        <v>#N/A</v>
      </c>
      <c r="E102">
        <v>1</v>
      </c>
      <c r="R102" t="s">
        <v>4925</v>
      </c>
      <c r="S102" t="s">
        <v>11796</v>
      </c>
      <c r="T102" s="8">
        <v>34.017099999999999</v>
      </c>
      <c r="U102" s="8">
        <v>118.40212</v>
      </c>
    </row>
    <row r="103" spans="1:21" x14ac:dyDescent="0.25">
      <c r="A103">
        <v>2015</v>
      </c>
      <c r="B103" t="s">
        <v>11611</v>
      </c>
      <c r="C103">
        <v>180202163</v>
      </c>
      <c r="D103" t="e">
        <f>VLOOKUP(B103,ignoreSheet!R103:S241,2,FALSE)</f>
        <v>#N/A</v>
      </c>
      <c r="E103">
        <v>1</v>
      </c>
      <c r="R103" t="s">
        <v>5081</v>
      </c>
      <c r="S103" t="s">
        <v>11796</v>
      </c>
      <c r="T103" s="8">
        <v>34.017099999999999</v>
      </c>
      <c r="U103" s="8">
        <v>118.40212</v>
      </c>
    </row>
    <row r="104" spans="1:21" x14ac:dyDescent="0.25">
      <c r="A104">
        <v>2012</v>
      </c>
      <c r="B104" t="s">
        <v>212</v>
      </c>
      <c r="C104">
        <v>179020854</v>
      </c>
      <c r="D104" t="e">
        <f>VLOOKUP(B104,ignoreSheet!R104:S242,2,FALSE)</f>
        <v>#N/A</v>
      </c>
      <c r="E104">
        <v>1</v>
      </c>
      <c r="R104" t="s">
        <v>2778</v>
      </c>
      <c r="S104" t="s">
        <v>11796</v>
      </c>
      <c r="T104" s="8">
        <v>34.017099999999999</v>
      </c>
      <c r="U104" s="8">
        <v>118.40212</v>
      </c>
    </row>
    <row r="105" spans="1:21" x14ac:dyDescent="0.25">
      <c r="A105">
        <v>2015</v>
      </c>
      <c r="B105" t="s">
        <v>7163</v>
      </c>
      <c r="C105">
        <v>177397510</v>
      </c>
      <c r="D105" t="e">
        <f>VLOOKUP(B105,ignoreSheet!R105:S243,2,FALSE)</f>
        <v>#N/A</v>
      </c>
      <c r="E105">
        <v>1</v>
      </c>
      <c r="R105" t="s">
        <v>11789</v>
      </c>
      <c r="S105" t="s">
        <v>30</v>
      </c>
      <c r="T105" s="8">
        <v>34.156799999999997</v>
      </c>
      <c r="U105" s="8">
        <v>118.32522</v>
      </c>
    </row>
    <row r="106" spans="1:21" x14ac:dyDescent="0.25">
      <c r="A106">
        <v>2014</v>
      </c>
      <c r="B106" t="s">
        <v>263</v>
      </c>
      <c r="C106">
        <v>177002924</v>
      </c>
      <c r="D106" t="e">
        <f>VLOOKUP(B106,ignoreSheet!R106:S244,2,FALSE)</f>
        <v>#N/A</v>
      </c>
      <c r="E106">
        <v>1</v>
      </c>
      <c r="R106" t="s">
        <v>16441</v>
      </c>
      <c r="S106" t="s">
        <v>30</v>
      </c>
      <c r="T106" s="8">
        <v>34.156799999999997</v>
      </c>
      <c r="U106" s="8">
        <v>118.32522</v>
      </c>
    </row>
    <row r="107" spans="1:21" x14ac:dyDescent="0.25">
      <c r="A107">
        <v>2011</v>
      </c>
      <c r="B107" t="s">
        <v>263</v>
      </c>
      <c r="C107">
        <v>176760185</v>
      </c>
      <c r="D107" t="e">
        <f>VLOOKUP(B107,ignoreSheet!R107:S245,2,FALSE)</f>
        <v>#N/A</v>
      </c>
      <c r="E107">
        <v>1</v>
      </c>
      <c r="R107" t="s">
        <v>16346</v>
      </c>
      <c r="S107" t="s">
        <v>30</v>
      </c>
      <c r="T107" s="8">
        <v>34.156799999999997</v>
      </c>
      <c r="U107" s="8">
        <v>118.32522</v>
      </c>
    </row>
    <row r="108" spans="1:21" x14ac:dyDescent="0.25">
      <c r="A108">
        <v>2011</v>
      </c>
      <c r="B108" t="s">
        <v>144</v>
      </c>
      <c r="C108">
        <v>176654505</v>
      </c>
      <c r="D108" t="e">
        <f>VLOOKUP(B108,ignoreSheet!R108:S246,2,FALSE)</f>
        <v>#N/A</v>
      </c>
      <c r="E108">
        <v>1</v>
      </c>
      <c r="R108" t="s">
        <v>5180</v>
      </c>
      <c r="S108" t="s">
        <v>63</v>
      </c>
      <c r="T108" s="8">
        <v>34.031399999999998</v>
      </c>
      <c r="U108" s="8">
        <v>118.46971000000001</v>
      </c>
    </row>
    <row r="109" spans="1:21" x14ac:dyDescent="0.25">
      <c r="A109">
        <v>2010</v>
      </c>
      <c r="B109" t="s">
        <v>212</v>
      </c>
      <c r="C109">
        <v>176591618</v>
      </c>
      <c r="D109" t="e">
        <f>VLOOKUP(B109,ignoreSheet!R109:S247,2,FALSE)</f>
        <v>#N/A</v>
      </c>
      <c r="E109">
        <v>1</v>
      </c>
      <c r="R109" t="s">
        <v>63</v>
      </c>
      <c r="S109" t="s">
        <v>63</v>
      </c>
      <c r="T109" s="8">
        <v>34.031399999999998</v>
      </c>
      <c r="U109" s="8">
        <v>118.46971000000001</v>
      </c>
    </row>
    <row r="110" spans="1:21" x14ac:dyDescent="0.25">
      <c r="A110">
        <v>2017</v>
      </c>
      <c r="B110" t="s">
        <v>94</v>
      </c>
      <c r="C110">
        <v>176040665</v>
      </c>
      <c r="D110" t="str">
        <f>VLOOKUP(B110,ignoreSheet!R110:S248,2,FALSE)</f>
        <v>Universal Pictures</v>
      </c>
      <c r="E110">
        <v>1</v>
      </c>
      <c r="R110" t="s">
        <v>11867</v>
      </c>
      <c r="S110" t="s">
        <v>63</v>
      </c>
      <c r="T110" s="8">
        <v>34.031399999999998</v>
      </c>
      <c r="U110" s="8">
        <v>118.46971000000001</v>
      </c>
    </row>
    <row r="111" spans="1:21" x14ac:dyDescent="0.25">
      <c r="A111">
        <v>2017</v>
      </c>
      <c r="B111" t="s">
        <v>72</v>
      </c>
      <c r="C111">
        <v>175750384</v>
      </c>
      <c r="D111" t="str">
        <f>VLOOKUP(B111,ignoreSheet!R111:S249,2,FALSE)</f>
        <v>Warner Bros.</v>
      </c>
      <c r="E111">
        <v>1</v>
      </c>
      <c r="R111" t="s">
        <v>16406</v>
      </c>
      <c r="S111" t="s">
        <v>63</v>
      </c>
      <c r="T111" s="8">
        <v>34.031399999999998</v>
      </c>
      <c r="U111" s="8">
        <v>118.46971000000001</v>
      </c>
    </row>
    <row r="112" spans="1:21" x14ac:dyDescent="0.25">
      <c r="A112">
        <v>2017</v>
      </c>
      <c r="B112" t="s">
        <v>7163</v>
      </c>
      <c r="C112">
        <v>175003033</v>
      </c>
      <c r="D112" t="e">
        <f>VLOOKUP(B112,ignoreSheet!R112:S250,2,FALSE)</f>
        <v>#N/A</v>
      </c>
      <c r="E112">
        <v>1</v>
      </c>
      <c r="R112" t="s">
        <v>3073</v>
      </c>
      <c r="S112" t="s">
        <v>32698</v>
      </c>
      <c r="T112" s="8">
        <v>34.158180000000002</v>
      </c>
      <c r="U112" s="8">
        <v>118.28513</v>
      </c>
    </row>
    <row r="113" spans="1:21" x14ac:dyDescent="0.25">
      <c r="A113">
        <v>2017</v>
      </c>
      <c r="B113" t="s">
        <v>263</v>
      </c>
      <c r="C113">
        <v>174340174</v>
      </c>
      <c r="D113" t="e">
        <f>VLOOKUP(B113,ignoreSheet!R113:S251,2,FALSE)</f>
        <v>#N/A</v>
      </c>
      <c r="E113">
        <v>1</v>
      </c>
      <c r="R113" t="s">
        <v>2943</v>
      </c>
      <c r="S113" t="s">
        <v>32698</v>
      </c>
      <c r="T113" s="8">
        <v>34.158180000000002</v>
      </c>
      <c r="U113" s="8">
        <v>118.28513</v>
      </c>
    </row>
    <row r="114" spans="1:21" x14ac:dyDescent="0.25">
      <c r="A114">
        <v>2017</v>
      </c>
      <c r="B114" t="s">
        <v>30</v>
      </c>
      <c r="C114">
        <v>172558876</v>
      </c>
      <c r="D114" t="str">
        <f>VLOOKUP(B114,ignoreSheet!R114:S252,2,FALSE)</f>
        <v>Walt Disney Studios</v>
      </c>
      <c r="E114">
        <v>1</v>
      </c>
      <c r="R114" t="s">
        <v>189</v>
      </c>
      <c r="S114" t="s">
        <v>32698</v>
      </c>
      <c r="T114" s="8">
        <v>34.158180000000002</v>
      </c>
      <c r="U114" s="8">
        <v>118.28513</v>
      </c>
    </row>
    <row r="115" spans="1:21" x14ac:dyDescent="0.25">
      <c r="A115">
        <v>2010</v>
      </c>
      <c r="B115" t="s">
        <v>30</v>
      </c>
      <c r="C115">
        <v>172062763</v>
      </c>
      <c r="D115" t="str">
        <f>VLOOKUP(B115,ignoreSheet!R115:S253,2,FALSE)</f>
        <v>Walt Disney Studios</v>
      </c>
      <c r="E115">
        <v>1</v>
      </c>
      <c r="R115" t="s">
        <v>2859</v>
      </c>
      <c r="S115" t="s">
        <v>32698</v>
      </c>
      <c r="T115" s="8">
        <v>34.158180000000002</v>
      </c>
      <c r="U115" s="8">
        <v>118.28513</v>
      </c>
    </row>
    <row r="116" spans="1:21" x14ac:dyDescent="0.25">
      <c r="A116">
        <v>2010</v>
      </c>
      <c r="B116" t="s">
        <v>144</v>
      </c>
      <c r="C116">
        <v>171243005</v>
      </c>
      <c r="D116" t="e">
        <f>VLOOKUP(B116,ignoreSheet!R116:S254,2,FALSE)</f>
        <v>#N/A</v>
      </c>
      <c r="E116">
        <v>1</v>
      </c>
      <c r="R116" t="s">
        <v>707</v>
      </c>
      <c r="S116" t="s">
        <v>32698</v>
      </c>
      <c r="T116" s="8">
        <v>34.158180000000002</v>
      </c>
      <c r="U116" s="8">
        <v>118.28513</v>
      </c>
    </row>
    <row r="117" spans="1:21" x14ac:dyDescent="0.25">
      <c r="A117">
        <v>2011</v>
      </c>
      <c r="B117" t="s">
        <v>2579</v>
      </c>
      <c r="C117">
        <v>169708112</v>
      </c>
      <c r="D117" t="e">
        <f>VLOOKUP(B117,ignoreSheet!R117:S255,2,FALSE)</f>
        <v>#N/A</v>
      </c>
      <c r="E117">
        <v>1</v>
      </c>
      <c r="R117" t="s">
        <v>570</v>
      </c>
      <c r="S117" t="s">
        <v>32698</v>
      </c>
      <c r="T117" s="8">
        <v>34.158180000000002</v>
      </c>
      <c r="U117" s="8">
        <v>118.28513</v>
      </c>
    </row>
    <row r="118" spans="1:21" x14ac:dyDescent="0.25">
      <c r="A118">
        <v>2015</v>
      </c>
      <c r="B118" t="s">
        <v>163</v>
      </c>
      <c r="C118">
        <v>169700110</v>
      </c>
      <c r="D118" t="e">
        <f>VLOOKUP(B118,ignoreSheet!R118:S256,2,FALSE)</f>
        <v>#N/A</v>
      </c>
      <c r="E118">
        <v>1</v>
      </c>
      <c r="R118" t="s">
        <v>7142</v>
      </c>
      <c r="S118" t="s">
        <v>32698</v>
      </c>
      <c r="T118" s="8">
        <v>34.158180000000002</v>
      </c>
      <c r="U118" s="8">
        <v>118.28513</v>
      </c>
    </row>
    <row r="119" spans="1:21" x14ac:dyDescent="0.25">
      <c r="A119">
        <v>2016</v>
      </c>
      <c r="B119" t="s">
        <v>263</v>
      </c>
      <c r="C119">
        <v>169607287</v>
      </c>
      <c r="D119" t="e">
        <f>VLOOKUP(B119,ignoreSheet!R119:S257,2,FALSE)</f>
        <v>#N/A</v>
      </c>
      <c r="E119">
        <v>1</v>
      </c>
      <c r="R119" t="s">
        <v>2830</v>
      </c>
      <c r="S119" t="s">
        <v>32698</v>
      </c>
      <c r="T119" s="8">
        <v>34.158180000000002</v>
      </c>
      <c r="U119" s="8">
        <v>118.28513</v>
      </c>
    </row>
    <row r="120" spans="1:21" x14ac:dyDescent="0.25">
      <c r="A120">
        <v>2011</v>
      </c>
      <c r="B120" t="s">
        <v>670</v>
      </c>
      <c r="C120">
        <v>169106725</v>
      </c>
      <c r="D120" t="str">
        <f>VLOOKUP(B120,ignoreSheet!R120:S258,2,FALSE)</f>
        <v>Universal Pictures</v>
      </c>
      <c r="E120">
        <v>1</v>
      </c>
      <c r="R120" t="s">
        <v>5023</v>
      </c>
      <c r="S120" t="s">
        <v>263</v>
      </c>
      <c r="T120" s="8">
        <v>34.055430000000001</v>
      </c>
      <c r="U120" s="8">
        <v>118.41328</v>
      </c>
    </row>
    <row r="121" spans="1:21" x14ac:dyDescent="0.25">
      <c r="A121">
        <v>2017</v>
      </c>
      <c r="B121" t="s">
        <v>16259</v>
      </c>
      <c r="C121">
        <v>168052812</v>
      </c>
      <c r="D121" t="str">
        <f>VLOOKUP(B121,ignoreSheet!R121:S259,2,FALSE)</f>
        <v>Warner Bros.</v>
      </c>
      <c r="E121">
        <v>1</v>
      </c>
      <c r="R121" t="s">
        <v>256</v>
      </c>
      <c r="S121" t="s">
        <v>94</v>
      </c>
      <c r="T121" s="8">
        <v>34.138120000000001</v>
      </c>
      <c r="U121" s="8">
        <v>118.35338</v>
      </c>
    </row>
    <row r="122" spans="1:21" x14ac:dyDescent="0.25">
      <c r="A122">
        <v>2014</v>
      </c>
      <c r="B122" t="s">
        <v>263</v>
      </c>
      <c r="C122">
        <v>167767189</v>
      </c>
      <c r="D122" t="e">
        <f>VLOOKUP(B122,ignoreSheet!R122:S260,2,FALSE)</f>
        <v>#N/A</v>
      </c>
      <c r="E122">
        <v>1</v>
      </c>
      <c r="R122" t="s">
        <v>7274</v>
      </c>
      <c r="S122" t="s">
        <v>94</v>
      </c>
      <c r="T122" s="8">
        <v>34.138120000000001</v>
      </c>
      <c r="U122" s="8">
        <v>118.35338</v>
      </c>
    </row>
    <row r="123" spans="1:21" x14ac:dyDescent="0.25">
      <c r="A123">
        <v>2015</v>
      </c>
      <c r="B123" t="s">
        <v>615</v>
      </c>
      <c r="C123">
        <v>166167230</v>
      </c>
      <c r="D123" t="e">
        <f>VLOOKUP(B123,ignoreSheet!R123:S261,2,FALSE)</f>
        <v>#N/A</v>
      </c>
      <c r="E123">
        <v>1</v>
      </c>
      <c r="R123" t="s">
        <v>94</v>
      </c>
      <c r="S123" t="s">
        <v>94</v>
      </c>
      <c r="T123" s="8">
        <v>34.138120000000001</v>
      </c>
      <c r="U123" s="8">
        <v>118.35338</v>
      </c>
    </row>
    <row r="124" spans="1:21" x14ac:dyDescent="0.25">
      <c r="A124">
        <v>2011</v>
      </c>
      <c r="B124" t="s">
        <v>2589</v>
      </c>
      <c r="C124">
        <v>165249063</v>
      </c>
      <c r="D124" t="e">
        <f>VLOOKUP(B124,ignoreSheet!R124:S262,2,FALSE)</f>
        <v>#N/A</v>
      </c>
      <c r="E124">
        <v>1</v>
      </c>
      <c r="R124" t="s">
        <v>688</v>
      </c>
      <c r="S124" t="s">
        <v>94</v>
      </c>
      <c r="T124" s="8">
        <v>34.138120000000001</v>
      </c>
      <c r="U124" s="8">
        <v>118.35338</v>
      </c>
    </row>
    <row r="125" spans="1:21" x14ac:dyDescent="0.25">
      <c r="A125">
        <v>2010</v>
      </c>
      <c r="B125" t="s">
        <v>154</v>
      </c>
      <c r="C125">
        <v>163214888</v>
      </c>
      <c r="D125" t="str">
        <f>VLOOKUP(B125,ignoreSheet!R125:S263,2,FALSE)</f>
        <v>Warner Bros.</v>
      </c>
      <c r="E125">
        <v>1</v>
      </c>
      <c r="R125" t="s">
        <v>670</v>
      </c>
      <c r="S125" t="s">
        <v>94</v>
      </c>
      <c r="T125" s="8">
        <v>34.138120000000001</v>
      </c>
      <c r="U125" s="8">
        <v>118.35338</v>
      </c>
    </row>
    <row r="126" spans="1:21" x14ac:dyDescent="0.25">
      <c r="A126">
        <v>2015</v>
      </c>
      <c r="B126" t="s">
        <v>144</v>
      </c>
      <c r="C126">
        <v>162994032</v>
      </c>
      <c r="D126" t="e">
        <f>VLOOKUP(B126,ignoreSheet!R126:S264,2,FALSE)</f>
        <v>#N/A</v>
      </c>
      <c r="E126">
        <v>1</v>
      </c>
      <c r="R126" t="s">
        <v>14170</v>
      </c>
      <c r="S126" t="s">
        <v>263</v>
      </c>
      <c r="T126" s="8">
        <v>34.055430000000001</v>
      </c>
      <c r="U126" s="8">
        <v>118.41328</v>
      </c>
    </row>
    <row r="127" spans="1:21" x14ac:dyDescent="0.25">
      <c r="A127">
        <v>2012</v>
      </c>
      <c r="B127" t="s">
        <v>2943</v>
      </c>
      <c r="C127">
        <v>162805434</v>
      </c>
      <c r="D127" t="e">
        <f>VLOOKUP(B127,ignoreSheet!R127:S265,2,FALSE)</f>
        <v>#N/A</v>
      </c>
      <c r="E127">
        <v>1</v>
      </c>
      <c r="R127" t="s">
        <v>14214</v>
      </c>
      <c r="S127" t="s">
        <v>417</v>
      </c>
      <c r="T127" s="8">
        <v>34.156799999999997</v>
      </c>
      <c r="U127" s="8">
        <v>118.32522</v>
      </c>
    </row>
    <row r="128" spans="1:21" x14ac:dyDescent="0.25">
      <c r="A128">
        <v>2016</v>
      </c>
      <c r="B128" t="s">
        <v>256</v>
      </c>
      <c r="C128">
        <v>162434410</v>
      </c>
      <c r="D128" t="e">
        <f>VLOOKUP(B128,ignoreSheet!R128:S266,2,FALSE)</f>
        <v>#N/A</v>
      </c>
      <c r="E128">
        <v>1</v>
      </c>
      <c r="R128" t="s">
        <v>13807</v>
      </c>
      <c r="S128" t="s">
        <v>30</v>
      </c>
      <c r="T128" s="8">
        <v>48.868040000000001</v>
      </c>
      <c r="U128" s="8">
        <v>2.7803</v>
      </c>
    </row>
    <row r="129" spans="1:21" x14ac:dyDescent="0.25">
      <c r="A129">
        <v>2010</v>
      </c>
      <c r="B129" t="s">
        <v>163</v>
      </c>
      <c r="C129">
        <v>162001186</v>
      </c>
      <c r="D129" t="e">
        <f>VLOOKUP(B129,ignoreSheet!R129:S267,2,FALSE)</f>
        <v>#N/A</v>
      </c>
      <c r="E129">
        <v>1</v>
      </c>
      <c r="R129" t="s">
        <v>30</v>
      </c>
      <c r="S129" t="s">
        <v>417</v>
      </c>
      <c r="T129" s="8">
        <v>34.156799999999997</v>
      </c>
      <c r="U129" s="8">
        <v>118.32522</v>
      </c>
    </row>
    <row r="130" spans="1:21" x14ac:dyDescent="0.25">
      <c r="A130">
        <v>2012</v>
      </c>
      <c r="B130" t="s">
        <v>263</v>
      </c>
      <c r="C130">
        <v>161321843</v>
      </c>
      <c r="D130" t="e">
        <f>VLOOKUP(B130,ignoreSheet!R130:S268,2,FALSE)</f>
        <v>#N/A</v>
      </c>
      <c r="E130">
        <v>1</v>
      </c>
      <c r="R130" t="s">
        <v>2553</v>
      </c>
      <c r="S130" t="s">
        <v>32697</v>
      </c>
      <c r="T130" s="8">
        <v>37.832839999999997</v>
      </c>
      <c r="U130" s="8">
        <v>122.28397</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R1:U140" xr:uid="{0ED132AE-D507-4338-8F0B-C179F6879FBC}">
    <sortState xmlns:xlrd2="http://schemas.microsoft.com/office/spreadsheetml/2017/richdata2" ref="R2:U140">
      <sortCondition ref="R1:R140"/>
    </sortState>
  </autoFilter>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opLeftCell="A13" workbookViewId="0">
      <selection activeCell="A29" sqref="A29:K31"/>
    </sheetView>
  </sheetViews>
  <sheetFormatPr defaultRowHeight="15" x14ac:dyDescent="0.25"/>
  <cols>
    <col min="1" max="1" width="23.7109375" customWidth="1"/>
    <col min="2" max="9" width="5" bestFit="1" customWidth="1"/>
    <col min="10" max="10" width="9" bestFit="1" customWidth="1"/>
    <col min="11" max="11" width="10"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34.153759999999998</v>
      </c>
      <c r="K6">
        <v>118.87299</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118.32522</v>
      </c>
    </row>
    <row r="31" spans="1:11" x14ac:dyDescent="0.25">
      <c r="A31" t="s">
        <v>154</v>
      </c>
      <c r="B31">
        <v>16</v>
      </c>
      <c r="C31">
        <v>20</v>
      </c>
      <c r="D31">
        <v>11</v>
      </c>
      <c r="E31">
        <v>13</v>
      </c>
      <c r="F31">
        <v>15</v>
      </c>
      <c r="G31">
        <v>15</v>
      </c>
      <c r="H31">
        <v>14</v>
      </c>
      <c r="I31">
        <v>13</v>
      </c>
      <c r="J31">
        <v>34.152149999999999</v>
      </c>
      <c r="K31">
        <v>118.33637</v>
      </c>
    </row>
    <row r="42" spans="11:11" x14ac:dyDescent="0.25">
      <c r="K42" s="6"/>
    </row>
    <row r="43" spans="11:11" x14ac:dyDescent="0.25">
      <c r="K43" s="6"/>
    </row>
    <row r="44" spans="11:11" x14ac:dyDescent="0.25">
      <c r="K44" s="6"/>
    </row>
    <row r="45" spans="11:11" x14ac:dyDescent="0.25">
      <c r="K45" s="6"/>
    </row>
    <row r="46" spans="11:11" x14ac:dyDescent="0.25">
      <c r="K46" s="6"/>
    </row>
    <row r="48" spans="11:11" x14ac:dyDescent="0.25">
      <c r="K48" s="6"/>
    </row>
    <row r="49" spans="11:11" x14ac:dyDescent="0.25">
      <c r="K49" s="6"/>
    </row>
    <row r="50" spans="11:11" x14ac:dyDescent="0.25">
      <c r="K50" s="6"/>
    </row>
    <row r="51" spans="11:11" x14ac:dyDescent="0.25">
      <c r="K51" s="6"/>
    </row>
    <row r="52" spans="11:11" x14ac:dyDescent="0.25">
      <c r="K52" s="6"/>
    </row>
    <row r="53" spans="11:11" x14ac:dyDescent="0.25">
      <c r="K53" s="6"/>
    </row>
    <row r="54" spans="11:11" x14ac:dyDescent="0.25">
      <c r="K54" s="6"/>
    </row>
    <row r="55" spans="11:11" x14ac:dyDescent="0.25">
      <c r="K55" s="6"/>
    </row>
    <row r="56" spans="11:11" x14ac:dyDescent="0.25">
      <c r="K56" s="6"/>
    </row>
    <row r="57" spans="11:11" x14ac:dyDescent="0.25">
      <c r="K57" s="6"/>
    </row>
    <row r="58" spans="11:11" x14ac:dyDescent="0.25">
      <c r="K58" s="6"/>
    </row>
    <row r="59" spans="11:11" x14ac:dyDescent="0.25">
      <c r="K59" s="6"/>
    </row>
    <row r="60" spans="11:11" x14ac:dyDescent="0.25">
      <c r="K60" s="6"/>
    </row>
    <row r="61" spans="11:11" x14ac:dyDescent="0.25">
      <c r="K61" s="6"/>
    </row>
    <row r="75" spans="11:11" x14ac:dyDescent="0.25">
      <c r="K75" s="6"/>
    </row>
    <row r="76" spans="11:11" x14ac:dyDescent="0.25">
      <c r="K76" s="6"/>
    </row>
    <row r="77" spans="11:11" x14ac:dyDescent="0.25">
      <c r="K77" s="6"/>
    </row>
    <row r="100" spans="1:8" x14ac:dyDescent="0.25">
      <c r="A100" s="5">
        <v>2010</v>
      </c>
      <c r="B100" s="5">
        <v>2011</v>
      </c>
      <c r="C100" s="5">
        <v>2012</v>
      </c>
      <c r="D100" s="5">
        <v>2013</v>
      </c>
      <c r="E100" s="5">
        <v>2014</v>
      </c>
      <c r="F100" s="5">
        <v>2015</v>
      </c>
      <c r="G100" s="5">
        <v>2016</v>
      </c>
      <c r="H100" s="5">
        <v>2017</v>
      </c>
    </row>
    <row r="101" spans="1:8" x14ac:dyDescent="0.25">
      <c r="A101">
        <v>15</v>
      </c>
      <c r="B101">
        <v>12</v>
      </c>
      <c r="C101">
        <v>15</v>
      </c>
      <c r="D101">
        <v>9</v>
      </c>
      <c r="E101">
        <v>15</v>
      </c>
      <c r="F101">
        <v>14</v>
      </c>
      <c r="G101">
        <v>9</v>
      </c>
      <c r="H101">
        <v>11</v>
      </c>
    </row>
    <row r="102" spans="1:8" x14ac:dyDescent="0.25">
      <c r="G102">
        <v>1</v>
      </c>
    </row>
    <row r="103" spans="1:8" x14ac:dyDescent="0.25">
      <c r="H103">
        <v>1</v>
      </c>
    </row>
    <row r="104" spans="1:8" x14ac:dyDescent="0.25">
      <c r="B104">
        <v>1</v>
      </c>
      <c r="G104">
        <v>1</v>
      </c>
    </row>
    <row r="105" spans="1:8" x14ac:dyDescent="0.25">
      <c r="G105">
        <v>1</v>
      </c>
      <c r="H105">
        <v>1</v>
      </c>
    </row>
    <row r="106" spans="1:8" x14ac:dyDescent="0.25">
      <c r="H106">
        <v>1</v>
      </c>
    </row>
    <row r="107" spans="1:8" x14ac:dyDescent="0.25">
      <c r="A107">
        <v>1</v>
      </c>
    </row>
    <row r="108" spans="1:8" x14ac:dyDescent="0.25">
      <c r="H108">
        <v>1</v>
      </c>
    </row>
    <row r="109" spans="1:8" x14ac:dyDescent="0.25">
      <c r="G109">
        <v>1</v>
      </c>
    </row>
    <row r="110" spans="1:8" x14ac:dyDescent="0.25">
      <c r="G110">
        <v>1</v>
      </c>
    </row>
    <row r="111" spans="1:8" x14ac:dyDescent="0.25">
      <c r="A111">
        <v>1</v>
      </c>
      <c r="C111">
        <v>1</v>
      </c>
      <c r="D111">
        <v>1</v>
      </c>
      <c r="G111">
        <v>1</v>
      </c>
    </row>
    <row r="112" spans="1:8" x14ac:dyDescent="0.25">
      <c r="A112">
        <v>5</v>
      </c>
      <c r="B112">
        <v>1</v>
      </c>
      <c r="C112">
        <v>2</v>
      </c>
      <c r="G112">
        <v>1</v>
      </c>
      <c r="H112">
        <v>1</v>
      </c>
    </row>
    <row r="113" spans="1:8" x14ac:dyDescent="0.25">
      <c r="A113">
        <v>2</v>
      </c>
      <c r="B113">
        <v>7</v>
      </c>
      <c r="C113">
        <v>5</v>
      </c>
      <c r="D113">
        <v>8</v>
      </c>
      <c r="E113">
        <v>4</v>
      </c>
      <c r="F113">
        <v>6</v>
      </c>
      <c r="G113">
        <v>3</v>
      </c>
      <c r="H113">
        <v>2</v>
      </c>
    </row>
    <row r="114" spans="1:8" x14ac:dyDescent="0.25">
      <c r="A114">
        <v>1</v>
      </c>
      <c r="C114">
        <v>1</v>
      </c>
      <c r="D114">
        <v>2</v>
      </c>
      <c r="E114">
        <v>3</v>
      </c>
      <c r="F114">
        <v>1</v>
      </c>
      <c r="G114">
        <v>1</v>
      </c>
      <c r="H114">
        <v>1</v>
      </c>
    </row>
    <row r="115" spans="1:8" x14ac:dyDescent="0.25">
      <c r="H115">
        <v>1</v>
      </c>
    </row>
    <row r="116" spans="1:8" x14ac:dyDescent="0.25">
      <c r="H116">
        <v>1</v>
      </c>
    </row>
    <row r="117" spans="1:8" x14ac:dyDescent="0.25">
      <c r="B117">
        <v>2</v>
      </c>
      <c r="C117">
        <v>1</v>
      </c>
      <c r="D117">
        <v>2</v>
      </c>
      <c r="G117">
        <v>1</v>
      </c>
    </row>
    <row r="118" spans="1:8" x14ac:dyDescent="0.25">
      <c r="A118">
        <v>2</v>
      </c>
      <c r="B118">
        <v>2</v>
      </c>
      <c r="C118">
        <v>2</v>
      </c>
      <c r="D118">
        <v>1</v>
      </c>
      <c r="E118">
        <v>4</v>
      </c>
      <c r="F118">
        <v>3</v>
      </c>
      <c r="G118">
        <v>2</v>
      </c>
      <c r="H118">
        <v>4</v>
      </c>
    </row>
    <row r="119" spans="1:8" x14ac:dyDescent="0.25">
      <c r="G119">
        <v>1</v>
      </c>
    </row>
    <row r="120" spans="1:8" x14ac:dyDescent="0.25">
      <c r="A120">
        <v>7</v>
      </c>
      <c r="B120">
        <v>2</v>
      </c>
      <c r="C120">
        <v>9</v>
      </c>
      <c r="D120">
        <v>9</v>
      </c>
      <c r="E120">
        <v>4</v>
      </c>
      <c r="F120">
        <v>4</v>
      </c>
      <c r="G120">
        <v>8</v>
      </c>
      <c r="H120">
        <v>8</v>
      </c>
    </row>
    <row r="121" spans="1:8" x14ac:dyDescent="0.25">
      <c r="A121">
        <v>1</v>
      </c>
      <c r="C121">
        <v>1</v>
      </c>
    </row>
    <row r="122" spans="1:8" x14ac:dyDescent="0.25">
      <c r="A122">
        <v>1</v>
      </c>
      <c r="C122">
        <v>2</v>
      </c>
      <c r="E122">
        <v>1</v>
      </c>
      <c r="G122">
        <v>1</v>
      </c>
      <c r="H122">
        <v>1</v>
      </c>
    </row>
    <row r="123" spans="1:8" x14ac:dyDescent="0.25">
      <c r="A123">
        <v>13</v>
      </c>
      <c r="B123">
        <v>13</v>
      </c>
      <c r="C123">
        <v>8</v>
      </c>
      <c r="D123">
        <v>6</v>
      </c>
      <c r="E123">
        <v>9</v>
      </c>
      <c r="F123">
        <v>5</v>
      </c>
      <c r="G123">
        <v>7</v>
      </c>
      <c r="H123">
        <v>6</v>
      </c>
    </row>
    <row r="124" spans="1:8" x14ac:dyDescent="0.25">
      <c r="B124">
        <v>3</v>
      </c>
      <c r="C124">
        <v>4</v>
      </c>
      <c r="D124">
        <v>3</v>
      </c>
      <c r="E124">
        <v>3</v>
      </c>
      <c r="F124">
        <v>2</v>
      </c>
      <c r="G124">
        <v>2</v>
      </c>
      <c r="H124">
        <v>1</v>
      </c>
    </row>
    <row r="125" spans="1:8" x14ac:dyDescent="0.25">
      <c r="A125">
        <v>9</v>
      </c>
      <c r="B125">
        <v>15</v>
      </c>
      <c r="C125">
        <v>11</v>
      </c>
      <c r="D125">
        <v>12</v>
      </c>
      <c r="E125">
        <v>14</v>
      </c>
      <c r="F125">
        <v>11</v>
      </c>
      <c r="G125">
        <v>9</v>
      </c>
      <c r="H125">
        <v>6</v>
      </c>
    </row>
    <row r="126" spans="1:8" x14ac:dyDescent="0.25">
      <c r="A126">
        <v>3</v>
      </c>
      <c r="B126">
        <v>3</v>
      </c>
      <c r="C126">
        <v>1</v>
      </c>
      <c r="D126">
        <v>2</v>
      </c>
      <c r="G126">
        <v>1</v>
      </c>
      <c r="H126">
        <v>2</v>
      </c>
    </row>
    <row r="127" spans="1:8" x14ac:dyDescent="0.25">
      <c r="A127">
        <v>9</v>
      </c>
      <c r="B127">
        <v>10</v>
      </c>
      <c r="C127">
        <v>11</v>
      </c>
      <c r="D127">
        <v>13</v>
      </c>
      <c r="E127">
        <v>11</v>
      </c>
      <c r="F127">
        <v>14</v>
      </c>
      <c r="G127">
        <v>11</v>
      </c>
      <c r="H127">
        <v>10</v>
      </c>
    </row>
    <row r="128" spans="1:8" x14ac:dyDescent="0.25">
      <c r="F128">
        <v>2</v>
      </c>
      <c r="G128">
        <v>4</v>
      </c>
      <c r="H128">
        <v>4</v>
      </c>
    </row>
    <row r="129" spans="1:8" x14ac:dyDescent="0.25">
      <c r="A129">
        <v>9</v>
      </c>
      <c r="B129">
        <v>4</v>
      </c>
      <c r="C129">
        <v>5</v>
      </c>
      <c r="D129">
        <v>9</v>
      </c>
      <c r="E129">
        <v>11</v>
      </c>
      <c r="F129">
        <v>5</v>
      </c>
      <c r="G129">
        <v>8</v>
      </c>
      <c r="H129">
        <v>6</v>
      </c>
    </row>
    <row r="130" spans="1:8" x14ac:dyDescent="0.25">
      <c r="A130">
        <v>16</v>
      </c>
      <c r="B130">
        <v>20</v>
      </c>
      <c r="C130">
        <v>11</v>
      </c>
      <c r="D130">
        <v>13</v>
      </c>
      <c r="E130">
        <v>15</v>
      </c>
      <c r="F130">
        <v>15</v>
      </c>
      <c r="G130">
        <v>14</v>
      </c>
      <c r="H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A2" sqref="A2:A10"/>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K31"/>
  <sheetViews>
    <sheetView tabSelected="1" topLeftCell="A10" workbookViewId="0">
      <selection activeCell="M29" sqref="M29"/>
    </sheetView>
  </sheetViews>
  <sheetFormatPr defaultRowHeight="15" x14ac:dyDescent="0.25"/>
  <cols>
    <col min="1" max="1" width="22.5703125" bestFit="1" customWidth="1"/>
    <col min="2" max="9" width="5" bestFit="1" customWidth="1"/>
    <col min="10" max="10" width="9" bestFit="1" customWidth="1"/>
    <col min="11" max="11" width="10"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34.153759999999998</v>
      </c>
      <c r="K6">
        <v>-118.87299</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-0.32522000000000001</v>
      </c>
    </row>
    <row r="31" spans="1:11" x14ac:dyDescent="0.25">
      <c r="A31" t="s">
        <v>15543</v>
      </c>
      <c r="B31">
        <v>16</v>
      </c>
      <c r="C31">
        <v>20</v>
      </c>
      <c r="D31">
        <v>11</v>
      </c>
      <c r="E31">
        <v>13</v>
      </c>
      <c r="F31">
        <v>15</v>
      </c>
      <c r="G31">
        <v>15</v>
      </c>
      <c r="H31">
        <v>14</v>
      </c>
      <c r="I31">
        <v>13</v>
      </c>
      <c r="J31">
        <v>34.152149999999999</v>
      </c>
      <c r="K31">
        <v>-118.33637</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2.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2020-06-10T00:43:03Z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