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60" windowWidth="19635" windowHeight="7185" activeTab="0"/>
  </bookViews>
  <sheets>
    <sheet name="Tahunan" r:id="rId6" sheetId="2"/>
    <sheet name="Semester-I" r:id="rId7" sheetId="3"/>
    <sheet name="Semester-II" r:id="rId8" sheetId="4"/>
    <sheet name="Januari" r:id="rId9" sheetId="5"/>
    <sheet name="Februari" r:id="rId10" sheetId="6"/>
    <sheet name="Maret" r:id="rId11" sheetId="7"/>
    <sheet name="April" r:id="rId12" sheetId="8"/>
    <sheet name="Mei" r:id="rId13" sheetId="9"/>
    <sheet name="Juni" r:id="rId14" sheetId="10"/>
    <sheet name="Juli" r:id="rId15" sheetId="11"/>
    <sheet name="Agustus" r:id="rId16" sheetId="12"/>
    <sheet name="September" r:id="rId17" sheetId="13"/>
    <sheet name="Oktober" r:id="rId18" sheetId="14"/>
    <sheet name="November" r:id="rId19" sheetId="15"/>
    <sheet name="Desember" r:id="rId20" sheetId="16"/>
  </sheets>
  <definedNames>
    <definedName name="_xlnm.Print_Area" localSheetId="0">Tahunan!$A$1:$L$27</definedName>
    <definedName name="_xlnm.Print_Titles" localSheetId="0">Tahunan!$11:$12</definedName>
    <definedName name="_xlnm.Print_Area" localSheetId="1">'Semester-I'!$A$1:$L$27</definedName>
    <definedName name="_xlnm.Print_Titles" localSheetId="1">'Semester-I'!$11:$12</definedName>
    <definedName name="_xlnm.Print_Area" localSheetId="2">'Semester-II'!$A$1:$L$27</definedName>
    <definedName name="_xlnm.Print_Titles" localSheetId="2">'Semester-II'!$11:$12</definedName>
    <definedName name="_xlnm.Print_Area" localSheetId="3">Januari!$A$1:$L$27</definedName>
    <definedName name="_xlnm.Print_Titles" localSheetId="3">Januari!$11:$12</definedName>
    <definedName name="_xlnm.Print_Area" localSheetId="4">Februari!$A$1:$L$27</definedName>
    <definedName name="_xlnm.Print_Titles" localSheetId="4">Februari!$11:$12</definedName>
    <definedName name="_xlnm.Print_Area" localSheetId="5">Maret!$A$1:$L$27</definedName>
    <definedName name="_xlnm.Print_Titles" localSheetId="5">Maret!$11:$12</definedName>
    <definedName name="_xlnm.Print_Area" localSheetId="6">April!$A$1:$L$27</definedName>
    <definedName name="_xlnm.Print_Titles" localSheetId="6">April!$11:$12</definedName>
    <definedName name="_xlnm.Print_Area" localSheetId="7">Mei!$A$1:$L$27</definedName>
    <definedName name="_xlnm.Print_Titles" localSheetId="7">Mei!$11:$12</definedName>
    <definedName name="_xlnm.Print_Area" localSheetId="8">Juni!$A$1:$L$27</definedName>
    <definedName name="_xlnm.Print_Titles" localSheetId="8">Juni!$11:$12</definedName>
    <definedName name="_xlnm.Print_Area" localSheetId="9">Juli!$A$1:$L$27</definedName>
    <definedName name="_xlnm.Print_Titles" localSheetId="9">Juli!$11:$12</definedName>
    <definedName name="_xlnm.Print_Area" localSheetId="10">Agustus!$A$1:$L$27</definedName>
    <definedName name="_xlnm.Print_Titles" localSheetId="10">Agustus!$11:$12</definedName>
    <definedName name="_xlnm.Print_Area" localSheetId="11">September!$A$1:$L$27</definedName>
    <definedName name="_xlnm.Print_Titles" localSheetId="11">September!$11:$12</definedName>
    <definedName name="_xlnm.Print_Area" localSheetId="12">Oktober!$A$1:$L$27</definedName>
    <definedName name="_xlnm.Print_Titles" localSheetId="12">Oktober!$11:$12</definedName>
    <definedName name="_xlnm.Print_Area" localSheetId="13">November!$A$1:$L$27</definedName>
    <definedName name="_xlnm.Print_Titles" localSheetId="13">November!$11:$12</definedName>
    <definedName name="_xlnm.Print_Area" localSheetId="14">Desember!$A$1:$L$27</definedName>
    <definedName name="_xlnm.Print_Titles" localSheetId="14">Desember!$11:$12</definedName>
  </definedNames>
  <calcPr calcId="144525"/>
</workbook>
</file>

<file path=xl/sharedStrings.xml><?xml version="1.0" encoding="utf-8"?>
<sst xmlns="http://schemas.openxmlformats.org/spreadsheetml/2006/main" count="1310" uniqueCount="81">
  <si>
    <t>PEMERINTAH KABUPATEN MINAHASA UTARA</t>
  </si>
  <si>
    <t>DINAS PEKERJAAN UMUM DAN PENATAAN RUANG</t>
  </si>
  <si>
    <t>Jalan Worang By Pass – Airmadidi No. Telp. 0431 – 891306, Kode Pos : 95371</t>
  </si>
  <si>
    <t>PERIODE</t>
  </si>
  <si>
    <t>:</t>
  </si>
  <si>
    <t>GUDANG</t>
  </si>
  <si>
    <t>NO</t>
  </si>
  <si>
    <t>BARANG</t>
  </si>
  <si>
    <t>SATUAN UNIT</t>
  </si>
  <si>
    <t>KET SELISIH</t>
  </si>
  <si>
    <t>LAPORAN STOK OPNAME BARANG PERSEDIAAN</t>
  </si>
  <si>
    <t>JUMLAH AKTUAL 
(STOK OPNAME)</t>
  </si>
  <si>
    <t>TAHUN ANGGARAN</t>
  </si>
  <si>
    <t>TERCATAT</t>
  </si>
  <si>
    <t>HARGA SATUAN</t>
  </si>
  <si>
    <t>JML UNIT</t>
  </si>
  <si>
    <t>JUMLAH (Rp)</t>
  </si>
  <si>
    <t>SELISIH KURANG</t>
  </si>
  <si>
    <t>$_JM_XLS_Master_DB_2</t>
  </si>
  <si>
    <t>$_JM_XLS_Master_DB_15</t>
  </si>
  <si>
    <t>$_JM_XLS_Master_DB_12</t>
  </si>
  <si>
    <t>$_JM_XLS_Master_DB_8</t>
  </si>
  <si>
    <t>$_JM_XLS_Master_DB_9</t>
  </si>
  <si>
    <t>$_JM_XLS_Master_DB_0</t>
  </si>
  <si>
    <t>$_JM_XLS_Master_DB_10</t>
  </si>
  <si>
    <t>$_JM_XLS_Master_DB_11</t>
  </si>
  <si>
    <t>$_JM_XLS_Master_DB_13</t>
  </si>
  <si>
    <t>$_JM_XLS_Master_DB_14</t>
  </si>
  <si>
    <t>$_JM_XLS_Detail_3</t>
  </si>
  <si>
    <t>$_JM_XLS_Detail_4</t>
  </si>
  <si>
    <t>$_JM_XLS_Detail_23</t>
  </si>
  <si>
    <t>$_JM_XLS_Detail_24</t>
  </si>
  <si>
    <t>$_JM_XLS_Detail_25</t>
  </si>
  <si>
    <t>Gudang Utama</t>
  </si>
  <si>
    <t>31 Desember 2021</t>
  </si>
  <si>
    <t>2021</t>
  </si>
  <si>
    <t>01 Januari 2021 s/d 31 Desember 2021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</si>
  <si>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</si>
  <si>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</si>
  <si>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</si>
  <si>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</si>
  <si>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</si>
  <si>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</si>
  <si>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</si>
  <si>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Binder Clips 107</t>
  </si>
  <si>
    <t>Buah</t>
  </si>
  <si>
    <t>56.00 @Rp.1,000.00</t>
  </si>
  <si>
    <t>Kertas HVS A4</t>
  </si>
  <si>
    <t>Rim</t>
  </si>
  <si>
    <t>20.00 @Rp.61,000.00</t>
  </si>
  <si>
    <t>Kertas HVS F4</t>
  </si>
  <si>
    <t>2.00 @Rp.57,750.00 +
17.00 @Rp.75,000.00</t>
  </si>
  <si>
    <t>Map Diamond</t>
  </si>
  <si>
    <t>10.00 @Rp.6,000.00 +
5.00 @Rp.6,000.00 +
20.00 @Rp.6,000.00</t>
  </si>
  <si>
    <t>Materai 6000</t>
  </si>
  <si>
    <t>10.00 @Rp.6,000.00</t>
  </si>
  <si>
    <t>30 Juni 2021</t>
  </si>
  <si>
    <t>Semester-I</t>
  </si>
  <si>
    <t>Semester-II</t>
  </si>
  <si>
    <t>31 Januari 2021</t>
  </si>
  <si>
    <t>Bulan Januari</t>
  </si>
  <si>
    <t>28 Februari 2021</t>
  </si>
  <si>
    <t>Bulan Februari</t>
  </si>
  <si>
    <t>31 Maret 2021</t>
  </si>
  <si>
    <t>Bulan Maret</t>
  </si>
  <si>
    <t>30 April 2021</t>
  </si>
  <si>
    <t>Bulan April</t>
  </si>
  <si>
    <t>31 Mei 2021</t>
  </si>
  <si>
    <t>Bulan Mei</t>
  </si>
  <si>
    <t>Bulan Juni</t>
  </si>
  <si>
    <t>31 Juli 2021</t>
  </si>
  <si>
    <t>Bulan Juli</t>
  </si>
  <si>
    <t>31 Agustus 2021</t>
  </si>
  <si>
    <t>Bulan Agustus</t>
  </si>
  <si>
    <t>30 September 2021</t>
  </si>
  <si>
    <t>Bulan September</t>
  </si>
  <si>
    <t>31 Oktober 2021</t>
  </si>
  <si>
    <t>Bulan Oktober</t>
  </si>
  <si>
    <t>30 November 2021</t>
  </si>
  <si>
    <t>Bulan November</t>
  </si>
  <si>
    <t>Bulan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</si>
</sst>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0" fontId="2" fillId="2" borderId="11" xfId="0" applyFont="1" applyFill="1" applyBorder="1"/>
    <xf numFmtId="0" fontId="2" fillId="2" borderId="12" xfId="0" applyFont="1" applyFill="1" applyBorder="1"/>
    <xf numFmtId="43" fontId="2" fillId="2" borderId="12" xfId="1" applyFont="1" applyFill="1" applyBorder="1"/>
    <xf numFmtId="43" fontId="2" fillId="2" borderId="13" xfId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6" fillId="3" borderId="14" xfId="0" applyFont="1" applyFill="1" applyBorder="1" applyAlignment="1"/>
    <xf numFmtId="0" fontId="6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43" fontId="0" fillId="0" borderId="2" xfId="1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4" fontId="0" fillId="0" borderId="11" xfId="0" applyNumberFormat="1" applyBorder="1" applyAlignment="1">
      <alignment horizontal="left" wrapText="1"/>
    </xf>
    <xf numFmtId="164" fontId="0" fillId="0" borderId="12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43" fontId="0" fillId="0" borderId="11" xfId="1" applyFont="1" applyBorder="1" applyAlignment="1">
      <alignment horizontal="center" wrapText="1"/>
    </xf>
    <xf numFmtId="43" fontId="0" fillId="0" borderId="13" xfId="1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3</xdr:col>
      <xdr:colOff>1289050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56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69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30 Juni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70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71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Juli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72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73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Agustus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74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75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30 September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76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77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Oktober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78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79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30 November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80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Desember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36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Desember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56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57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30 Juni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34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58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Desember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59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60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Januari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61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62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28 Februari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63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64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Maret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65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66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30 April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false" topLeftCell="A2" workbookViewId="0">
      <pane xSplit="5" ySplit="11" topLeftCell="F13" activePane="bottomRight" state="frozen"/>
      <selection activeCell="A2" sqref="A2"/>
      <selection pane="topRight" activeCell="F2" sqref="F2"/>
      <selection pane="bottomLeft" activeCell="A13" sqref="A13"/>
      <selection pane="bottomRight" activeCell="H16" sqref="H16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customWidth="true" width="11.85546875" collapsed="true"/>
    <col min="7" max="7" customWidth="true" width="32.7109375" collapsed="true"/>
    <col min="8" max="8" customWidth="true" width="20.0" collapsed="true"/>
    <col min="9" max="10" customWidth="true" width="16.7109375" collapsed="true"/>
    <col min="11" max="11" customWidth="true" width="37.28515625" collapsed="true"/>
    <col min="12" max="12" bestFit="true" customWidth="true" width="9.28515625" collapsed="true"/>
  </cols>
  <sheetData>
    <row r="1" spans="1:20" ht="22.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T1" t="s">
        <v>67</v>
      </c>
    </row>
    <row r="2" spans="1:20" ht="23.25" x14ac:dyDescent="0.3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T2" t="s">
        <v>42</v>
      </c>
    </row>
    <row r="3" spans="1:20" ht="15.75" thickBot="1" x14ac:dyDescent="0.3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T3" t="s">
        <v>39</v>
      </c>
    </row>
    <row r="5" spans="1:20" ht="18.75" x14ac:dyDescent="0.3">
      <c r="K5" s="16" t="s">
        <v>12</v>
      </c>
      <c r="L5" s="15"/>
    </row>
    <row r="6" spans="1:20" ht="18.75" x14ac:dyDescent="0.3">
      <c r="K6" s="17" t="s">
        <v>35</v>
      </c>
      <c r="L6" s="15"/>
    </row>
    <row r="7" spans="1:20" ht="18.75" x14ac:dyDescent="0.3">
      <c r="A7" s="24" t="s">
        <v>10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20" ht="18.75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20" x14ac:dyDescent="0.25">
      <c r="A9" s="20" t="s">
        <v>3</v>
      </c>
      <c r="B9" s="20"/>
      <c r="C9" s="1" t="s">
        <v>4</v>
      </c>
      <c r="D9" s="20" t="s">
        <v>68</v>
      </c>
      <c r="E9" s="20"/>
      <c r="F9" s="20"/>
      <c r="G9" s="20"/>
      <c r="H9" s="20"/>
      <c r="I9" s="20"/>
      <c r="J9" s="20"/>
      <c r="K9" s="20"/>
      <c r="L9" s="20"/>
    </row>
    <row r="10" spans="1:20" x14ac:dyDescent="0.25">
      <c r="A10" s="26" t="s">
        <v>5</v>
      </c>
      <c r="B10" s="26"/>
      <c r="C10" s="2" t="s">
        <v>4</v>
      </c>
      <c r="D10" s="20" t="s">
        <v>33</v>
      </c>
      <c r="E10" s="20"/>
      <c r="F10" s="20"/>
      <c r="G10" s="20"/>
      <c r="H10" s="20"/>
      <c r="I10" s="20"/>
      <c r="J10" s="20"/>
      <c r="K10" s="20"/>
      <c r="L10" s="20"/>
    </row>
    <row r="11" spans="1:20" s="11" customFormat="1" x14ac:dyDescent="0.25">
      <c r="A11" s="27" t="s">
        <v>6</v>
      </c>
      <c r="B11" s="28" t="s">
        <v>7</v>
      </c>
      <c r="C11" s="29"/>
      <c r="D11" s="30"/>
      <c r="E11" s="34" t="s">
        <v>8</v>
      </c>
      <c r="F11" s="42" t="s">
        <v>13</v>
      </c>
      <c r="G11" s="43"/>
      <c r="H11" s="44"/>
      <c r="I11" s="39" t="s">
        <v>11</v>
      </c>
      <c r="J11" s="39" t="s">
        <v>17</v>
      </c>
      <c r="K11" s="28" t="s">
        <v>9</v>
      </c>
      <c r="L11" s="30"/>
    </row>
    <row r="12" spans="1:20" s="11" customFormat="1" x14ac:dyDescent="0.25">
      <c r="A12" s="27"/>
      <c r="B12" s="31"/>
      <c r="C12" s="32"/>
      <c r="D12" s="33"/>
      <c r="E12" s="35"/>
      <c r="F12" s="18" t="s">
        <v>15</v>
      </c>
      <c r="G12" s="14" t="s">
        <v>14</v>
      </c>
      <c r="H12" s="14" t="s">
        <v>16</v>
      </c>
      <c r="I12" s="39"/>
      <c r="J12" s="39"/>
      <c r="K12" s="31"/>
      <c r="L12" s="33"/>
    </row>
    <row r="13" ht="15.0" customHeight="true">
      <c r="A13" s="3" t="n">
        <f>ROW(A13)-12</f>
        <v>1.0</v>
      </c>
      <c r="B13" t="s" s="36">
        <v>44</v>
      </c>
      <c r="C13" s="37"/>
      <c r="D13" s="38"/>
      <c r="E13" t="s" s="4">
        <v>45</v>
      </c>
      <c r="F13" t="n" s="5">
        <v>56.0</v>
      </c>
      <c r="G13" t="s" s="19">
        <v>46</v>
      </c>
      <c r="H13" t="n" s="5">
        <v>56000.0</v>
      </c>
      <c r="I13" t="n" s="5">
        <v>56.0</v>
      </c>
      <c r="J13" s="5" t="n">
        <f>F13-I13</f>
        <v>0.0</v>
      </c>
      <c r="K13" s="40"/>
      <c r="L13" s="41"/>
    </row>
    <row r="14" ht="15.0" customHeight="true">
      <c r="A14" s="3" t="n">
        <f>ROW(A14)-12</f>
        <v>2.0</v>
      </c>
      <c r="B14" t="s" s="36">
        <v>47</v>
      </c>
      <c r="C14" s="37"/>
      <c r="D14" s="38"/>
      <c r="E14" t="s" s="4">
        <v>48</v>
      </c>
      <c r="F14" t="n" s="5">
        <v>20.0</v>
      </c>
      <c r="G14" t="s" s="19">
        <v>49</v>
      </c>
      <c r="H14" t="n" s="5">
        <v>1220000.0</v>
      </c>
      <c r="I14" t="n" s="5">
        <v>20.0</v>
      </c>
      <c r="J14" s="5" t="n">
        <f>F14-I14</f>
        <v>0.0</v>
      </c>
      <c r="K14" s="40"/>
      <c r="L14" s="41"/>
    </row>
    <row r="15" ht="15.0" customHeight="true">
      <c r="A15" s="3" t="n">
        <f>ROW(A15)-12</f>
        <v>3.0</v>
      </c>
      <c r="B15" t="s" s="36">
        <v>50</v>
      </c>
      <c r="C15" s="37"/>
      <c r="D15" s="38"/>
      <c r="E15" t="s" s="4">
        <v>48</v>
      </c>
      <c r="F15" t="n" s="5">
        <v>19.0</v>
      </c>
      <c r="G15" t="s" s="19">
        <v>51</v>
      </c>
      <c r="H15" t="n" s="5">
        <v>1390500.0</v>
      </c>
      <c r="I15" t="n" s="5">
        <v>19.0</v>
      </c>
      <c r="J15" s="5" t="n">
        <f>F15-I15</f>
        <v>0.0</v>
      </c>
      <c r="K15" s="40"/>
      <c r="L15" s="41"/>
    </row>
    <row r="16" ht="15.0" customHeight="true">
      <c r="A16" s="3" t="n">
        <f>ROW(A16)-12</f>
        <v>4.0</v>
      </c>
      <c r="B16" t="s" s="36">
        <v>52</v>
      </c>
      <c r="C16" s="37"/>
      <c r="D16" s="38"/>
      <c r="E16" t="s" s="4">
        <v>45</v>
      </c>
      <c r="F16" t="n" s="5">
        <v>35.0</v>
      </c>
      <c r="G16" t="s" s="19">
        <v>53</v>
      </c>
      <c r="H16" t="n" s="5">
        <v>210000.0</v>
      </c>
      <c r="I16" t="n" s="5">
        <v>35.0</v>
      </c>
      <c r="J16" s="5" t="n">
        <f>F16-I16</f>
        <v>0.0</v>
      </c>
      <c r="K16" s="40"/>
      <c r="L16" s="41"/>
    </row>
    <row r="17" ht="15.0" customHeight="true">
      <c r="A17" s="3" t="n">
        <f>ROW(A17)-12</f>
        <v>5.0</v>
      </c>
      <c r="B17" t="s" s="36">
        <v>54</v>
      </c>
      <c r="C17" s="37"/>
      <c r="D17" s="38"/>
      <c r="E17" t="s" s="4">
        <v>45</v>
      </c>
      <c r="F17" t="n" s="5">
        <v>10.0</v>
      </c>
      <c r="G17" t="s" s="19">
        <v>55</v>
      </c>
      <c r="H17" t="n" s="5">
        <v>60000.0</v>
      </c>
      <c r="I17" t="n" s="5">
        <v>10.0</v>
      </c>
      <c r="J17" s="5" t="n">
        <f>F17-I17</f>
        <v>0.0</v>
      </c>
      <c r="K17" s="40"/>
      <c r="L17" s="41"/>
    </row>
    <row r="18" spans="1:20" s="10" customFormat="1" x14ac:dyDescent="0.25">
      <c r="A18" s="6"/>
      <c r="B18" s="7"/>
      <c r="C18" s="7"/>
      <c r="D18" s="7"/>
      <c r="E18" s="7"/>
      <c r="F18" s="7"/>
      <c r="G18" s="7"/>
      <c r="H18" s="8" t="n">
        <f ca="1">SUM(INDIRECT("H13:H"&amp;ROW(H18)-1))</f>
        <v>2936500.0</v>
      </c>
      <c r="I18" s="7"/>
      <c r="J18" s="7"/>
      <c r="K18" s="8"/>
      <c r="L18" s="9"/>
    </row>
    <row r="20" spans="1:20" x14ac:dyDescent="0.25">
      <c r="K20" s="11" t="str">
        <f>"Airmadidi, "&amp;T1</f>
        <v>Airmadidi, 31 Mei 2021</v>
      </c>
    </row>
    <row r="21" spans="4:11" x14ac:dyDescent="0.25">
      <c r="D21" s="12" t="s">
        <v>37</v>
      </c>
      <c r="E21" s="12"/>
      <c r="F21" s="10"/>
      <c r="G21" s="10"/>
      <c r="H21" s="10"/>
      <c r="I21" s="10"/>
      <c r="J21" s="10"/>
      <c r="K21" s="12" t="s">
        <v>40</v>
      </c>
    </row>
    <row r="22" spans="4:11" x14ac:dyDescent="0.25">
      <c r="D22" s="12"/>
      <c r="E22" s="12"/>
      <c r="F22" s="10"/>
      <c r="G22" s="10"/>
      <c r="H22" s="10"/>
      <c r="I22" s="10"/>
      <c r="J22" s="10"/>
      <c r="K22" s="12"/>
    </row>
    <row r="23" spans="4:11" x14ac:dyDescent="0.25">
      <c r="D23" s="12"/>
      <c r="E23" s="12"/>
      <c r="F23" s="10"/>
      <c r="G23" s="10"/>
      <c r="H23" s="10"/>
      <c r="I23" s="10"/>
      <c r="J23" s="10"/>
      <c r="K23" s="12"/>
    </row>
    <row r="24" spans="4:11" x14ac:dyDescent="0.25">
      <c r="D24" s="12"/>
      <c r="E24" s="12"/>
      <c r="F24" s="10"/>
      <c r="G24" s="10"/>
      <c r="H24" s="10"/>
      <c r="I24" s="10"/>
      <c r="J24" s="10"/>
      <c r="K24" s="12"/>
    </row>
    <row r="25" spans="4:11" x14ac:dyDescent="0.25">
      <c r="D25" s="12"/>
      <c r="E25" s="12"/>
      <c r="F25" s="10"/>
      <c r="G25" s="10"/>
      <c r="H25" s="10"/>
      <c r="I25" s="10"/>
      <c r="J25" s="10"/>
      <c r="K25" s="12"/>
    </row>
    <row r="26" spans="4:11" x14ac:dyDescent="0.25">
      <c r="D26" s="13" t="s">
        <v>38</v>
      </c>
      <c r="E26" s="13"/>
      <c r="F26" s="10"/>
      <c r="G26" s="10"/>
      <c r="H26" s="10"/>
      <c r="I26" s="10"/>
      <c r="J26" s="10"/>
      <c r="K26" s="13" t="s">
        <v>41</v>
      </c>
    </row>
    <row r="27" spans="4:11" x14ac:dyDescent="0.25">
      <c r="D27" s="11" t="str">
        <f>"NIP. "&amp;T3</f>
        <v>NIP. 197212041999031006</v>
      </c>
      <c r="E27" s="11"/>
      <c r="K27" s="11" t="str">
        <f>"NIP. "&amp;T2</f>
        <v>NIP. 198412062009031001</v>
      </c>
    </row>
  </sheetData>
  <mergeCells count="18">
    <mergeCell ref="I11:I12"/>
    <mergeCell ref="J11:J12"/>
    <mergeCell ref="F11:H11"/>
    <mergeCell ref="A10:B10"/>
    <mergeCell ref="D10:L10"/>
    <mergeCell ref="A11:A12"/>
    <mergeCell ref="B11:D12"/>
    <mergeCell ref="E11:E12"/>
    <mergeCell ref="K11:L12"/>
    <mergeCell ref="A9:B9"/>
    <mergeCell ref="D9:L9"/>
    <mergeCell ref="A1:L1"/>
    <mergeCell ref="A2:L2"/>
    <mergeCell ref="A3:L3"/>
    <mergeCell ref="A7:L7"/>
    <mergeCell ref="A8:L8"/>
    <mergeCell ref="B13:D13"/>
    <mergeCell ref="K13:L13"/>
    <mergeCell ref="B14:D14"/>
    <mergeCell ref="K14:L14"/>
    <mergeCell ref="B15:D15"/>
    <mergeCell ref="K15:L15"/>
    <mergeCell ref="B16:D16"/>
    <mergeCell ref="K16:L16"/>
    <mergeCell ref="B18:D18"/>
    <mergeCell ref="K18:L18"/>
    <mergeCell ref="B17:D17"/>
    <mergeCell ref="K17:L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</vt:lpstr>
      <vt:lpstr>STOCK!Print_Area</vt:lpstr>
      <vt:lpstr>STOCK!Print_Titles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2021-01-13T04:09:06Z</dcterms:created>
  <dc:creator>User</dc:creator>
  <cp:lastModifiedBy>User</cp:lastModifiedBy>
  <cp:lastPrinted>2021-01-13T06:16:16Z</cp:lastPrinted>
  <dcterms:modified xsi:type="dcterms:W3CDTF">2021-01-24T23:42:40Z</dcterms:modified>
</cp:coreProperties>
</file>