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60" windowWidth="19635" windowHeight="7185"/>
  </bookViews>
  <sheets>
    <sheet name="STOCK" sheetId="1" r:id="rId1"/>
  </sheets>
  <definedNames>
    <definedName name="_xlnm.Print_Area" localSheetId="0">STOCK!$A$1:$L$23</definedName>
    <definedName name="_xlnm.Print_Titles" localSheetId="0">STOCK!$11:$12</definedName>
  </definedNames>
  <calcPr calcId="144525"/>
</workbook>
</file>

<file path=xl/calcChain.xml><?xml version="1.0" encoding="utf-8"?>
<calcChain xmlns="http://schemas.openxmlformats.org/spreadsheetml/2006/main">
  <c r="H14" i="1" l="1"/>
  <c r="K23" i="1" l="1"/>
  <c r="K16" i="1"/>
  <c r="D23" i="1"/>
  <c r="J13" i="1" l="1"/>
  <c r="A13" i="1"/>
</calcChain>
</file>

<file path=xl/sharedStrings.xml><?xml version="1.0" encoding="utf-8"?>
<sst xmlns="http://schemas.openxmlformats.org/spreadsheetml/2006/main" count="35" uniqueCount="33">
  <si>
    <t>PEMERINTAH KABUPATEN MINAHASA UTARA</t>
  </si>
  <si>
    <t>DINAS PEKERJAAN UMUM DAN PENATAAN RUANG</t>
  </si>
  <si>
    <t>Jalan Worang By Pass – Airmadidi No. Telp. 0431 – 891306, Kode Pos : 95371</t>
  </si>
  <si>
    <t>PERIODE</t>
  </si>
  <si>
    <t>:</t>
  </si>
  <si>
    <t>GUDANG</t>
  </si>
  <si>
    <t>NO</t>
  </si>
  <si>
    <t>BARANG</t>
  </si>
  <si>
    <t>SATUAN UNIT</t>
  </si>
  <si>
    <t>KET SELISIH</t>
  </si>
  <si>
    <t>LAPORAN STOK OPNAME BARANG PERSEDIAAN</t>
  </si>
  <si>
    <t>JUMLAH AKTUAL 
(STOK OPNAME)</t>
  </si>
  <si>
    <t>TAHUN ANGGARAN</t>
  </si>
  <si>
    <t>TERCATAT</t>
  </si>
  <si>
    <t>HARGA SATUAN</t>
  </si>
  <si>
    <t>JML UNIT</t>
  </si>
  <si>
    <t>JUMLAH (Rp)</t>
  </si>
  <si>
    <t>SELISIH KURANG</t>
  </si>
  <si>
    <t>$_JM_XLS_Master_DB_2</t>
  </si>
  <si>
    <t>$_JM_XLS_Master_DB_15</t>
  </si>
  <si>
    <t>$_JM_XLS_Master_DB_12</t>
  </si>
  <si>
    <t>$_JM_XLS_Master_DB_8</t>
  </si>
  <si>
    <t>$_JM_XLS_Master_DB_9</t>
  </si>
  <si>
    <t>$_JM_XLS_Master_DB_0</t>
  </si>
  <si>
    <t>$_JM_XLS_Master_DB_10</t>
  </si>
  <si>
    <t>$_JM_XLS_Master_DB_11</t>
  </si>
  <si>
    <t>$_JM_XLS_Master_DB_13</t>
  </si>
  <si>
    <t>$_JM_XLS_Master_DB_14</t>
  </si>
  <si>
    <t>$_JM_XLS_Detail_3</t>
  </si>
  <si>
    <t>$_JM_XLS_Detail_4</t>
  </si>
  <si>
    <t>$_JM_XLS_Detail_23</t>
  </si>
  <si>
    <t>$_JM_XLS_Detail_24</t>
  </si>
  <si>
    <t>$_JM_XLS_Detail_25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</si>
</sst>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Arial Narrow"/>
      <family val="2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/>
    <xf numFmtId="0" fontId="2" fillId="0" borderId="3" xfId="0" applyFont="1" applyBorder="1" applyAlignment="1"/>
    <xf numFmtId="0" fontId="0" fillId="0" borderId="2" xfId="0" applyBorder="1"/>
    <xf numFmtId="0" fontId="0" fillId="0" borderId="2" xfId="0" applyBorder="1" applyAlignment="1">
      <alignment horizontal="center"/>
    </xf>
    <xf numFmtId="43" fontId="0" fillId="0" borderId="2" xfId="1" applyFont="1" applyBorder="1"/>
    <xf numFmtId="0" fontId="2" fillId="2" borderId="11" xfId="0" applyFont="1" applyFill="1" applyBorder="1"/>
    <xf numFmtId="0" fontId="2" fillId="2" borderId="12" xfId="0" applyFont="1" applyFill="1" applyBorder="1"/>
    <xf numFmtId="43" fontId="2" fillId="2" borderId="12" xfId="1" applyFont="1" applyFill="1" applyBorder="1"/>
    <xf numFmtId="43" fontId="2" fillId="2" borderId="13" xfId="1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6" fillId="3" borderId="14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43" fontId="0" fillId="0" borderId="2" xfId="1" applyFont="1" applyBorder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64" fontId="0" fillId="0" borderId="11" xfId="0" applyNumberFormat="1" applyBorder="1" applyAlignment="1">
      <alignment horizontal="left" wrapText="1"/>
    </xf>
    <xf numFmtId="164" fontId="0" fillId="0" borderId="12" xfId="0" applyNumberFormat="1" applyBorder="1" applyAlignment="1">
      <alignment horizontal="left" wrapText="1"/>
    </xf>
    <xf numFmtId="164" fontId="0" fillId="0" borderId="13" xfId="0" applyNumberFormat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43" fontId="0" fillId="0" borderId="11" xfId="1" applyFont="1" applyBorder="1" applyAlignment="1">
      <alignment horizontal="center" wrapText="1"/>
    </xf>
    <xf numFmtId="43" fontId="0" fillId="0" borderId="13" xfId="1" applyFont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0</xdr:row>
      <xdr:rowOff>0</xdr:rowOff>
    </xdr:from>
    <xdr:to>
      <xdr:col>3</xdr:col>
      <xdr:colOff>1289050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3"/>
  <sheetViews>
    <sheetView tabSelected="1" topLeftCell="A2" workbookViewId="0">
      <pane xSplit="5" ySplit="11" topLeftCell="F13" activePane="bottomRight" state="frozen"/>
      <selection activeCell="A2" sqref="A2"/>
      <selection pane="topRight" activeCell="F2" sqref="F2"/>
      <selection pane="bottomLeft" activeCell="A13" sqref="A13"/>
      <selection pane="bottomRight" activeCell="H16" sqref="H16"/>
    </sheetView>
  </sheetViews>
  <sheetFormatPr defaultRowHeight="15" x14ac:dyDescent="0.25"/>
  <cols>
    <col min="1" max="1" width="4.140625" customWidth="1"/>
    <col min="2" max="2" width="11.5703125" customWidth="1"/>
    <col min="3" max="3" width="3" customWidth="1"/>
    <col min="4" max="4" width="21" customWidth="1"/>
    <col min="5" max="5" width="16.42578125" customWidth="1"/>
    <col min="6" max="6" width="11.85546875" customWidth="1"/>
    <col min="7" max="7" width="32.7109375" customWidth="1"/>
    <col min="8" max="8" width="20" customWidth="1"/>
    <col min="9" max="10" width="16.7109375" customWidth="1"/>
    <col min="11" max="11" width="37.28515625" customWidth="1"/>
    <col min="12" max="12" width="9.28515625" bestFit="1" customWidth="1"/>
  </cols>
  <sheetData>
    <row r="1" spans="1:20" ht="22.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T1" t="s">
        <v>18</v>
      </c>
    </row>
    <row r="2" spans="1:20" ht="23.25" x14ac:dyDescent="0.3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T2" t="s">
        <v>19</v>
      </c>
    </row>
    <row r="3" spans="1:20" ht="15.75" thickBot="1" x14ac:dyDescent="0.3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T3" t="s">
        <v>20</v>
      </c>
    </row>
    <row r="5" spans="1:20" ht="18.75" x14ac:dyDescent="0.3">
      <c r="K5" s="16" t="s">
        <v>12</v>
      </c>
      <c r="L5" s="15"/>
    </row>
    <row r="6" spans="1:20" ht="18.75" x14ac:dyDescent="0.3">
      <c r="K6" s="17" t="s">
        <v>21</v>
      </c>
      <c r="L6" s="15"/>
    </row>
    <row r="7" spans="1:20" ht="18.75" x14ac:dyDescent="0.3">
      <c r="A7" s="24" t="s">
        <v>10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20" ht="18.75" x14ac:dyDescent="0.3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20" x14ac:dyDescent="0.25">
      <c r="A9" s="20" t="s">
        <v>3</v>
      </c>
      <c r="B9" s="20"/>
      <c r="C9" s="1" t="s">
        <v>4</v>
      </c>
      <c r="D9" s="20" t="s">
        <v>22</v>
      </c>
      <c r="E9" s="20"/>
      <c r="F9" s="20"/>
      <c r="G9" s="20"/>
      <c r="H9" s="20"/>
      <c r="I9" s="20"/>
      <c r="J9" s="20"/>
      <c r="K9" s="20"/>
      <c r="L9" s="20"/>
    </row>
    <row r="10" spans="1:20" x14ac:dyDescent="0.25">
      <c r="A10" s="26" t="s">
        <v>5</v>
      </c>
      <c r="B10" s="26"/>
      <c r="C10" s="2" t="s">
        <v>4</v>
      </c>
      <c r="D10" s="20" t="s">
        <v>23</v>
      </c>
      <c r="E10" s="20"/>
      <c r="F10" s="20"/>
      <c r="G10" s="20"/>
      <c r="H10" s="20"/>
      <c r="I10" s="20"/>
      <c r="J10" s="20"/>
      <c r="K10" s="20"/>
      <c r="L10" s="20"/>
    </row>
    <row r="11" spans="1:20" s="11" customFormat="1" x14ac:dyDescent="0.25">
      <c r="A11" s="27" t="s">
        <v>6</v>
      </c>
      <c r="B11" s="28" t="s">
        <v>7</v>
      </c>
      <c r="C11" s="29"/>
      <c r="D11" s="30"/>
      <c r="E11" s="34" t="s">
        <v>8</v>
      </c>
      <c r="F11" s="42" t="s">
        <v>13</v>
      </c>
      <c r="G11" s="43"/>
      <c r="H11" s="44"/>
      <c r="I11" s="39" t="s">
        <v>11</v>
      </c>
      <c r="J11" s="39" t="s">
        <v>17</v>
      </c>
      <c r="K11" s="28" t="s">
        <v>9</v>
      </c>
      <c r="L11" s="30"/>
    </row>
    <row r="12" spans="1:20" s="11" customFormat="1" x14ac:dyDescent="0.25">
      <c r="A12" s="27"/>
      <c r="B12" s="31"/>
      <c r="C12" s="32"/>
      <c r="D12" s="33"/>
      <c r="E12" s="35"/>
      <c r="F12" s="18" t="s">
        <v>15</v>
      </c>
      <c r="G12" s="14" t="s">
        <v>14</v>
      </c>
      <c r="H12" s="14" t="s">
        <v>16</v>
      </c>
      <c r="I12" s="39"/>
      <c r="J12" s="39"/>
      <c r="K12" s="31"/>
      <c r="L12" s="33"/>
    </row>
    <row r="13" spans="1:20" x14ac:dyDescent="0.25">
      <c r="A13" s="3">
        <f>ROW(A13)-12</f>
        <v>1</v>
      </c>
      <c r="B13" s="36" t="s">
        <v>28</v>
      </c>
      <c r="C13" s="37"/>
      <c r="D13" s="38"/>
      <c r="E13" s="4" t="s">
        <v>29</v>
      </c>
      <c r="F13" s="5" t="s">
        <v>30</v>
      </c>
      <c r="G13" s="19" t="s">
        <v>31</v>
      </c>
      <c r="H13" s="5" t="s">
        <v>32</v>
      </c>
      <c r="I13" s="5" t="s">
        <v>30</v>
      </c>
      <c r="J13" s="5" t="e">
        <f>F13-I13</f>
        <v>#VALUE!</v>
      </c>
      <c r="K13" s="40"/>
      <c r="L13" s="41"/>
    </row>
    <row r="14" spans="1:20" s="10" customFormat="1" x14ac:dyDescent="0.25">
      <c r="A14" s="6"/>
      <c r="B14" s="7"/>
      <c r="C14" s="7"/>
      <c r="D14" s="7"/>
      <c r="E14" s="7"/>
      <c r="F14" s="7"/>
      <c r="G14" s="7"/>
      <c r="H14" s="8">
        <f ca="1">SUM(INDIRECT("H13:H"&amp;ROW(H14)-1))</f>
        <v>0</v>
      </c>
      <c r="I14" s="7"/>
      <c r="J14" s="7"/>
      <c r="K14" s="8"/>
      <c r="L14" s="9"/>
    </row>
    <row r="16" spans="1:20" x14ac:dyDescent="0.25">
      <c r="K16" s="11" t="str">
        <f>"Airmadidi, "&amp;T1</f>
        <v>Airmadidi, $_JM_XLS_Master_DB_2</v>
      </c>
    </row>
    <row r="17" spans="4:11" x14ac:dyDescent="0.25">
      <c r="D17" s="12" t="s">
        <v>24</v>
      </c>
      <c r="E17" s="12"/>
      <c r="F17" s="10"/>
      <c r="G17" s="10"/>
      <c r="H17" s="10"/>
      <c r="I17" s="10"/>
      <c r="J17" s="10"/>
      <c r="K17" s="12" t="s">
        <v>26</v>
      </c>
    </row>
    <row r="18" spans="4:11" x14ac:dyDescent="0.25">
      <c r="D18" s="12"/>
      <c r="E18" s="12"/>
      <c r="F18" s="10"/>
      <c r="G18" s="10"/>
      <c r="H18" s="10"/>
      <c r="I18" s="10"/>
      <c r="J18" s="10"/>
      <c r="K18" s="12"/>
    </row>
    <row r="19" spans="4:11" x14ac:dyDescent="0.25">
      <c r="D19" s="12"/>
      <c r="E19" s="12"/>
      <c r="F19" s="10"/>
      <c r="G19" s="10"/>
      <c r="H19" s="10"/>
      <c r="I19" s="10"/>
      <c r="J19" s="10"/>
      <c r="K19" s="12"/>
    </row>
    <row r="20" spans="4:11" x14ac:dyDescent="0.25">
      <c r="D20" s="12"/>
      <c r="E20" s="12"/>
      <c r="F20" s="10"/>
      <c r="G20" s="10"/>
      <c r="H20" s="10"/>
      <c r="I20" s="10"/>
      <c r="J20" s="10"/>
      <c r="K20" s="12"/>
    </row>
    <row r="21" spans="4:11" x14ac:dyDescent="0.25">
      <c r="D21" s="12"/>
      <c r="E21" s="12"/>
      <c r="F21" s="10"/>
      <c r="G21" s="10"/>
      <c r="H21" s="10"/>
      <c r="I21" s="10"/>
      <c r="J21" s="10"/>
      <c r="K21" s="12"/>
    </row>
    <row r="22" spans="4:11" x14ac:dyDescent="0.25">
      <c r="D22" s="13" t="s">
        <v>25</v>
      </c>
      <c r="E22" s="13"/>
      <c r="F22" s="10"/>
      <c r="G22" s="10"/>
      <c r="H22" s="10"/>
      <c r="I22" s="10"/>
      <c r="J22" s="10"/>
      <c r="K22" s="13" t="s">
        <v>27</v>
      </c>
    </row>
    <row r="23" spans="4:11" x14ac:dyDescent="0.25">
      <c r="D23" s="11" t="str">
        <f>"NIP. "&amp;T3</f>
        <v>NIP. $_JM_XLS_Master_DB_12</v>
      </c>
      <c r="E23" s="11"/>
      <c r="K23" s="11" t="str">
        <f>"NIP. "&amp;T2</f>
        <v>NIP. $_JM_XLS_Master_DB_15</v>
      </c>
    </row>
  </sheetData>
  <mergeCells count="18">
    <mergeCell ref="B13:D13"/>
    <mergeCell ref="I11:I12"/>
    <mergeCell ref="J11:J12"/>
    <mergeCell ref="K13:L13"/>
    <mergeCell ref="F11:H11"/>
    <mergeCell ref="A10:B10"/>
    <mergeCell ref="D10:L10"/>
    <mergeCell ref="A11:A12"/>
    <mergeCell ref="B11:D12"/>
    <mergeCell ref="E11:E12"/>
    <mergeCell ref="K11:L12"/>
    <mergeCell ref="A9:B9"/>
    <mergeCell ref="D9:L9"/>
    <mergeCell ref="A1:L1"/>
    <mergeCell ref="A2:L2"/>
    <mergeCell ref="A3:L3"/>
    <mergeCell ref="A7:L7"/>
    <mergeCell ref="A8:L8"/>
  </mergeCells>
  <pageMargins left="0.7" right="0.7" top="0.75" bottom="0.75" header="0.3" footer="0.3"/>
  <pageSetup paperSize="14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STOCK</vt:lpstr>
      <vt:lpstr>STOCK!Print_Area</vt:lpstr>
      <vt:lpstr>STOCK!Print_Titles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2021-01-13T06:16:16Z</cp:lastPrinted>
  <dcterms:created xsi:type="dcterms:W3CDTF">2021-01-13T04:09:06Z</dcterms:created>
  <dcterms:modified xsi:type="dcterms:W3CDTF">2021-01-24T23:42:40Z</dcterms:modified>
</cp:coreProperties>
</file>