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9875" windowHeight="7470"/>
  </bookViews>
  <sheets>
    <sheet name="MUTASI" sheetId="1" r:id="rId1"/>
  </sheets>
  <definedNames>
    <definedName name="_xlnm.Print_Area" localSheetId="0">MUTASI!$A$1:$Q$23</definedName>
  </definedNames>
  <calcPr calcId="144525"/>
</workbook>
</file>

<file path=xl/calcChain.xml><?xml version="1.0" encoding="utf-8"?>
<calcChain xmlns="http://schemas.openxmlformats.org/spreadsheetml/2006/main">
  <c r="D23" i="1" l="1"/>
  <c r="O23" i="1"/>
  <c r="O16" i="1"/>
  <c r="A13" i="1" l="1"/>
  <c r="Q13" i="1"/>
  <c r="N14" i="1"/>
  <c r="K14" i="1"/>
  <c r="H14" i="1"/>
  <c r="Q14" i="1"/>
</calcChain>
</file>

<file path=xl/sharedStrings.xml><?xml version="1.0" encoding="utf-8"?>
<sst xmlns="http://schemas.openxmlformats.org/spreadsheetml/2006/main" count="53" uniqueCount="43">
  <si>
    <t>PEMERINTAH KABUPATEN MINAHASA UTARA</t>
  </si>
  <si>
    <t>DINAS PEKERJAAN UMUM DAN PENATAAN RUANG</t>
  </si>
  <si>
    <t>Jalan Worang By Pass – Airmadidi No. Telp. 0431 – 891306, Kode Pos : 95371</t>
  </si>
  <si>
    <t>:</t>
  </si>
  <si>
    <t>SATUAN UNIT</t>
  </si>
  <si>
    <t>GUDANG</t>
  </si>
  <si>
    <t>NO</t>
  </si>
  <si>
    <t>SALDO AWAL</t>
  </si>
  <si>
    <t>MASUK</t>
  </si>
  <si>
    <t>KELUAR</t>
  </si>
  <si>
    <t>SALDO AKHIR</t>
  </si>
  <si>
    <t>JML UNIT</t>
  </si>
  <si>
    <t>HARGA SATUAN</t>
  </si>
  <si>
    <t>JUMLAH</t>
  </si>
  <si>
    <t>BARANG</t>
  </si>
  <si>
    <t>PERIODE</t>
  </si>
  <si>
    <t>LAPORAN MUTASI BARANG PERSEDIAAN</t>
  </si>
  <si>
    <t>Metode Penilaian :</t>
  </si>
  <si>
    <t>FIFO</t>
  </si>
  <si>
    <t>TAHUN ANGGARAN</t>
  </si>
  <si>
    <t>$_JM_XLS_Master_DB_9</t>
  </si>
  <si>
    <t>$_JM_XLS_Master_DB_0</t>
  </si>
  <si>
    <t>$_JM_XLS_Master_DB_8</t>
  </si>
  <si>
    <t>$_JM_XLS_Master_DB_2</t>
  </si>
  <si>
    <t>$_JM_XLS_Master_DB_13</t>
  </si>
  <si>
    <t>$_JM_XLS_Master_DB_14</t>
  </si>
  <si>
    <t>$_JM_XLS_Master_DB_15</t>
  </si>
  <si>
    <t>$_JM_XLS_Master_DB_10</t>
  </si>
  <si>
    <t>$_JM_XLS_Master_DB_11</t>
  </si>
  <si>
    <t>$_JM_XLS_Master_DB_12</t>
  </si>
  <si>
    <t>$_JM_XLS_Detail_3</t>
  </si>
  <si>
    <t>$_JM_XLS_Detail_4</t>
  </si>
  <si>
    <t>$_JM_XLS_Detail_14</t>
  </si>
  <si>
    <t>$_JM_XLS_Detail_15</t>
  </si>
  <si>
    <t>$_JM_XLS_Detail_16</t>
  </si>
  <si>
    <t>$_JM_XLS_Detail_17</t>
  </si>
  <si>
    <t>$_JM_XLS_Detail_18</t>
  </si>
  <si>
    <t>$_JM_XLS_Detail_19</t>
  </si>
  <si>
    <t>$_JM_XLS_Detail_20</t>
  </si>
  <si>
    <t>$_JM_XLS_Detail_21</t>
  </si>
  <si>
    <t>$_JM_XLS_Detail_22</t>
  </si>
  <si>
    <t>$_JM_XLS_Detail_23</t>
  </si>
  <si>
    <t>$_JM_XLS_Detail_24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</si>
</sst>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/>
    <xf numFmtId="0" fontId="2" fillId="0" borderId="3" xfId="0" applyFont="1" applyBorder="1" applyAlignment="1"/>
    <xf numFmtId="0" fontId="2" fillId="2" borderId="2" xfId="0" applyFont="1" applyFill="1" applyBorder="1"/>
    <xf numFmtId="0" fontId="0" fillId="0" borderId="2" xfId="0" applyBorder="1"/>
    <xf numFmtId="43" fontId="0" fillId="0" borderId="2" xfId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3" fontId="2" fillId="2" borderId="7" xfId="1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/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164" fontId="0" fillId="0" borderId="6" xfId="0" applyNumberFormat="1" applyBorder="1" applyAlignment="1">
      <alignment horizontal="left" wrapText="1"/>
    </xf>
    <xf numFmtId="164" fontId="0" fillId="0" borderId="7" xfId="0" applyNumberFormat="1" applyBorder="1" applyAlignment="1">
      <alignment horizontal="left" wrapText="1"/>
    </xf>
    <xf numFmtId="164" fontId="0" fillId="0" borderId="13" xfId="0" applyNumberForma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tabSelected="1" topLeftCell="D1" workbookViewId="0">
      <selection activeCell="A8" sqref="A8:Q8"/>
    </sheetView>
  </sheetViews>
  <sheetFormatPr defaultRowHeight="15" x14ac:dyDescent="0.25"/>
  <cols>
    <col min="1" max="1" width="4.140625" customWidth="1"/>
    <col min="2" max="2" width="11.5703125" customWidth="1"/>
    <col min="3" max="3" width="3" customWidth="1"/>
    <col min="4" max="4" width="21" customWidth="1"/>
    <col min="5" max="5" width="16.42578125" customWidth="1"/>
    <col min="6" max="6" width="9.28515625" bestFit="1" customWidth="1"/>
    <col min="7" max="7" width="21.5703125" customWidth="1"/>
    <col min="8" max="8" width="16" customWidth="1"/>
    <col min="9" max="9" width="14.28515625" bestFit="1" customWidth="1"/>
    <col min="10" max="10" width="21.5703125" customWidth="1"/>
    <col min="11" max="11" width="16" customWidth="1"/>
    <col min="12" max="12" width="9.28515625" bestFit="1" customWidth="1"/>
    <col min="13" max="13" width="21.5703125" customWidth="1"/>
    <col min="14" max="14" width="16" customWidth="1"/>
    <col min="15" max="15" width="9.28515625" bestFit="1" customWidth="1"/>
    <col min="16" max="16" width="21.5703125" customWidth="1"/>
    <col min="17" max="17" width="16" customWidth="1"/>
  </cols>
  <sheetData>
    <row r="1" spans="1:20" ht="22.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T1" t="s">
        <v>23</v>
      </c>
    </row>
    <row r="2" spans="1:20" ht="23.25" x14ac:dyDescent="0.3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T2" t="s">
        <v>26</v>
      </c>
    </row>
    <row r="3" spans="1:20" ht="15.75" thickBot="1" x14ac:dyDescent="0.3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T3" t="s">
        <v>29</v>
      </c>
    </row>
    <row r="5" spans="1:20" ht="18.75" x14ac:dyDescent="0.3">
      <c r="P5" s="37" t="s">
        <v>19</v>
      </c>
      <c r="Q5" s="37"/>
    </row>
    <row r="6" spans="1:20" ht="18.75" x14ac:dyDescent="0.3">
      <c r="P6" s="38" t="s">
        <v>22</v>
      </c>
      <c r="Q6" s="38"/>
    </row>
    <row r="7" spans="1:20" ht="18.75" x14ac:dyDescent="0.3">
      <c r="A7" s="33" t="s">
        <v>16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20" ht="18.75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20" x14ac:dyDescent="0.25">
      <c r="A9" s="28" t="s">
        <v>15</v>
      </c>
      <c r="B9" s="28"/>
      <c r="C9" s="1" t="s">
        <v>3</v>
      </c>
      <c r="D9" s="35" t="s">
        <v>20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1"/>
      <c r="P9" s="15"/>
      <c r="Q9" s="16"/>
    </row>
    <row r="10" spans="1:20" x14ac:dyDescent="0.25">
      <c r="A10" s="29" t="s">
        <v>5</v>
      </c>
      <c r="B10" s="29"/>
      <c r="C10" s="2" t="s">
        <v>3</v>
      </c>
      <c r="D10" s="36" t="s">
        <v>21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2"/>
      <c r="P10" s="17" t="s">
        <v>17</v>
      </c>
      <c r="Q10" s="18" t="s">
        <v>18</v>
      </c>
    </row>
    <row r="11" spans="1:20" x14ac:dyDescent="0.25">
      <c r="A11" s="19" t="s">
        <v>6</v>
      </c>
      <c r="B11" s="22" t="s">
        <v>14</v>
      </c>
      <c r="C11" s="23"/>
      <c r="D11" s="24"/>
      <c r="E11" s="20" t="s">
        <v>4</v>
      </c>
      <c r="F11" s="19" t="s">
        <v>7</v>
      </c>
      <c r="G11" s="19"/>
      <c r="H11" s="19"/>
      <c r="I11" s="19" t="s">
        <v>8</v>
      </c>
      <c r="J11" s="19"/>
      <c r="K11" s="19"/>
      <c r="L11" s="19" t="s">
        <v>9</v>
      </c>
      <c r="M11" s="19"/>
      <c r="N11" s="19"/>
      <c r="O11" s="19" t="s">
        <v>10</v>
      </c>
      <c r="P11" s="19"/>
      <c r="Q11" s="19"/>
    </row>
    <row r="12" spans="1:20" x14ac:dyDescent="0.25">
      <c r="A12" s="19"/>
      <c r="B12" s="25"/>
      <c r="C12" s="26"/>
      <c r="D12" s="27"/>
      <c r="E12" s="21"/>
      <c r="F12" s="3" t="s">
        <v>11</v>
      </c>
      <c r="G12" s="3" t="s">
        <v>12</v>
      </c>
      <c r="H12" s="3" t="s">
        <v>13</v>
      </c>
      <c r="I12" s="3" t="s">
        <v>11</v>
      </c>
      <c r="J12" s="3" t="s">
        <v>12</v>
      </c>
      <c r="K12" s="3" t="s">
        <v>13</v>
      </c>
      <c r="L12" s="3" t="s">
        <v>11</v>
      </c>
      <c r="M12" s="3" t="s">
        <v>12</v>
      </c>
      <c r="N12" s="3" t="s">
        <v>13</v>
      </c>
      <c r="O12" s="3" t="s">
        <v>11</v>
      </c>
      <c r="P12" s="3" t="s">
        <v>12</v>
      </c>
      <c r="Q12" s="3" t="s">
        <v>13</v>
      </c>
    </row>
    <row r="13" spans="1:20" ht="30" x14ac:dyDescent="0.25">
      <c r="A13" s="4">
        <f>ROW(A13)-12</f>
        <v>1</v>
      </c>
      <c r="B13" s="40" t="s">
        <v>30</v>
      </c>
      <c r="C13" s="41"/>
      <c r="D13" s="42"/>
      <c r="E13" s="12" t="s">
        <v>31</v>
      </c>
      <c r="F13" s="5" t="s">
        <v>32</v>
      </c>
      <c r="G13" s="39" t="s">
        <v>33</v>
      </c>
      <c r="H13" s="5" t="s">
        <v>34</v>
      </c>
      <c r="I13" s="5" t="s">
        <v>35</v>
      </c>
      <c r="J13" s="39" t="s">
        <v>36</v>
      </c>
      <c r="K13" s="5" t="s">
        <v>37</v>
      </c>
      <c r="L13" s="5" t="s">
        <v>38</v>
      </c>
      <c r="M13" s="39" t="s">
        <v>39</v>
      </c>
      <c r="N13" s="5" t="s">
        <v>40</v>
      </c>
      <c r="O13" s="5" t="s">
        <v>41</v>
      </c>
      <c r="P13" s="39" t="s">
        <v>42</v>
      </c>
      <c r="Q13" s="5" t="e">
        <f>H13+K13-N13</f>
        <v>#VALUE!</v>
      </c>
    </row>
    <row r="14" spans="1:20" s="8" customFormat="1" x14ac:dyDescent="0.25">
      <c r="A14" s="6"/>
      <c r="B14" s="7"/>
      <c r="C14" s="7"/>
      <c r="D14" s="7"/>
      <c r="E14" s="7"/>
      <c r="F14" s="7"/>
      <c r="G14" s="7"/>
      <c r="H14" s="14">
        <f ca="1">SUM(INDIRECT("H13:H"&amp;ROW(H14)-1))</f>
        <v>0</v>
      </c>
      <c r="I14" s="13"/>
      <c r="J14" s="7"/>
      <c r="K14" s="14">
        <f ca="1">SUM(INDIRECT("K13:K"&amp;ROW(K14)-1))</f>
        <v>0</v>
      </c>
      <c r="L14" s="13"/>
      <c r="M14" s="7"/>
      <c r="N14" s="14">
        <f ca="1">SUM(INDIRECT("N13:N"&amp;ROW(N14)-1))</f>
        <v>0</v>
      </c>
      <c r="O14" s="13"/>
      <c r="P14" s="7"/>
      <c r="Q14" s="14" t="e">
        <f ca="1">SUM(INDIRECT("Q13:Q"&amp;ROW(Q14)-1))</f>
        <v>#VALUE!</v>
      </c>
    </row>
    <row r="16" spans="1:20" x14ac:dyDescent="0.25">
      <c r="O16" s="9" t="str">
        <f>"Airmadidi, "&amp;T1</f>
        <v>Airmadidi, $_JM_XLS_Master_DB_2</v>
      </c>
    </row>
    <row r="17" spans="4:15" x14ac:dyDescent="0.25">
      <c r="D17" s="10" t="s">
        <v>27</v>
      </c>
      <c r="E17" s="10"/>
      <c r="F17" s="8"/>
      <c r="G17" s="8"/>
      <c r="H17" s="8"/>
      <c r="I17" s="8"/>
      <c r="J17" s="8"/>
      <c r="K17" s="8"/>
      <c r="L17" s="8"/>
      <c r="M17" s="8"/>
      <c r="N17" s="8"/>
      <c r="O17" s="10" t="s">
        <v>24</v>
      </c>
    </row>
    <row r="18" spans="4:15" x14ac:dyDescent="0.25">
      <c r="D18" s="10"/>
      <c r="E18" s="10"/>
      <c r="F18" s="8"/>
      <c r="G18" s="8"/>
      <c r="H18" s="8"/>
      <c r="I18" s="8"/>
      <c r="J18" s="8"/>
      <c r="K18" s="8"/>
      <c r="L18" s="8"/>
      <c r="M18" s="8"/>
      <c r="N18" s="8"/>
      <c r="O18" s="10"/>
    </row>
    <row r="19" spans="4:15" x14ac:dyDescent="0.25">
      <c r="D19" s="10"/>
      <c r="E19" s="10"/>
      <c r="F19" s="8"/>
      <c r="G19" s="8"/>
      <c r="H19" s="8"/>
      <c r="I19" s="8"/>
      <c r="J19" s="8"/>
      <c r="K19" s="8"/>
      <c r="L19" s="8"/>
      <c r="M19" s="8"/>
      <c r="N19" s="8"/>
      <c r="O19" s="10"/>
    </row>
    <row r="20" spans="4:15" x14ac:dyDescent="0.25">
      <c r="D20" s="10"/>
      <c r="E20" s="10"/>
      <c r="F20" s="8"/>
      <c r="G20" s="8"/>
      <c r="H20" s="8"/>
      <c r="I20" s="8"/>
      <c r="J20" s="8"/>
      <c r="K20" s="8"/>
      <c r="L20" s="8"/>
      <c r="M20" s="8"/>
      <c r="N20" s="8"/>
      <c r="O20" s="10"/>
    </row>
    <row r="21" spans="4:15" x14ac:dyDescent="0.25">
      <c r="D21" s="10"/>
      <c r="E21" s="10"/>
      <c r="F21" s="8"/>
      <c r="G21" s="8"/>
      <c r="H21" s="8"/>
      <c r="I21" s="8"/>
      <c r="J21" s="8"/>
      <c r="K21" s="8"/>
      <c r="L21" s="8"/>
      <c r="M21" s="8"/>
      <c r="N21" s="8"/>
      <c r="O21" s="10"/>
    </row>
    <row r="22" spans="4:15" x14ac:dyDescent="0.25">
      <c r="D22" s="11" t="s">
        <v>28</v>
      </c>
      <c r="E22" s="11"/>
      <c r="F22" s="8"/>
      <c r="G22" s="8"/>
      <c r="H22" s="8"/>
      <c r="I22" s="8"/>
      <c r="J22" s="8"/>
      <c r="K22" s="8"/>
      <c r="L22" s="8"/>
      <c r="M22" s="8"/>
      <c r="N22" s="8"/>
      <c r="O22" s="11" t="s">
        <v>25</v>
      </c>
    </row>
    <row r="23" spans="4:15" x14ac:dyDescent="0.25">
      <c r="D23" s="9" t="str">
        <f>"NIP. "&amp;T3</f>
        <v>NIP. $_JM_XLS_Master_DB_12</v>
      </c>
      <c r="E23" s="9"/>
      <c r="O23" s="9" t="str">
        <f>"NIP. "&amp;T2</f>
        <v>NIP. $_JM_XLS_Master_DB_15</v>
      </c>
    </row>
  </sheetData>
  <mergeCells count="19"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O11:Q11"/>
    <mergeCell ref="E11:E12"/>
    <mergeCell ref="B11:D12"/>
    <mergeCell ref="B13:D13"/>
    <mergeCell ref="A11:A12"/>
    <mergeCell ref="F11:H11"/>
    <mergeCell ref="I11:K11"/>
    <mergeCell ref="L11:N11"/>
  </mergeCells>
  <pageMargins left="0.7" right="0.7" top="0.75" bottom="0.75" header="0.3" footer="0.3"/>
  <pageSetup paperSize="14" scale="5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MUTASI</vt:lpstr>
      <vt:lpstr>MUTASI!Print_Area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2021-01-21T17:38:35Z</cp:lastPrinted>
  <dcterms:created xsi:type="dcterms:W3CDTF">2021-01-13T03:48:40Z</dcterms:created>
  <dcterms:modified xsi:type="dcterms:W3CDTF">2021-01-21T17:38:46Z</dcterms:modified>
</cp:coreProperties>
</file>