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TES_2" r:id="rId6" sheetId="2"/>
    <sheet name="0007" r:id="rId7" sheetId="3"/>
    <sheet name="0010" r:id="rId8" sheetId="4"/>
    <sheet name="0012" r:id="rId9" sheetId="5"/>
    <sheet name="0014" r:id="rId10" sheetId="6"/>
    <sheet name="0017" r:id="rId11" sheetId="7"/>
    <sheet name="0025" r:id="rId12" sheetId="8"/>
    <sheet name="0027" r:id="rId13" sheetId="9"/>
    <sheet name="0113" r:id="rId14" sheetId="10"/>
    <sheet name="0030" r:id="rId15" sheetId="11"/>
    <sheet name="01" r:id="rId16" sheetId="12"/>
    <sheet name="03" r:id="rId17" sheetId="13"/>
    <sheet name="01_2" r:id="rId18" sheetId="14"/>
    <sheet name="05" r:id="rId19" sheetId="15"/>
    <sheet name="05_2" r:id="rId20" sheetId="16"/>
    <sheet name="07" r:id="rId21" sheetId="17"/>
    <sheet name="09" r:id="rId22" sheetId="18"/>
    <sheet name="12" r:id="rId23" sheetId="19"/>
    <sheet name="06" r:id="rId24" sheetId="20"/>
    <sheet name="0118" r:id="rId25" sheetId="21"/>
    <sheet name="0137" r:id="rId26" sheetId="22"/>
    <sheet name="0133" r:id="rId27" sheetId="23"/>
    <sheet name="0135" r:id="rId28" sheetId="24"/>
    <sheet name="0162" r:id="rId29" sheetId="25"/>
    <sheet name="0184" r:id="rId30" sheetId="26"/>
    <sheet name="0185" r:id="rId31" sheetId="27"/>
    <sheet name="0186" r:id="rId32" sheetId="28"/>
    <sheet name="0193" r:id="rId33" sheetId="29"/>
    <sheet name="0197" r:id="rId34" sheetId="30"/>
  </sheets>
  <definedNames>
    <definedName name="_xlnm.Print_Area" localSheetId="0">TES_2!$A$1:$H$38</definedName>
    <definedName name="_xlnm.Print_Area" localSheetId="1">'0007'!$A$1:$H$49</definedName>
    <definedName name="_xlnm.Print_Area" localSheetId="2">'0010'!$A$1:$H$41</definedName>
    <definedName name="_xlnm.Print_Area" localSheetId="3">'0012'!$A$1:$H$45</definedName>
    <definedName name="_xlnm.Print_Area" localSheetId="4">'0014'!$A$1:$H$43</definedName>
    <definedName name="_xlnm.Print_Area" localSheetId="5">'0017'!$A$1:$H$34</definedName>
    <definedName name="_xlnm.Print_Area" localSheetId="6">'0025'!$A$1:$H$44</definedName>
    <definedName name="_xlnm.Print_Area" localSheetId="7">'0027'!$A$1:$H$52</definedName>
    <definedName name="_xlnm.Print_Area" localSheetId="8">'0113'!$A$1:$H$34</definedName>
    <definedName name="_xlnm.Print_Area" localSheetId="9">'0030'!$A$1:$H$41</definedName>
    <definedName name="_xlnm.Print_Area" localSheetId="10">'01'!$A$1:$H$54</definedName>
    <definedName name="_xlnm.Print_Area" localSheetId="11">'03'!$A$1:$H$47</definedName>
    <definedName name="_xlnm.Print_Area" localSheetId="12">'01_2'!$A$1:$H$47</definedName>
    <definedName name="_xlnm.Print_Area" localSheetId="13">'05'!$A$1:$H$47</definedName>
    <definedName name="_xlnm.Print_Area" localSheetId="14">'05_2'!$A$1:$H$54</definedName>
    <definedName name="_xlnm.Print_Area" localSheetId="15">'07'!$A$1:$H$45</definedName>
    <definedName name="_xlnm.Print_Area" localSheetId="16">'09'!$A$1:$H$45</definedName>
    <definedName name="_xlnm.Print_Area" localSheetId="17">'12'!$A$1:$H$45</definedName>
    <definedName name="_xlnm.Print_Area" localSheetId="18">'06'!$A$1:$H$60</definedName>
    <definedName name="_xlnm.Print_Area" localSheetId="19">'0118'!$A$1:$H$37</definedName>
    <definedName name="_xlnm.Print_Area" localSheetId="20">'0137'!$A$1:$H$41</definedName>
    <definedName name="_xlnm.Print_Area" localSheetId="21">'0133'!$A$1:$H$34</definedName>
    <definedName name="_xlnm.Print_Area" localSheetId="22">'0135'!$A$1:$H$49</definedName>
    <definedName name="_xlnm.Print_Area" localSheetId="23">'0162'!$A$1:$H$42</definedName>
    <definedName name="_xlnm.Print_Area" localSheetId="24">'0184'!$A$1:$H$34</definedName>
    <definedName name="_xlnm.Print_Area" localSheetId="25">'0185'!$A$1:$H$50</definedName>
    <definedName name="_xlnm.Print_Area" localSheetId="26">'0186'!$A$1:$H$44</definedName>
    <definedName name="_xlnm.Print_Area" localSheetId="27">'0193'!$A$1:$H$38</definedName>
    <definedName name="_xlnm.Print_Area" localSheetId="28">'0197'!$A$1:$H$40</definedName>
  </definedNames>
  <calcPr calcId="144525"/>
</workbook>
</file>

<file path=xl/sharedStrings.xml><?xml version="1.0" encoding="utf-8"?>
<sst xmlns="http://schemas.openxmlformats.org/spreadsheetml/2006/main" count="3594" uniqueCount="276">
  <si>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</si>
  <si>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</si>
  <si>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</si>
  <si>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</si>
  <si>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</si>
  <si>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</si>
  <si>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</si>
  <si>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</si>
  <si>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</si>
  <si>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</si>
  <si>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</si>
  <si>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</si>
  <si>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</si>
  <si>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</si>
  <si>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</si>
  <si>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 xml:space="preserve">Pihak Pertama telah menerima barang hasil pengadaan dari Pihak Kedua dengan perincian sebagai berikut: </t>
  </si>
  <si>
    <t>BERITA ACARA PENERIMAAN BARANG</t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</si>
  <si>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</si>
  <si>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</si>
  <si>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</si>
  <si>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</si>
  <si>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</si>
  <si>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</si>
  <si>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</si>
  <si>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</si>
  <si>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</si>
  <si>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</si>
  <si>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</si>
  <si>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</si>
  <si>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</si>
  <si>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</si>
  <si>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</si>
  <si>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</si>
  <si>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</si>
  <si>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</si>
  <si>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</si>
  <si>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</si>
  <si>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</si>
  <si>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</si>
  <si>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Selasa</t>
  </si>
  <si>
    <t>tiga puluh satu</t>
  </si>
  <si>
    <t>Desember</t>
  </si>
  <si>
    <t>dua ribu sembilan belas</t>
  </si>
  <si>
    <t>[SALDO]</t>
  </si>
  <si>
    <t>Ingkan J. M. Pinontoan, ST</t>
  </si>
  <si>
    <t>197707062009032001</t>
  </si>
  <si>
    <t>Pejabat Pembuat Komitmen</t>
  </si>
  <si>
    <t>Jimmyhard Mondow, ST</t>
  </si>
  <si>
    <t>198412062009031001</t>
  </si>
  <si>
    <t>Pengurus Barang</t>
  </si>
  <si>
    <t>Laporan-2019</t>
  </si>
  <si>
    <t>31 Desember 2019</t>
  </si>
  <si>
    <t/>
  </si>
  <si>
    <t>Kertas HVS F4</t>
  </si>
  <si>
    <t>Rim</t>
  </si>
  <si>
    <t>Binder Clips 200</t>
  </si>
  <si>
    <t>Buah</t>
  </si>
  <si>
    <t>Ballpoint Baliner</t>
  </si>
  <si>
    <t>Isi Hekter</t>
  </si>
  <si>
    <t>Map Diamond</t>
  </si>
  <si>
    <t>Kamis</t>
  </si>
  <si>
    <t>sembilan</t>
  </si>
  <si>
    <t>Januari</t>
  </si>
  <si>
    <t>dua ribu dua puluh</t>
  </si>
  <si>
    <t>0007/BAPB/SEKR-PUPR/2020</t>
  </si>
  <si>
    <t>Pengurus Barang Pengguna</t>
  </si>
  <si>
    <t>0007/BAST-SEKRE/DPUPR/2020</t>
  </si>
  <si>
    <t>09 Januari 2020</t>
  </si>
  <si>
    <t>Ballpoint Baliner Medium</t>
  </si>
  <si>
    <t>Ballpoint Pilot Baliner Medium</t>
  </si>
  <si>
    <t>Ballpoint Standard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</si>
  <si>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</si>
  <si>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</si>
  <si>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</si>
  <si>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</si>
  <si>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</si>
  <si>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</si>
  <si>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</si>
  <si>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Kalkulator</t>
  </si>
  <si>
    <t>Dos</t>
  </si>
  <si>
    <t>Tinta Refill Hitam 100 ml</t>
  </si>
  <si>
    <t>Tinta Refill Warna 100 ml</t>
  </si>
  <si>
    <t>Senin</t>
  </si>
  <si>
    <t>dua puluh tujuh</t>
  </si>
  <si>
    <t>0010/BAPB/SEKR-PUPR/2020</t>
  </si>
  <si>
    <t>0010/BAST-SEKRE/DPUPR/2020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</si>
  <si>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</si>
  <si>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</si>
  <si>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</si>
  <si>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</si>
  <si>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</si>
  <si>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</si>
  <si>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</si>
  <si>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</si>
  <si>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</si>
  <si>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dua puluh delapan</t>
  </si>
  <si>
    <t>0012/BAPB/SEKR-PUPR/2020</t>
  </si>
  <si>
    <t>0012/BAST-SEKRE/DPUPR/2020</t>
  </si>
  <si>
    <t>28 Januari 2020</t>
  </si>
  <si>
    <t>Binder Clips 111</t>
  </si>
  <si>
    <t>Binder Clips 115</t>
  </si>
  <si>
    <t>Binder Clips 260</t>
  </si>
  <si>
    <t>Flashdisk</t>
  </si>
  <si>
    <t>Map Stop Map</t>
  </si>
  <si>
    <t>Odner Folio</t>
  </si>
  <si>
    <t>Plat Ban 1"</t>
  </si>
  <si>
    <t>Plat Ban 1,5"</t>
  </si>
  <si>
    <t>Plat Ban 2"</t>
  </si>
  <si>
    <t>Tinta Toner Laser</t>
  </si>
  <si>
    <t>0014/BAPB/SEKR-PUPR/2020</t>
  </si>
  <si>
    <t>0014/BAST-SEKRE/DPUPR/2020</t>
  </si>
  <si>
    <t>tiga puluh</t>
  </si>
  <si>
    <t>0017/BAPB/SEKR-PUPR/2020</t>
  </si>
  <si>
    <t>0017/BAST-SEKRE/DPUPR/2020</t>
  </si>
  <si>
    <t>30 Januari 2020</t>
  </si>
  <si>
    <t>Materai 6000</t>
  </si>
  <si>
    <t>tujuh belas</t>
  </si>
  <si>
    <t>Februari</t>
  </si>
  <si>
    <t>0025/BAPB/SEKR-PUPR/2020</t>
  </si>
  <si>
    <t>0025/BAST-SEKRE/DPUPR/2020</t>
  </si>
  <si>
    <t>17 Februari 2020</t>
  </si>
  <si>
    <t>Kertas HVS A4</t>
  </si>
  <si>
    <t>dua puluh lima</t>
  </si>
  <si>
    <t>0027/BAPB/SEKR-PUPR/2020</t>
  </si>
  <si>
    <t>0027/BAST-SEKRE/DPUPR/2020</t>
  </si>
  <si>
    <t>25 Februari 2020</t>
  </si>
  <si>
    <t>Gayung</t>
  </si>
  <si>
    <t>Glade Aerosol</t>
  </si>
  <si>
    <t>Botol</t>
  </si>
  <si>
    <t>Keranjang Sampah</t>
  </si>
  <si>
    <t>Nice Tissue 200s</t>
  </si>
  <si>
    <t>Bag</t>
  </si>
  <si>
    <t>Nice Tissue 700g</t>
  </si>
  <si>
    <t>Nice Tissue 750s</t>
  </si>
  <si>
    <t>Paseo Tissue Elegan</t>
  </si>
  <si>
    <t>Box</t>
  </si>
  <si>
    <t>Paseo Tissue Hellokitty 200s</t>
  </si>
  <si>
    <t>Paseo Tissue Hygienic 220s</t>
  </si>
  <si>
    <t>Paseo Tissue Ultrasoft</t>
  </si>
  <si>
    <t>Soklin Pembersih Lantai</t>
  </si>
  <si>
    <t>Wetties Tissue Basah</t>
  </si>
  <si>
    <t>Yuri Handsoap apel refill</t>
  </si>
  <si>
    <t>Yuri Handsoap grape</t>
  </si>
  <si>
    <t>0113/BAPB/SEKR-PUPR/2020</t>
  </si>
  <si>
    <t>0113/BAST-SEKRE/DPUPR/2020</t>
  </si>
  <si>
    <t>0030/BAPB/SEKR-PUPR/2020</t>
  </si>
  <si>
    <t>0030/BAST-SEKRE/DPUPR/2020</t>
  </si>
  <si>
    <t>27 Februari 2020</t>
  </si>
  <si>
    <t>Feting</t>
  </si>
  <si>
    <t>Lampu LED 15 watt</t>
  </si>
  <si>
    <t>Lampu LED 18 watt</t>
  </si>
  <si>
    <t>Lampu LED 45 watt</t>
  </si>
  <si>
    <t>Round Cable</t>
  </si>
  <si>
    <t>Saklar</t>
  </si>
  <si>
    <t>Lakban</t>
  </si>
  <si>
    <t>Selotip Kabel Listrik</t>
  </si>
  <si>
    <t>sepuluh</t>
  </si>
  <si>
    <t>Maret</t>
  </si>
  <si>
    <t>01/BAST.01/TR-PUPR/2020</t>
  </si>
  <si>
    <t>Tien R. Marksriri</t>
  </si>
  <si>
    <t>197804252010012004</t>
  </si>
  <si>
    <t>01/BAST/TR-DPUPR/2020</t>
  </si>
  <si>
    <t>10 Maret 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</si>
  <si>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</si>
  <si>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</si>
  <si>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</si>
  <si>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</si>
  <si>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</si>
  <si>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</si>
  <si>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</si>
  <si>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</si>
  <si>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</si>
  <si>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Epson Magenta</t>
  </si>
  <si>
    <t>Tinta Epson Yellow</t>
  </si>
  <si>
    <t>Tinta Canon Printech Black</t>
  </si>
  <si>
    <t>Tinta Canon Printech Cyan</t>
  </si>
  <si>
    <t>Tinta Canon Printech Magenta</t>
  </si>
  <si>
    <t>Tinta Canon Printech Yellow</t>
  </si>
  <si>
    <t>Rabu</t>
  </si>
  <si>
    <t>sebelas</t>
  </si>
  <si>
    <t>03/BAST.01/BM-PUPR/2020</t>
  </si>
  <si>
    <t>D. L. Sagay, ST</t>
  </si>
  <si>
    <t>197106181992031002</t>
  </si>
  <si>
    <t>03/BAST-BM/DPUPR/2020</t>
  </si>
  <si>
    <t>11 Maret 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</si>
  <si>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</si>
  <si>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</si>
  <si>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</si>
  <si>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</si>
  <si>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</si>
  <si>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</si>
  <si>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</si>
  <si>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</si>
  <si>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Jumat</t>
  </si>
  <si>
    <t>tiga belas</t>
  </si>
  <si>
    <t>01/BAST.01/BM-PUPR/2020</t>
  </si>
  <si>
    <t>01/BAST-BM/DPUPR/2020</t>
  </si>
  <si>
    <t>13 Maret 2020</t>
  </si>
  <si>
    <t>05/BAST.01/BM-PUPR/2020</t>
  </si>
  <si>
    <t>05/BAST-BM/DPUPR/2020</t>
  </si>
  <si>
    <t>dua puluh tiga</t>
  </si>
  <si>
    <t>05/BAST.01/JK-PUPR/2020</t>
  </si>
  <si>
    <t>05/BAST-JASKON/DPUPR/2020</t>
  </si>
  <si>
    <t>23 Maret 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</si>
  <si>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</si>
  <si>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</si>
  <si>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</si>
  <si>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</si>
  <si>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</si>
  <si>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</si>
  <si>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</si>
  <si>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</si>
  <si>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lima</t>
  </si>
  <si>
    <t>Juni</t>
  </si>
  <si>
    <t>07/BAST.01/BM-PUPR/2020</t>
  </si>
  <si>
    <t>07/BAST-BM/DPUPR/2020</t>
  </si>
  <si>
    <t>05 Juni 2020</t>
  </si>
  <si>
    <t>09/BAST.01/BM-PUPR/2020</t>
  </si>
  <si>
    <t>09/BAST-BM/DPUPR/2020</t>
  </si>
  <si>
    <t>12/BAST.01/BM-PUPR/2020</t>
  </si>
  <si>
    <t>12/BAST-BM/DPUPR/2020</t>
  </si>
  <si>
    <t>delapan</t>
  </si>
  <si>
    <t>06/BAST.01/JK-PUPR/2020</t>
  </si>
  <si>
    <t>06/BAST-JASKON/DPUPR/2020</t>
  </si>
  <si>
    <t>08 Juni 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</si>
  <si>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</si>
  <si>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</si>
  <si>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</si>
  <si>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</si>
  <si>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</si>
  <si>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</si>
  <si>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</si>
  <si>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</si>
  <si>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</si>
  <si>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</si>
  <si>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0118/BAPB/SEKR-PUPR/2020</t>
  </si>
  <si>
    <t>0118/BAST-SEKRE/DPUPR/2020</t>
  </si>
  <si>
    <t>Hand Sanitizer Botol Sedang</t>
  </si>
  <si>
    <t>Masker</t>
  </si>
  <si>
    <t>Tempat Cuci Tangan</t>
  </si>
  <si>
    <t>Hand Sanitizer Botol Besar</t>
  </si>
  <si>
    <t>satu</t>
  </si>
  <si>
    <t>Juli</t>
  </si>
  <si>
    <t>0137/BAPB/SEKR-PUPR/2020</t>
  </si>
  <si>
    <t>0137/BAST-SEKRE/DPUPR/2020</t>
  </si>
  <si>
    <t>01 Juli 2020</t>
  </si>
  <si>
    <t>0133/BAPB/SEKR-PUPR/2020</t>
  </si>
  <si>
    <t>0133/BAST-SEKRE/DPUPR/2020</t>
  </si>
  <si>
    <t>0135/BAPB/SEKR-PUPR/2020</t>
  </si>
  <si>
    <t>0135/BAST-SEKRE/DPUPR/2020</t>
  </si>
  <si>
    <t>Agustus</t>
  </si>
  <si>
    <t>0162/BAST.01/SEK-PUPR/2020</t>
  </si>
  <si>
    <t>0162/BAST-SEKRE/DPUPR/2020</t>
  </si>
  <si>
    <t>25 Agustus 2020</t>
  </si>
  <si>
    <t>Bout</t>
  </si>
  <si>
    <t>tujuh</t>
  </si>
  <si>
    <t>Oktober</t>
  </si>
  <si>
    <t>0184/BAST.P-SEKR/PUPR/2020</t>
  </si>
  <si>
    <t>0184/BAST-SEKRE/DPUPR/2020</t>
  </si>
  <si>
    <t>07 Oktober 2020</t>
  </si>
  <si>
    <t>0185/BAST.P-SEKR/PUPR/2020</t>
  </si>
  <si>
    <t>0185/BAST-SEKRE/DPUPR/2020</t>
  </si>
  <si>
    <t>09 Oktober 2020</t>
  </si>
  <si>
    <t>dua belas</t>
  </si>
  <si>
    <t>0186/BAST.01/SEK-PUPR/2020</t>
  </si>
  <si>
    <t>0186/BAST-SEKRE/DPUPR/2020</t>
  </si>
  <si>
    <t>12 Oktober 2020</t>
  </si>
  <si>
    <t>sembilan belas</t>
  </si>
  <si>
    <t>0193/BAST.P-SEKR/PUPR/2020</t>
  </si>
  <si>
    <t>0193/BAST-SEKRE/DPUPR/2020</t>
  </si>
  <si>
    <t>19 Oktober 2020</t>
  </si>
  <si>
    <t>Trigonal</t>
  </si>
  <si>
    <t>Nopember</t>
  </si>
  <si>
    <t>0197/BAST.P-SEKR/PUPR/2020</t>
  </si>
  <si>
    <t>0197/BAST-SEKRE/DPUPR/2020</t>
  </si>
  <si>
    <t>27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</si>
</sst>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117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143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144</v>
      </c>
    </row>
    <row r="7" spans="1:17" x14ac:dyDescent="0.25">
      <c r="A7" s="22" t="str">
        <f>"NO : "&amp;Q5</f>
        <v>NO : 0113/BAPB/SEKR-PUPR/2020</v>
      </c>
      <c r="B7" s="22"/>
      <c r="C7" s="22"/>
      <c r="D7" s="22"/>
      <c r="E7" s="22"/>
      <c r="F7" s="22"/>
      <c r="G7" s="22"/>
      <c r="H7" s="22"/>
      <c r="Q7" s="1" t="s">
        <v>125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115</v>
      </c>
      <c r="C23" s="20"/>
      <c r="D23" s="21"/>
      <c r="E23" t="n" s="11">
        <v>300.0</v>
      </c>
      <c r="F23" t="s" s="9">
        <v>56</v>
      </c>
      <c r="G23" t="n" s="11">
        <v>6000.0</v>
      </c>
      <c r="H23" s="11" t="n">
        <f>E23*G23</f>
        <v>1800000.0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1800000.0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0113/BAST-SEKRE/DPUPR/2020, tanggal 25 Februari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&amp;R0113-&amp;P(&amp;N)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60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83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117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145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146</v>
      </c>
    </row>
    <row r="7" spans="1:17" x14ac:dyDescent="0.25">
      <c r="A7" s="22" t="str">
        <f>"NO : "&amp;Q5</f>
        <v>NO : 0030/BAPB/SEKR-PUPR/2020</v>
      </c>
      <c r="B7" s="22"/>
      <c r="C7" s="22"/>
      <c r="D7" s="22"/>
      <c r="E7" s="22"/>
      <c r="F7" s="22"/>
      <c r="G7" s="22"/>
      <c r="H7" s="22"/>
      <c r="Q7" s="1" t="s">
        <v>147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dua puluh tujuh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148</v>
      </c>
      <c r="C23" s="20"/>
      <c r="D23" s="21"/>
      <c r="E23" t="n" s="11">
        <v>16.0</v>
      </c>
      <c r="F23" t="s" s="9">
        <v>56</v>
      </c>
      <c r="G23" t="n" s="11">
        <v>15000.0</v>
      </c>
      <c r="H23" s="11" t="n">
        <f>E23*G23</f>
        <v>240000.0</v>
      </c>
    </row>
    <row r="24" ht="30.0" customHeight="true">
      <c r="A24" s="8" t="n">
        <f>ROW(A24)-22</f>
        <v>2.0</v>
      </c>
      <c r="B24" t="s" s="19">
        <v>149</v>
      </c>
      <c r="C24" s="20"/>
      <c r="D24" s="21"/>
      <c r="E24" t="n" s="11">
        <v>10.0</v>
      </c>
      <c r="F24" t="s" s="9">
        <v>56</v>
      </c>
      <c r="G24" t="n" s="11">
        <v>75000.0</v>
      </c>
      <c r="H24" s="11" t="n">
        <f>E24*G24</f>
        <v>750000.0</v>
      </c>
    </row>
    <row r="25" ht="30.0" customHeight="true">
      <c r="A25" s="8" t="n">
        <f>ROW(A25)-22</f>
        <v>3.0</v>
      </c>
      <c r="B25" t="s" s="19">
        <v>150</v>
      </c>
      <c r="C25" s="20"/>
      <c r="D25" s="21"/>
      <c r="E25" t="n" s="11">
        <v>10.0</v>
      </c>
      <c r="F25" t="s" s="9">
        <v>56</v>
      </c>
      <c r="G25" t="n" s="11">
        <v>85000.0</v>
      </c>
      <c r="H25" s="11" t="n">
        <f>E25*G25</f>
        <v>850000.0</v>
      </c>
    </row>
    <row r="26" ht="30.0" customHeight="true">
      <c r="A26" s="8" t="n">
        <f>ROW(A26)-22</f>
        <v>4.0</v>
      </c>
      <c r="B26" t="s" s="19">
        <v>151</v>
      </c>
      <c r="C26" s="20"/>
      <c r="D26" s="21"/>
      <c r="E26" t="n" s="11">
        <v>2.0</v>
      </c>
      <c r="F26" t="s" s="9">
        <v>56</v>
      </c>
      <c r="G26" t="n" s="11">
        <v>185000.0</v>
      </c>
      <c r="H26" s="11" t="n">
        <f>E26*G26</f>
        <v>370000.0</v>
      </c>
    </row>
    <row r="27" ht="30.0" customHeight="true">
      <c r="A27" s="8" t="n">
        <f>ROW(A27)-22</f>
        <v>5.0</v>
      </c>
      <c r="B27" t="s" s="19">
        <v>152</v>
      </c>
      <c r="C27" s="20"/>
      <c r="D27" s="21"/>
      <c r="E27" t="n" s="11">
        <v>3.0</v>
      </c>
      <c r="F27" t="s" s="9">
        <v>79</v>
      </c>
      <c r="G27" t="n" s="11">
        <v>16500.0</v>
      </c>
      <c r="H27" s="11" t="n">
        <f>E27*G27</f>
        <v>49500.0</v>
      </c>
    </row>
    <row r="28" ht="30.0" customHeight="true">
      <c r="A28" s="8" t="n">
        <f>ROW(A28)-22</f>
        <v>6.0</v>
      </c>
      <c r="B28" t="s" s="19">
        <v>153</v>
      </c>
      <c r="C28" s="20"/>
      <c r="D28" s="21"/>
      <c r="E28" t="n" s="11">
        <v>7.0</v>
      </c>
      <c r="F28" t="s" s="9">
        <v>56</v>
      </c>
      <c r="G28" t="n" s="11">
        <v>25000.0</v>
      </c>
      <c r="H28" s="11" t="n">
        <f>E28*G28</f>
        <v>175000.0</v>
      </c>
    </row>
    <row r="29" ht="30.0" customHeight="true">
      <c r="A29" s="8" t="n">
        <f>ROW(A29)-22</f>
        <v>7.0</v>
      </c>
      <c r="B29" t="s" s="19">
        <v>154</v>
      </c>
      <c r="C29" s="20"/>
      <c r="D29" s="21"/>
      <c r="E29" t="n" s="11">
        <v>1.0</v>
      </c>
      <c r="F29" t="s" s="9">
        <v>56</v>
      </c>
      <c r="G29" t="n" s="11">
        <v>10500.0</v>
      </c>
      <c r="H29" s="11" t="n">
        <f>E29*G29</f>
        <v>10500.0</v>
      </c>
    </row>
    <row r="30" ht="30.0" customHeight="true">
      <c r="A30" s="8" t="n">
        <f>ROW(A30)-22</f>
        <v>8.0</v>
      </c>
      <c r="B30" t="s" s="19">
        <v>155</v>
      </c>
      <c r="C30" s="20"/>
      <c r="D30" s="21"/>
      <c r="E30" t="n" s="11">
        <v>5.0</v>
      </c>
      <c r="F30" t="s" s="9">
        <v>56</v>
      </c>
      <c r="G30" t="n" s="11">
        <v>11000.0</v>
      </c>
      <c r="H30" s="11" t="n">
        <f>E30*G30</f>
        <v>55000.0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2500000.0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0030/BAST-SEKRE/DPUPR/2020, tanggal 27 Februari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&amp;R0030-&amp;P(&amp;N)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156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158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161</v>
      </c>
    </row>
    <row r="7" spans="1:17" x14ac:dyDescent="0.25">
      <c r="A7" s="22" t="str">
        <f>"NO : "&amp;Q5</f>
        <v>NO : 01/BAST.01/TR-PUPR/2020</v>
      </c>
      <c r="B7" s="22"/>
      <c r="C7" s="22"/>
      <c r="D7" s="22"/>
      <c r="E7" s="22"/>
      <c r="F7" s="22"/>
      <c r="G7" s="22"/>
      <c r="H7" s="22"/>
      <c r="Q7" s="1" t="s">
        <v>162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sepuluh  bulan  Maret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159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160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Tien R. Marksriri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197804252010012004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59</v>
      </c>
      <c r="C23" s="20"/>
      <c r="D23" s="21"/>
      <c r="E23" t="n" s="11">
        <v>150.0</v>
      </c>
      <c r="F23" t="s" s="9">
        <v>56</v>
      </c>
      <c r="G23" t="n" s="11">
        <v>5000.0</v>
      </c>
      <c r="H23" s="11" t="n">
        <f>E23*G23</f>
        <v>750000.0</v>
      </c>
    </row>
    <row r="24" ht="30.0" customHeight="true">
      <c r="A24" s="8" t="n">
        <f>ROW(A24)-22</f>
        <v>2.0</v>
      </c>
      <c r="B24" t="s" s="19">
        <v>163</v>
      </c>
      <c r="C24" s="20"/>
      <c r="D24" s="21"/>
      <c r="E24" t="n" s="11">
        <v>51.0</v>
      </c>
      <c r="F24" t="s" s="9">
        <v>56</v>
      </c>
      <c r="G24" t="n" s="11">
        <v>1500.0</v>
      </c>
      <c r="H24" s="11" t="n">
        <f>E24*G24</f>
        <v>76500.0</v>
      </c>
    </row>
    <row r="25" ht="30.0" customHeight="true">
      <c r="A25" s="8" t="n">
        <f>ROW(A25)-22</f>
        <v>3.0</v>
      </c>
      <c r="B25" t="s" s="19">
        <v>53</v>
      </c>
      <c r="C25" s="20"/>
      <c r="D25" s="21"/>
      <c r="E25" t="n" s="11">
        <v>27.0</v>
      </c>
      <c r="F25" t="s" s="9">
        <v>54</v>
      </c>
      <c r="G25" t="n" s="11">
        <v>55000.0</v>
      </c>
      <c r="H25" s="11" t="n">
        <f>E25*G25</f>
        <v>1485000.0</v>
      </c>
    </row>
    <row r="26" ht="30.0" customHeight="true">
      <c r="A26" s="8" t="n">
        <f>ROW(A26)-22</f>
        <v>4.0</v>
      </c>
      <c r="B26" t="s" s="19">
        <v>70</v>
      </c>
      <c r="C26" s="20"/>
      <c r="D26" s="21"/>
      <c r="E26" t="n" s="11">
        <v>2.0</v>
      </c>
      <c r="F26" t="s" s="9">
        <v>56</v>
      </c>
      <c r="G26" t="n" s="11">
        <v>24000.0</v>
      </c>
      <c r="H26" s="11" t="n">
        <f>E26*G26</f>
        <v>48000.0</v>
      </c>
    </row>
    <row r="27" ht="30.0" customHeight="true">
      <c r="A27" s="8" t="n">
        <f>ROW(A27)-22</f>
        <v>5.0</v>
      </c>
      <c r="B27" t="s" s="19">
        <v>68</v>
      </c>
      <c r="C27" s="20"/>
      <c r="D27" s="21"/>
      <c r="E27" t="n" s="11">
        <v>36.0</v>
      </c>
      <c r="F27" t="s" s="9">
        <v>56</v>
      </c>
      <c r="G27" t="n" s="11">
        <v>17500.0</v>
      </c>
      <c r="H27" s="11" t="n">
        <f>E27*G27</f>
        <v>630000.0</v>
      </c>
    </row>
    <row r="28" ht="30.0" customHeight="true">
      <c r="A28" s="8" t="n">
        <f>ROW(A28)-22</f>
        <v>6.0</v>
      </c>
      <c r="B28" t="s" s="19">
        <v>164</v>
      </c>
      <c r="C28" s="20"/>
      <c r="D28" s="21"/>
      <c r="E28" t="n" s="11">
        <v>1.0</v>
      </c>
      <c r="F28" t="s" s="9">
        <v>56</v>
      </c>
      <c r="G28" t="n" s="11">
        <v>50000.0</v>
      </c>
      <c r="H28" s="11" t="n">
        <f>E28*G28</f>
        <v>50000.0</v>
      </c>
    </row>
    <row r="29" ht="30.0" customHeight="true">
      <c r="A29" s="8" t="n">
        <f>ROW(A29)-22</f>
        <v>7.0</v>
      </c>
      <c r="B29" t="s" s="19">
        <v>58</v>
      </c>
      <c r="C29" s="20"/>
      <c r="D29" s="21"/>
      <c r="E29" t="n" s="11">
        <v>6.0</v>
      </c>
      <c r="F29" t="s" s="9">
        <v>56</v>
      </c>
      <c r="G29" t="n" s="11">
        <v>5000.0</v>
      </c>
      <c r="H29" s="11" t="n">
        <f>E29*G29</f>
        <v>30000.0</v>
      </c>
    </row>
    <row r="30" ht="30.0" customHeight="true">
      <c r="A30" s="8" t="n">
        <f>ROW(A30)-22</f>
        <v>8.0</v>
      </c>
      <c r="B30" t="s" s="19">
        <v>99</v>
      </c>
      <c r="C30" s="20"/>
      <c r="D30" s="21"/>
      <c r="E30" t="n" s="11">
        <v>5.0</v>
      </c>
      <c r="F30" t="s" s="9">
        <v>56</v>
      </c>
      <c r="G30" t="n" s="11">
        <v>1500.0</v>
      </c>
      <c r="H30" s="11" t="n">
        <f>E30*G30</f>
        <v>7500.0</v>
      </c>
    </row>
    <row r="31" ht="30.0" customHeight="true">
      <c r="A31" s="8" t="n">
        <f>ROW(A31)-22</f>
        <v>9.0</v>
      </c>
      <c r="B31" t="s" s="19">
        <v>100</v>
      </c>
      <c r="C31" s="20"/>
      <c r="D31" s="21"/>
      <c r="E31" t="n" s="11">
        <v>5.0</v>
      </c>
      <c r="F31" t="s" s="9">
        <v>56</v>
      </c>
      <c r="G31" t="n" s="11">
        <v>3000.0</v>
      </c>
      <c r="H31" s="11" t="n">
        <f>E31*G31</f>
        <v>15000.0</v>
      </c>
    </row>
    <row r="32" ht="30.0" customHeight="true">
      <c r="A32" s="8" t="n">
        <f>ROW(A32)-22</f>
        <v>10.0</v>
      </c>
      <c r="B32" t="s" s="19">
        <v>165</v>
      </c>
      <c r="C32" s="20"/>
      <c r="D32" s="21"/>
      <c r="E32" t="n" s="11">
        <v>5.0</v>
      </c>
      <c r="F32" t="s" s="9">
        <v>79</v>
      </c>
      <c r="G32" t="n" s="11">
        <v>5000.0</v>
      </c>
      <c r="H32" s="11" t="n">
        <f>E32*G32</f>
        <v>25000.0</v>
      </c>
    </row>
    <row r="33" ht="30.0" customHeight="true">
      <c r="A33" s="8" t="n">
        <f>ROW(A33)-22</f>
        <v>11.0</v>
      </c>
      <c r="B33" t="s" s="19">
        <v>166</v>
      </c>
      <c r="C33" s="20"/>
      <c r="D33" s="21"/>
      <c r="E33" t="n" s="11">
        <v>3.0</v>
      </c>
      <c r="F33" t="s" s="9">
        <v>56</v>
      </c>
      <c r="G33" t="n" s="11">
        <v>19500.0</v>
      </c>
      <c r="H33" s="11" t="n">
        <f>E33*G33</f>
        <v>58500.0</v>
      </c>
    </row>
    <row r="34" ht="30.0" customHeight="true">
      <c r="A34" s="8" t="n">
        <f>ROW(A34)-22</f>
        <v>12.0</v>
      </c>
      <c r="B34" t="s" s="19">
        <v>167</v>
      </c>
      <c r="C34" s="20"/>
      <c r="D34" s="21"/>
      <c r="E34" t="n" s="11">
        <v>4.0</v>
      </c>
      <c r="F34" t="s" s="9">
        <v>79</v>
      </c>
      <c r="G34" t="n" s="11">
        <v>44100.0</v>
      </c>
      <c r="H34" s="11" t="n">
        <f>E34*G34</f>
        <v>176400.0</v>
      </c>
    </row>
    <row r="35" ht="30.0" customHeight="true">
      <c r="A35" s="8" t="n">
        <f>ROW(A35)-22</f>
        <v>13.0</v>
      </c>
      <c r="B35" t="s" s="19">
        <v>168</v>
      </c>
      <c r="C35" s="20"/>
      <c r="D35" s="21"/>
      <c r="E35" t="n" s="11">
        <v>3.0</v>
      </c>
      <c r="F35" t="s" s="9">
        <v>79</v>
      </c>
      <c r="G35" t="n" s="11">
        <v>42700.0</v>
      </c>
      <c r="H35" s="11" t="n">
        <f>E35*G35</f>
        <v>128100.0</v>
      </c>
    </row>
    <row r="36" ht="30.0" customHeight="true">
      <c r="A36" s="8" t="n">
        <f>ROW(A36)-22</f>
        <v>14.0</v>
      </c>
      <c r="B36" t="s" s="19">
        <v>169</v>
      </c>
      <c r="C36" s="20"/>
      <c r="D36" s="21"/>
      <c r="E36" t="n" s="11">
        <v>3.0</v>
      </c>
      <c r="F36" t="s" s="9">
        <v>170</v>
      </c>
      <c r="G36" t="n" s="11">
        <v>120000.0</v>
      </c>
      <c r="H36" s="11" t="n">
        <f>E36*G36</f>
        <v>360000.0</v>
      </c>
    </row>
    <row r="37" ht="30.0" customHeight="true">
      <c r="A37" s="8" t="n">
        <f>ROW(A37)-22</f>
        <v>15.0</v>
      </c>
      <c r="B37" t="s" s="19">
        <v>171</v>
      </c>
      <c r="C37" s="20"/>
      <c r="D37" s="21"/>
      <c r="E37" t="n" s="11">
        <v>2.0</v>
      </c>
      <c r="F37" t="s" s="9">
        <v>170</v>
      </c>
      <c r="G37" t="n" s="11">
        <v>120000.0</v>
      </c>
      <c r="H37" s="11" t="n">
        <f>E37*G37</f>
        <v>240000.0</v>
      </c>
    </row>
    <row r="38" ht="30.0" customHeight="true">
      <c r="A38" s="8" t="n">
        <f>ROW(A38)-22</f>
        <v>16.0</v>
      </c>
      <c r="B38" t="s" s="19">
        <v>172</v>
      </c>
      <c r="C38" s="20"/>
      <c r="D38" s="21"/>
      <c r="E38" t="n" s="11">
        <v>2.0</v>
      </c>
      <c r="F38" t="s" s="9">
        <v>170</v>
      </c>
      <c r="G38" t="n" s="11">
        <v>120000.0</v>
      </c>
      <c r="H38" s="11" t="n">
        <f>E38*G38</f>
        <v>240000.0</v>
      </c>
    </row>
    <row r="39" ht="30.0" customHeight="true">
      <c r="A39" s="8" t="n">
        <f>ROW(A39)-22</f>
        <v>17.0</v>
      </c>
      <c r="B39" t="s" s="19">
        <v>173</v>
      </c>
      <c r="C39" s="20"/>
      <c r="D39" s="21"/>
      <c r="E39" t="n" s="11">
        <v>2.0</v>
      </c>
      <c r="F39" t="s" s="9">
        <v>170</v>
      </c>
      <c r="G39" t="n" s="11">
        <v>120000.0</v>
      </c>
      <c r="H39" s="11" t="n">
        <f>E39*G39</f>
        <v>240000.0</v>
      </c>
    </row>
    <row r="40" ht="30.0" customHeight="true">
      <c r="A40" s="8" t="n">
        <f>ROW(A40)-22</f>
        <v>18.0</v>
      </c>
      <c r="B40" t="s" s="19">
        <v>174</v>
      </c>
      <c r="C40" s="20"/>
      <c r="D40" s="21"/>
      <c r="E40" t="n" s="11">
        <v>2.0</v>
      </c>
      <c r="F40" t="s" s="9">
        <v>128</v>
      </c>
      <c r="G40" t="n" s="11">
        <v>55000.0</v>
      </c>
      <c r="H40" s="11" t="n">
        <f>E40*G40</f>
        <v>110000.0</v>
      </c>
    </row>
    <row r="41" ht="30.0" customHeight="true">
      <c r="A41" s="8" t="n">
        <f>ROW(A41)-22</f>
        <v>19.0</v>
      </c>
      <c r="B41" t="s" s="19">
        <v>175</v>
      </c>
      <c r="C41" s="20"/>
      <c r="D41" s="21"/>
      <c r="E41" t="n" s="11">
        <v>2.0</v>
      </c>
      <c r="F41" t="s" s="9">
        <v>128</v>
      </c>
      <c r="G41" t="n" s="11">
        <v>55000.0</v>
      </c>
      <c r="H41" s="11" t="n">
        <f>E41*G41</f>
        <v>110000.0</v>
      </c>
    </row>
    <row r="42" ht="30.0" customHeight="true">
      <c r="A42" s="8" t="n">
        <f>ROW(A42)-22</f>
        <v>20.0</v>
      </c>
      <c r="B42" t="s" s="19">
        <v>176</v>
      </c>
      <c r="C42" s="20"/>
      <c r="D42" s="21"/>
      <c r="E42" t="n" s="11">
        <v>2.0</v>
      </c>
      <c r="F42" t="s" s="9">
        <v>128</v>
      </c>
      <c r="G42" t="n" s="11">
        <v>55000.0</v>
      </c>
      <c r="H42" s="11" t="n">
        <f>E42*G42</f>
        <v>110000.0</v>
      </c>
    </row>
    <row r="43" ht="30.0" customHeight="true">
      <c r="A43" s="8" t="n">
        <f>ROW(A43)-22</f>
        <v>21.0</v>
      </c>
      <c r="B43" t="s" s="19">
        <v>177</v>
      </c>
      <c r="C43" s="20"/>
      <c r="D43" s="21"/>
      <c r="E43" t="n" s="11">
        <v>2.0</v>
      </c>
      <c r="F43" t="s" s="9">
        <v>128</v>
      </c>
      <c r="G43" t="n" s="11">
        <v>55000.0</v>
      </c>
      <c r="H43" s="11" t="n">
        <f>E43*G43</f>
        <v>110000.0</v>
      </c>
    </row>
    <row r="44" spans="1:8" s="3" customFormat="1" x14ac:dyDescent="0.25">
      <c r="A44" s="27"/>
      <c r="B44" s="28"/>
      <c r="C44" s="28"/>
      <c r="D44" s="28"/>
      <c r="E44" s="28"/>
      <c r="F44" s="28"/>
      <c r="G44" s="29" t="s">
        <v>9</v>
      </c>
      <c r="H44" s="12" t="n">
        <f ca="1">SUM(INDIRECT("H23:H"&amp;ROW(H44)-1))</f>
        <v>5000000.0</v>
      </c>
    </row>
    <row r="46" spans="1:8" ht="46.5" customHeight="1" x14ac:dyDescent="0.25">
      <c r="A4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01/BAST/TR-DPUPR/2020, tanggal 10 Maret 2020.
Demikian berita acara di buat dengan benar untuk dipergunakan sebagaimana mestinya.</v>
      </c>
      <c r="B46" s="15"/>
      <c r="C46" s="15"/>
      <c r="D46" s="15"/>
      <c r="E46" s="15"/>
      <c r="F46" s="15"/>
      <c r="G46" s="15"/>
      <c r="H46" s="15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20</v>
      </c>
      <c r="G48" s="6" t="s">
        <v>21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3" spans="3:7" x14ac:dyDescent="0.25">
      <c r="C53" s="14" t="str">
        <f>D10</f>
        <v>Jimmyhard Mondow, ST</v>
      </c>
      <c r="G53" s="14" t="str">
        <f>D15</f>
        <v>Tien R. Marksriri</v>
      </c>
    </row>
    <row r="54" spans="3:7" x14ac:dyDescent="0.25">
      <c r="C54" s="6" t="str">
        <f>"NIP. "&amp;D11</f>
        <v>NIP. 198412062009031001</v>
      </c>
      <c r="G54" s="6" t="str">
        <f>"NIP. "&amp;D16</f>
        <v>NIP. 197804252010012004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orientation="portrait"/>
  <headerFooter>
    <oddFooter>&amp;R01-&amp;P(&amp;N)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178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179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180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183</v>
      </c>
    </row>
    <row r="7" spans="1:17" x14ac:dyDescent="0.25">
      <c r="A7" s="22" t="str">
        <f>"NO : "&amp;Q5</f>
        <v>NO : 03/BAST.01/BM-PUPR/2020</v>
      </c>
      <c r="B7" s="22"/>
      <c r="C7" s="22"/>
      <c r="D7" s="22"/>
      <c r="E7" s="22"/>
      <c r="F7" s="22"/>
      <c r="G7" s="22"/>
      <c r="H7" s="22"/>
      <c r="Q7" s="1" t="s">
        <v>184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sebelas  bulan  Maret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15.0</v>
      </c>
      <c r="F23" t="s" s="9">
        <v>54</v>
      </c>
      <c r="G23" t="n" s="11">
        <v>57750.0</v>
      </c>
      <c r="H23" s="11" t="n">
        <f>E23*G23</f>
        <v>866250.0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100.0</v>
      </c>
      <c r="F24" t="s" s="9">
        <v>56</v>
      </c>
      <c r="G24" t="n" s="11">
        <v>5000.0</v>
      </c>
      <c r="H24" s="11" t="n">
        <f>E24*G24</f>
        <v>500000.0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6.0</v>
      </c>
      <c r="F26" t="s" s="9">
        <v>56</v>
      </c>
      <c r="G26" t="n" s="11">
        <v>17850.0</v>
      </c>
      <c r="H26" s="11" t="n">
        <f>E26*G26</f>
        <v>107100.0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150.0</v>
      </c>
      <c r="F27" t="s" s="9">
        <v>56</v>
      </c>
      <c r="G27" t="n" s="11">
        <v>6000.0</v>
      </c>
      <c r="H27" s="11" t="n">
        <f>E27*G27</f>
        <v>900000.0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10.0</v>
      </c>
      <c r="F28" t="s" s="9">
        <v>56</v>
      </c>
      <c r="G28" t="n" s="11">
        <v>7500.0</v>
      </c>
      <c r="H28" s="11" t="n">
        <f>E28*G28</f>
        <v>75000.0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8.0</v>
      </c>
      <c r="F29" t="s" s="9">
        <v>56</v>
      </c>
      <c r="G29" t="n" s="11">
        <v>27500.0</v>
      </c>
      <c r="H29" s="11" t="n">
        <f>E29*G29</f>
        <v>220000.0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8.0</v>
      </c>
      <c r="F30" t="s" s="9">
        <v>56</v>
      </c>
      <c r="G30" t="n" s="11">
        <v>28000.0</v>
      </c>
      <c r="H30" s="11" t="n">
        <f>E30*G30</f>
        <v>224000.0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4.0</v>
      </c>
      <c r="F31" t="s" s="9">
        <v>128</v>
      </c>
      <c r="G31" t="n" s="11">
        <v>95000.0</v>
      </c>
      <c r="H31" s="11" t="n">
        <f>E31*G31</f>
        <v>380000.0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4.0</v>
      </c>
      <c r="F32" t="s" s="9">
        <v>128</v>
      </c>
      <c r="G32" t="n" s="11">
        <v>95000.0</v>
      </c>
      <c r="H32" s="11" t="n">
        <f>E32*G32</f>
        <v>380000.0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4.0</v>
      </c>
      <c r="F33" t="s" s="9">
        <v>128</v>
      </c>
      <c r="G33" t="n" s="11">
        <v>95000.0</v>
      </c>
      <c r="H33" s="11" t="n">
        <f>E33*G33</f>
        <v>380000.0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4.0</v>
      </c>
      <c r="F34" t="s" s="9">
        <v>128</v>
      </c>
      <c r="G34" t="n" s="11">
        <v>95000.0</v>
      </c>
      <c r="H34" s="11" t="n">
        <f>E34*G34</f>
        <v>380000.0</v>
      </c>
    </row>
    <row r="35" ht="30.0" customHeight="true">
      <c r="A35" s="8" t="n">
        <f>ROW(A35)-22</f>
        <v>13.0</v>
      </c>
      <c r="B35" t="s" s="19">
        <v>191</v>
      </c>
      <c r="C35" s="20"/>
      <c r="D35" s="21"/>
      <c r="E35" t="n" s="11">
        <v>2.0</v>
      </c>
      <c r="F35" t="s" s="9">
        <v>56</v>
      </c>
      <c r="G35" t="n" s="11">
        <v>225000.0</v>
      </c>
      <c r="H35" s="11" t="n">
        <f>E35*G35</f>
        <v>450000.0</v>
      </c>
    </row>
    <row r="36" ht="30.0" customHeight="true">
      <c r="A36" s="8" t="n">
        <f>ROW(A36)-22</f>
        <v>14.0</v>
      </c>
      <c r="B36" t="s" s="19">
        <v>192</v>
      </c>
      <c r="C36" s="20"/>
      <c r="D36" s="21"/>
      <c r="E36" t="n" s="11">
        <v>2.0</v>
      </c>
      <c r="F36" t="s" s="9">
        <v>56</v>
      </c>
      <c r="G36" t="n" s="11">
        <v>235000.0</v>
      </c>
      <c r="H36" s="11" t="n">
        <f>E36*G36</f>
        <v>470000.0</v>
      </c>
    </row>
    <row r="37" spans="1:8" s="3" customFormat="1" x14ac:dyDescent="0.25">
      <c r="A37" s="27"/>
      <c r="B37" s="28"/>
      <c r="C37" s="28"/>
      <c r="D37" s="28"/>
      <c r="E37" s="28"/>
      <c r="F37" s="28"/>
      <c r="G37" s="29" t="s">
        <v>9</v>
      </c>
      <c r="H37" s="12" t="n">
        <f ca="1">SUM(INDIRECT("H23:H"&amp;ROW(H37)-1))</f>
        <v>5962350.0</v>
      </c>
    </row>
    <row r="39" spans="1:8" ht="46.5" customHeight="1" x14ac:dyDescent="0.25">
      <c r="A39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03/BAST-BM/DPUPR/2020, tanggal 11 Maret 2020.
Demikian berita acara di buat dengan benar untuk dipergunakan sebagaimana mestinya.</v>
      </c>
      <c r="B39" s="15"/>
      <c r="C39" s="15"/>
      <c r="D39" s="15"/>
      <c r="E39" s="15"/>
      <c r="F39" s="15"/>
      <c r="G39" s="15"/>
      <c r="H39" s="15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20</v>
      </c>
      <c r="G41" s="6" t="s">
        <v>21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6" spans="3:7" x14ac:dyDescent="0.25">
      <c r="C46" s="14" t="str">
        <f>D10</f>
        <v>Jimmyhard Mondow, ST</v>
      </c>
      <c r="G46" s="14" t="str">
        <f>D15</f>
        <v>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&amp;R03-&amp;P(&amp;N)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194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195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196</v>
      </c>
    </row>
    <row r="7" spans="1:17" x14ac:dyDescent="0.25">
      <c r="A7" s="22" t="str">
        <f>"NO : "&amp;Q5</f>
        <v>NO : 01/BAST.01/BM-PUPR/2020</v>
      </c>
      <c r="B7" s="22"/>
      <c r="C7" s="22"/>
      <c r="D7" s="22"/>
      <c r="E7" s="22"/>
      <c r="F7" s="22"/>
      <c r="G7" s="22"/>
      <c r="H7" s="22"/>
      <c r="Q7" s="1" t="s">
        <v>197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14.0</v>
      </c>
      <c r="F23" t="s" s="9">
        <v>54</v>
      </c>
      <c r="G23" t="n" s="11">
        <v>57750.0</v>
      </c>
      <c r="H23" s="11" t="n">
        <f>E23*G23</f>
        <v>808500.0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50.0</v>
      </c>
      <c r="F24" t="s" s="9">
        <v>56</v>
      </c>
      <c r="G24" t="n" s="11">
        <v>5000.0</v>
      </c>
      <c r="H24" s="11" t="n">
        <f>E24*G24</f>
        <v>250000.0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6.0</v>
      </c>
      <c r="F26" t="s" s="9">
        <v>56</v>
      </c>
      <c r="G26" t="n" s="11">
        <v>17850.0</v>
      </c>
      <c r="H26" s="11" t="n">
        <f>E26*G26</f>
        <v>107100.0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100.0</v>
      </c>
      <c r="F27" t="s" s="9">
        <v>56</v>
      </c>
      <c r="G27" t="n" s="11">
        <v>6000.0</v>
      </c>
      <c r="H27" s="11" t="n">
        <f>E27*G27</f>
        <v>600000.0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10.0</v>
      </c>
      <c r="F28" t="s" s="9">
        <v>56</v>
      </c>
      <c r="G28" t="n" s="11">
        <v>7500.0</v>
      </c>
      <c r="H28" s="11" t="n">
        <f>E28*G28</f>
        <v>75000.0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8.0</v>
      </c>
      <c r="F29" t="s" s="9">
        <v>56</v>
      </c>
      <c r="G29" t="n" s="11">
        <v>27500.0</v>
      </c>
      <c r="H29" s="11" t="n">
        <f>E29*G29</f>
        <v>220000.0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8.0</v>
      </c>
      <c r="F30" t="s" s="9">
        <v>56</v>
      </c>
      <c r="G30" t="n" s="11">
        <v>28000.0</v>
      </c>
      <c r="H30" s="11" t="n">
        <f>E30*G30</f>
        <v>224000.0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3.0</v>
      </c>
      <c r="F31" t="s" s="9">
        <v>128</v>
      </c>
      <c r="G31" t="n" s="11">
        <v>95000.0</v>
      </c>
      <c r="H31" s="11" t="n">
        <f>E31*G31</f>
        <v>285000.0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3.0</v>
      </c>
      <c r="F32" t="s" s="9">
        <v>128</v>
      </c>
      <c r="G32" t="n" s="11">
        <v>95000.0</v>
      </c>
      <c r="H32" s="11" t="n">
        <f>E32*G32</f>
        <v>285000.0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3.0</v>
      </c>
      <c r="F33" t="s" s="9">
        <v>128</v>
      </c>
      <c r="G33" t="n" s="11">
        <v>95000.0</v>
      </c>
      <c r="H33" s="11" t="n">
        <f>E33*G33</f>
        <v>285000.0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3.0</v>
      </c>
      <c r="F34" t="s" s="9">
        <v>128</v>
      </c>
      <c r="G34" t="n" s="11">
        <v>95000.0</v>
      </c>
      <c r="H34" s="11" t="n">
        <f>E34*G34</f>
        <v>285000.0</v>
      </c>
    </row>
    <row r="35" ht="30.0" customHeight="true">
      <c r="A35" s="8" t="n">
        <f>ROW(A35)-22</f>
        <v>13.0</v>
      </c>
      <c r="B35" t="s" s="19">
        <v>191</v>
      </c>
      <c r="C35" s="20"/>
      <c r="D35" s="21"/>
      <c r="E35" t="n" s="11">
        <v>2.0</v>
      </c>
      <c r="F35" t="s" s="9">
        <v>56</v>
      </c>
      <c r="G35" t="n" s="11">
        <v>225000.0</v>
      </c>
      <c r="H35" s="11" t="n">
        <f>E35*G35</f>
        <v>450000.0</v>
      </c>
    </row>
    <row r="36" ht="30.0" customHeight="true">
      <c r="A36" s="8" t="n">
        <f>ROW(A36)-22</f>
        <v>14.0</v>
      </c>
      <c r="B36" t="s" s="19">
        <v>192</v>
      </c>
      <c r="C36" s="20"/>
      <c r="D36" s="21"/>
      <c r="E36" t="n" s="11">
        <v>2.0</v>
      </c>
      <c r="F36" t="s" s="9">
        <v>56</v>
      </c>
      <c r="G36" t="n" s="11">
        <v>235000.0</v>
      </c>
      <c r="H36" s="11" t="n">
        <f>E36*G36</f>
        <v>470000.0</v>
      </c>
    </row>
    <row r="37" spans="1:8" s="3" customFormat="1" x14ac:dyDescent="0.25">
      <c r="A37" s="27"/>
      <c r="B37" s="28"/>
      <c r="C37" s="28"/>
      <c r="D37" s="28"/>
      <c r="E37" s="28"/>
      <c r="F37" s="28"/>
      <c r="G37" s="29" t="s">
        <v>9</v>
      </c>
      <c r="H37" s="12" t="n">
        <f ca="1">SUM(INDIRECT("H23:H"&amp;ROW(H37)-1))</f>
        <v>4974600.0</v>
      </c>
    </row>
    <row r="39" spans="1:8" ht="46.5" customHeight="1" x14ac:dyDescent="0.25">
      <c r="A39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01/BAST-BM/DPUPR/2020, tanggal 13 Maret 2020.
Demikian berita acara di buat dengan benar untuk dipergunakan sebagaimana mestinya.</v>
      </c>
      <c r="B39" s="15"/>
      <c r="C39" s="15"/>
      <c r="D39" s="15"/>
      <c r="E39" s="15"/>
      <c r="F39" s="15"/>
      <c r="G39" s="15"/>
      <c r="H39" s="15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20</v>
      </c>
      <c r="G41" s="6" t="s">
        <v>21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6" spans="3:7" x14ac:dyDescent="0.25">
      <c r="C46" s="14" t="str">
        <f>D10</f>
        <v>Jimmyhard Mondow, ST</v>
      </c>
      <c r="G46" s="14" t="str">
        <f>D15</f>
        <v>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&amp;R01_2-&amp;P(&amp;N)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194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198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199</v>
      </c>
    </row>
    <row r="7" spans="1:17" x14ac:dyDescent="0.25">
      <c r="A7" s="22" t="str">
        <f>"NO : "&amp;Q5</f>
        <v>NO : 05/BAST.01/BM-PUPR/2020</v>
      </c>
      <c r="B7" s="22"/>
      <c r="C7" s="22"/>
      <c r="D7" s="22"/>
      <c r="E7" s="22"/>
      <c r="F7" s="22"/>
      <c r="G7" s="22"/>
      <c r="H7" s="22"/>
      <c r="Q7" s="1" t="s">
        <v>197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15.0</v>
      </c>
      <c r="F23" t="s" s="9">
        <v>54</v>
      </c>
      <c r="G23" t="n" s="11">
        <v>57750.0</v>
      </c>
      <c r="H23" s="11" t="n">
        <f>E23*G23</f>
        <v>866250.0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100.0</v>
      </c>
      <c r="F24" t="s" s="9">
        <v>56</v>
      </c>
      <c r="G24" t="n" s="11">
        <v>5000.0</v>
      </c>
      <c r="H24" s="11" t="n">
        <f>E24*G24</f>
        <v>500000.0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6.0</v>
      </c>
      <c r="F26" t="s" s="9">
        <v>56</v>
      </c>
      <c r="G26" t="n" s="11">
        <v>17850.0</v>
      </c>
      <c r="H26" s="11" t="n">
        <f>E26*G26</f>
        <v>107100.0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150.0</v>
      </c>
      <c r="F27" t="s" s="9">
        <v>56</v>
      </c>
      <c r="G27" t="n" s="11">
        <v>6000.0</v>
      </c>
      <c r="H27" s="11" t="n">
        <f>E27*G27</f>
        <v>900000.0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10.0</v>
      </c>
      <c r="F28" t="s" s="9">
        <v>56</v>
      </c>
      <c r="G28" t="n" s="11">
        <v>7500.0</v>
      </c>
      <c r="H28" s="11" t="n">
        <f>E28*G28</f>
        <v>75000.0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8.0</v>
      </c>
      <c r="F29" t="s" s="9">
        <v>56</v>
      </c>
      <c r="G29" t="n" s="11">
        <v>27500.0</v>
      </c>
      <c r="H29" s="11" t="n">
        <f>E29*G29</f>
        <v>220000.0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8.0</v>
      </c>
      <c r="F30" t="s" s="9">
        <v>56</v>
      </c>
      <c r="G30" t="n" s="11">
        <v>28000.0</v>
      </c>
      <c r="H30" s="11" t="n">
        <f>E30*G30</f>
        <v>224000.0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4.0</v>
      </c>
      <c r="F31" t="s" s="9">
        <v>128</v>
      </c>
      <c r="G31" t="n" s="11">
        <v>95000.0</v>
      </c>
      <c r="H31" s="11" t="n">
        <f>E31*G31</f>
        <v>380000.0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4.0</v>
      </c>
      <c r="F32" t="s" s="9">
        <v>128</v>
      </c>
      <c r="G32" t="n" s="11">
        <v>95000.0</v>
      </c>
      <c r="H32" s="11" t="n">
        <f>E32*G32</f>
        <v>380000.0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4.0</v>
      </c>
      <c r="F33" t="s" s="9">
        <v>128</v>
      </c>
      <c r="G33" t="n" s="11">
        <v>95000.0</v>
      </c>
      <c r="H33" s="11" t="n">
        <f>E33*G33</f>
        <v>380000.0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4.0</v>
      </c>
      <c r="F34" t="s" s="9">
        <v>128</v>
      </c>
      <c r="G34" t="n" s="11">
        <v>95000.0</v>
      </c>
      <c r="H34" s="11" t="n">
        <f>E34*G34</f>
        <v>380000.0</v>
      </c>
    </row>
    <row r="35" ht="30.0" customHeight="true">
      <c r="A35" s="8" t="n">
        <f>ROW(A35)-22</f>
        <v>13.0</v>
      </c>
      <c r="B35" t="s" s="19">
        <v>191</v>
      </c>
      <c r="C35" s="20"/>
      <c r="D35" s="21"/>
      <c r="E35" t="n" s="11">
        <v>2.0</v>
      </c>
      <c r="F35" t="s" s="9">
        <v>56</v>
      </c>
      <c r="G35" t="n" s="11">
        <v>225000.0</v>
      </c>
      <c r="H35" s="11" t="n">
        <f>E35*G35</f>
        <v>450000.0</v>
      </c>
    </row>
    <row r="36" ht="30.0" customHeight="true">
      <c r="A36" s="8" t="n">
        <f>ROW(A36)-22</f>
        <v>14.0</v>
      </c>
      <c r="B36" t="s" s="19">
        <v>192</v>
      </c>
      <c r="C36" s="20"/>
      <c r="D36" s="21"/>
      <c r="E36" t="n" s="11">
        <v>2.0</v>
      </c>
      <c r="F36" t="s" s="9">
        <v>56</v>
      </c>
      <c r="G36" t="n" s="11">
        <v>235000.0</v>
      </c>
      <c r="H36" s="11" t="n">
        <f>E36*G36</f>
        <v>470000.0</v>
      </c>
    </row>
    <row r="37" spans="1:8" s="3" customFormat="1" x14ac:dyDescent="0.25">
      <c r="A37" s="27"/>
      <c r="B37" s="28"/>
      <c r="C37" s="28"/>
      <c r="D37" s="28"/>
      <c r="E37" s="28"/>
      <c r="F37" s="28"/>
      <c r="G37" s="29" t="s">
        <v>9</v>
      </c>
      <c r="H37" s="12" t="n">
        <f ca="1">SUM(INDIRECT("H23:H"&amp;ROW(H37)-1))</f>
        <v>5962350.0</v>
      </c>
    </row>
    <row r="39" spans="1:8" ht="46.5" customHeight="1" x14ac:dyDescent="0.25">
      <c r="A39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05/BAST-BM/DPUPR/2020, tanggal 13 Maret 2020.
Demikian berita acara di buat dengan benar untuk dipergunakan sebagaimana mestinya.</v>
      </c>
      <c r="B39" s="15"/>
      <c r="C39" s="15"/>
      <c r="D39" s="15"/>
      <c r="E39" s="15"/>
      <c r="F39" s="15"/>
      <c r="G39" s="15"/>
      <c r="H39" s="15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20</v>
      </c>
      <c r="G41" s="6" t="s">
        <v>21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6" spans="3:7" x14ac:dyDescent="0.25">
      <c r="C46" s="14" t="str">
        <f>D10</f>
        <v>Jimmyhard Mondow, ST</v>
      </c>
      <c r="G46" s="14" t="str">
        <f>D15</f>
        <v>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orientation="portrait"/>
  <headerFooter>
    <oddFooter>&amp;R05-&amp;P(&amp;N)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200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201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202</v>
      </c>
    </row>
    <row r="7" spans="1:17" x14ac:dyDescent="0.25">
      <c r="A7" s="22" t="str">
        <f>"NO : "&amp;Q5</f>
        <v>NO : 05/BAST.01/JK-PUPR/2020</v>
      </c>
      <c r="B7" s="22"/>
      <c r="C7" s="22"/>
      <c r="D7" s="22"/>
      <c r="E7" s="22"/>
      <c r="F7" s="22"/>
      <c r="G7" s="22"/>
      <c r="H7" s="22"/>
      <c r="Q7" s="1" t="s">
        <v>203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dua puluh tiga  bulan  Maret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159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160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Tien R. Marksriri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197804252010012004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104</v>
      </c>
      <c r="C23" s="20"/>
      <c r="D23" s="21"/>
      <c r="E23" t="n" s="11">
        <v>8.0</v>
      </c>
      <c r="F23" t="s" s="9">
        <v>56</v>
      </c>
      <c r="G23" t="n" s="11">
        <v>28000.0</v>
      </c>
      <c r="H23" s="11" t="n">
        <f>E23*G23</f>
        <v>224000.0</v>
      </c>
    </row>
    <row r="24" ht="30.0" customHeight="true">
      <c r="A24" s="8" t="n">
        <f>ROW(A24)-22</f>
        <v>2.0</v>
      </c>
      <c r="B24" t="s" s="19">
        <v>204</v>
      </c>
      <c r="C24" s="20"/>
      <c r="D24" s="21"/>
      <c r="E24" t="n" s="11">
        <v>5.0</v>
      </c>
      <c r="F24" t="s" s="9">
        <v>56</v>
      </c>
      <c r="G24" t="n" s="11">
        <v>12500.0</v>
      </c>
      <c r="H24" s="11" t="n">
        <f>E24*G24</f>
        <v>62500.0</v>
      </c>
    </row>
    <row r="25" ht="30.0" customHeight="true">
      <c r="A25" s="8" t="n">
        <f>ROW(A25)-22</f>
        <v>3.0</v>
      </c>
      <c r="B25" t="s" s="19">
        <v>205</v>
      </c>
      <c r="C25" s="20"/>
      <c r="D25" s="21"/>
      <c r="E25" t="n" s="11">
        <v>5.0</v>
      </c>
      <c r="F25" t="s" s="9">
        <v>56</v>
      </c>
      <c r="G25" t="n" s="11">
        <v>25000.0</v>
      </c>
      <c r="H25" s="11" t="n">
        <f>E25*G25</f>
        <v>125000.0</v>
      </c>
    </row>
    <row r="26" ht="30.0" customHeight="true">
      <c r="A26" s="8" t="n">
        <f>ROW(A26)-22</f>
        <v>4.0</v>
      </c>
      <c r="B26" t="s" s="19">
        <v>206</v>
      </c>
      <c r="C26" s="20"/>
      <c r="D26" s="21"/>
      <c r="E26" t="n" s="11">
        <v>5.0</v>
      </c>
      <c r="F26" t="s" s="9">
        <v>56</v>
      </c>
      <c r="G26" t="n" s="11">
        <v>24000.0</v>
      </c>
      <c r="H26" s="11" t="n">
        <f>E26*G26</f>
        <v>120000.0</v>
      </c>
    </row>
    <row r="27" ht="30.0" customHeight="true">
      <c r="A27" s="8" t="n">
        <f>ROW(A27)-22</f>
        <v>5.0</v>
      </c>
      <c r="B27" t="s" s="19">
        <v>207</v>
      </c>
      <c r="C27" s="20"/>
      <c r="D27" s="21"/>
      <c r="E27" t="n" s="11">
        <v>5.0</v>
      </c>
      <c r="F27" t="s" s="9">
        <v>56</v>
      </c>
      <c r="G27" t="n" s="11">
        <v>12500.0</v>
      </c>
      <c r="H27" s="11" t="n">
        <f>E27*G27</f>
        <v>62500.0</v>
      </c>
    </row>
    <row r="28" ht="30.0" customHeight="true">
      <c r="A28" s="8" t="n">
        <f>ROW(A28)-22</f>
        <v>6.0</v>
      </c>
      <c r="B28" t="s" s="19">
        <v>53</v>
      </c>
      <c r="C28" s="20"/>
      <c r="D28" s="21"/>
      <c r="E28" t="n" s="11">
        <v>25.0</v>
      </c>
      <c r="F28" t="s" s="9">
        <v>54</v>
      </c>
      <c r="G28" t="n" s="11">
        <v>46200.0</v>
      </c>
      <c r="H28" s="11" t="n">
        <f>E28*G28</f>
        <v>1155000.0</v>
      </c>
    </row>
    <row r="29" ht="30.0" customHeight="true">
      <c r="A29" s="8" t="n">
        <f>ROW(A29)-22</f>
        <v>7.0</v>
      </c>
      <c r="B29" t="s" s="19">
        <v>185</v>
      </c>
      <c r="C29" s="20"/>
      <c r="D29" s="21"/>
      <c r="E29" t="n" s="11">
        <v>4.0</v>
      </c>
      <c r="F29" t="s" s="9">
        <v>54</v>
      </c>
      <c r="G29" t="n" s="11">
        <v>42000.0</v>
      </c>
      <c r="H29" s="11" t="n">
        <f>E29*G29</f>
        <v>168000.0</v>
      </c>
    </row>
    <row r="30" ht="30.0" customHeight="true">
      <c r="A30" s="8" t="n">
        <f>ROW(A30)-22</f>
        <v>8.0</v>
      </c>
      <c r="B30" t="s" s="19">
        <v>101</v>
      </c>
      <c r="C30" s="20"/>
      <c r="D30" s="21"/>
      <c r="E30" t="n" s="11">
        <v>50.0</v>
      </c>
      <c r="F30" t="s" s="9">
        <v>56</v>
      </c>
      <c r="G30" t="n" s="11">
        <v>5750.0</v>
      </c>
      <c r="H30" s="11" t="n">
        <f>E30*G30</f>
        <v>287500.0</v>
      </c>
    </row>
    <row r="31" ht="30.0" customHeight="true">
      <c r="A31" s="8" t="n">
        <f>ROW(A31)-22</f>
        <v>9.0</v>
      </c>
      <c r="B31" t="s" s="19">
        <v>55</v>
      </c>
      <c r="C31" s="20"/>
      <c r="D31" s="21"/>
      <c r="E31" t="n" s="11">
        <v>50.0</v>
      </c>
      <c r="F31" t="s" s="9">
        <v>56</v>
      </c>
      <c r="G31" t="n" s="11">
        <v>4750.0</v>
      </c>
      <c r="H31" s="11" t="n">
        <f>E31*G31</f>
        <v>237500.0</v>
      </c>
    </row>
    <row r="32" ht="30.0" customHeight="true">
      <c r="A32" s="8" t="n">
        <f>ROW(A32)-22</f>
        <v>10.0</v>
      </c>
      <c r="B32" t="s" s="19">
        <v>100</v>
      </c>
      <c r="C32" s="20"/>
      <c r="D32" s="21"/>
      <c r="E32" t="n" s="11">
        <v>50.0</v>
      </c>
      <c r="F32" t="s" s="9">
        <v>56</v>
      </c>
      <c r="G32" t="n" s="11">
        <v>3150.0</v>
      </c>
      <c r="H32" s="11" t="n">
        <f>E32*G32</f>
        <v>157500.0</v>
      </c>
    </row>
    <row r="33" ht="30.0" customHeight="true">
      <c r="A33" s="8" t="n">
        <f>ROW(A33)-22</f>
        <v>11.0</v>
      </c>
      <c r="B33" t="s" s="19">
        <v>99</v>
      </c>
      <c r="C33" s="20"/>
      <c r="D33" s="21"/>
      <c r="E33" t="n" s="11">
        <v>50.0</v>
      </c>
      <c r="F33" t="s" s="9">
        <v>56</v>
      </c>
      <c r="G33" t="n" s="11">
        <v>1550.0</v>
      </c>
      <c r="H33" s="11" t="n">
        <f>E33*G33</f>
        <v>77500.0</v>
      </c>
    </row>
    <row r="34" ht="30.0" customHeight="true">
      <c r="A34" s="8" t="n">
        <f>ROW(A34)-22</f>
        <v>12.0</v>
      </c>
      <c r="B34" t="s" s="19">
        <v>58</v>
      </c>
      <c r="C34" s="20"/>
      <c r="D34" s="21"/>
      <c r="E34" t="n" s="11">
        <v>5.0</v>
      </c>
      <c r="F34" t="s" s="9">
        <v>56</v>
      </c>
      <c r="G34" t="n" s="11">
        <v>4700.0</v>
      </c>
      <c r="H34" s="11" t="n">
        <f>E34*G34</f>
        <v>23500.0</v>
      </c>
    </row>
    <row r="35" ht="30.0" customHeight="true">
      <c r="A35" s="8" t="n">
        <f>ROW(A35)-22</f>
        <v>13.0</v>
      </c>
      <c r="B35" t="s" s="19">
        <v>78</v>
      </c>
      <c r="C35" s="20"/>
      <c r="D35" s="21"/>
      <c r="E35" t="n" s="11">
        <v>3.0</v>
      </c>
      <c r="F35" t="s" s="9">
        <v>79</v>
      </c>
      <c r="G35" t="n" s="11">
        <v>200000.0</v>
      </c>
      <c r="H35" s="11" t="n">
        <f>E35*G35</f>
        <v>600000.0</v>
      </c>
    </row>
    <row r="36" ht="30.0" customHeight="true">
      <c r="A36" s="8" t="n">
        <f>ROW(A36)-22</f>
        <v>14.0</v>
      </c>
      <c r="B36" t="s" s="19">
        <v>59</v>
      </c>
      <c r="C36" s="20"/>
      <c r="D36" s="21"/>
      <c r="E36" t="n" s="11">
        <v>100.0</v>
      </c>
      <c r="F36" t="s" s="9">
        <v>56</v>
      </c>
      <c r="G36" t="n" s="11">
        <v>5500.0</v>
      </c>
      <c r="H36" s="11" t="n">
        <f>E36*G36</f>
        <v>550000.0</v>
      </c>
    </row>
    <row r="37" ht="30.0" customHeight="true">
      <c r="A37" s="8" t="n">
        <f>ROW(A37)-22</f>
        <v>15.0</v>
      </c>
      <c r="B37" t="s" s="19">
        <v>121</v>
      </c>
      <c r="C37" s="20"/>
      <c r="D37" s="21"/>
      <c r="E37" t="n" s="11">
        <v>5.0</v>
      </c>
      <c r="F37" t="s" s="9">
        <v>54</v>
      </c>
      <c r="G37" t="n" s="11">
        <v>42000.0</v>
      </c>
      <c r="H37" s="11" t="n">
        <f>E37*G37</f>
        <v>210000.0</v>
      </c>
    </row>
    <row r="38" ht="30.0" customHeight="true">
      <c r="A38" s="8" t="n">
        <f>ROW(A38)-22</f>
        <v>16.0</v>
      </c>
      <c r="B38" t="s" s="19">
        <v>208</v>
      </c>
      <c r="C38" s="20"/>
      <c r="D38" s="21"/>
      <c r="E38" t="n" s="11">
        <v>3.0</v>
      </c>
      <c r="F38" t="s" s="9">
        <v>56</v>
      </c>
      <c r="G38" t="n" s="11">
        <v>300000.0</v>
      </c>
      <c r="H38" s="11" t="n">
        <f>E38*G38</f>
        <v>900000.0</v>
      </c>
    </row>
    <row r="39" ht="30.0" customHeight="true">
      <c r="A39" s="8" t="n">
        <f>ROW(A39)-22</f>
        <v>17.0</v>
      </c>
      <c r="B39" t="s" s="19">
        <v>209</v>
      </c>
      <c r="C39" s="20"/>
      <c r="D39" s="21"/>
      <c r="E39" t="n" s="11">
        <v>3.0</v>
      </c>
      <c r="F39" t="s" s="9">
        <v>170</v>
      </c>
      <c r="G39" t="n" s="11">
        <v>110000.0</v>
      </c>
      <c r="H39" s="11" t="n">
        <f>E39*G39</f>
        <v>330000.0</v>
      </c>
    </row>
    <row r="40" ht="30.0" customHeight="true">
      <c r="A40" s="8" t="n">
        <f>ROW(A40)-22</f>
        <v>18.0</v>
      </c>
      <c r="B40" t="s" s="19">
        <v>210</v>
      </c>
      <c r="C40" s="20"/>
      <c r="D40" s="21"/>
      <c r="E40" t="n" s="11">
        <v>3.0</v>
      </c>
      <c r="F40" t="s" s="9">
        <v>170</v>
      </c>
      <c r="G40" t="n" s="11">
        <v>110000.0</v>
      </c>
      <c r="H40" s="11" t="n">
        <f>E40*G40</f>
        <v>330000.0</v>
      </c>
    </row>
    <row r="41" ht="30.0" customHeight="true">
      <c r="A41" s="8" t="n">
        <f>ROW(A41)-22</f>
        <v>19.0</v>
      </c>
      <c r="B41" t="s" s="19">
        <v>108</v>
      </c>
      <c r="C41" s="20"/>
      <c r="D41" s="21"/>
      <c r="E41" t="n" s="11">
        <v>1.0</v>
      </c>
      <c r="F41" t="s" s="9">
        <v>56</v>
      </c>
      <c r="G41" t="n" s="11">
        <v>1150000.0</v>
      </c>
      <c r="H41" s="11" t="n">
        <f>E41*G41</f>
        <v>1150000.0</v>
      </c>
    </row>
    <row r="42" ht="30.0" customHeight="true">
      <c r="A42" s="8" t="n">
        <f>ROW(A42)-22</f>
        <v>20.0</v>
      </c>
      <c r="B42" t="s" s="19">
        <v>74</v>
      </c>
      <c r="C42" s="20"/>
      <c r="D42" s="21"/>
      <c r="E42" t="n" s="11">
        <v>5.0</v>
      </c>
      <c r="F42" t="s" s="9">
        <v>56</v>
      </c>
      <c r="G42" t="n" s="11">
        <v>22000.0</v>
      </c>
      <c r="H42" s="11" t="n">
        <f>E42*G42</f>
        <v>110000.0</v>
      </c>
    </row>
    <row r="43" ht="30.0" customHeight="true">
      <c r="A43" s="8" t="n">
        <f>ROW(A43)-22</f>
        <v>21.0</v>
      </c>
      <c r="B43" t="s" s="19">
        <v>211</v>
      </c>
      <c r="C43" s="20"/>
      <c r="D43" s="21"/>
      <c r="E43" t="n" s="11">
        <v>5.0</v>
      </c>
      <c r="F43" t="s" s="9">
        <v>56</v>
      </c>
      <c r="G43" t="n" s="11">
        <v>23000.0</v>
      </c>
      <c r="H43" s="11" t="n">
        <f>E43*G43</f>
        <v>115000.0</v>
      </c>
    </row>
    <row r="44" spans="1:8" s="3" customFormat="1" x14ac:dyDescent="0.25">
      <c r="A44" s="27"/>
      <c r="B44" s="28"/>
      <c r="C44" s="28"/>
      <c r="D44" s="28"/>
      <c r="E44" s="28"/>
      <c r="F44" s="28"/>
      <c r="G44" s="29" t="s">
        <v>9</v>
      </c>
      <c r="H44" s="12" t="n">
        <f ca="1">SUM(INDIRECT("H23:H"&amp;ROW(H44)-1))</f>
        <v>6995500.0</v>
      </c>
    </row>
    <row r="46" spans="1:8" ht="46.5" customHeight="1" x14ac:dyDescent="0.25">
      <c r="A4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05/BAST-JASKON/DPUPR/2020, tanggal 23 Maret 2020.
Demikian berita acara di buat dengan benar untuk dipergunakan sebagaimana mestinya.</v>
      </c>
      <c r="B46" s="15"/>
      <c r="C46" s="15"/>
      <c r="D46" s="15"/>
      <c r="E46" s="15"/>
      <c r="F46" s="15"/>
      <c r="G46" s="15"/>
      <c r="H46" s="15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20</v>
      </c>
      <c r="G48" s="6" t="s">
        <v>21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3" spans="3:7" x14ac:dyDescent="0.25">
      <c r="C53" s="14" t="str">
        <f>D10</f>
        <v>Jimmyhard Mondow, ST</v>
      </c>
      <c r="G53" s="14" t="str">
        <f>D15</f>
        <v>Tien R. Marksriri</v>
      </c>
    </row>
    <row r="54" spans="3:7" x14ac:dyDescent="0.25">
      <c r="C54" s="6" t="str">
        <f>"NIP. "&amp;D11</f>
        <v>NIP. 198412062009031001</v>
      </c>
      <c r="G54" s="6" t="str">
        <f>"NIP. "&amp;D16</f>
        <v>NIP. 197804252010012004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orientation="portrait"/>
  <headerFooter>
    <oddFooter>&amp;R05_2-&amp;P(&amp;N)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212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213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214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215</v>
      </c>
    </row>
    <row r="7" spans="1:17" x14ac:dyDescent="0.25">
      <c r="A7" s="22" t="str">
        <f>"NO : "&amp;Q5</f>
        <v>NO : 07/BAST.01/BM-PUPR/2020</v>
      </c>
      <c r="B7" s="22"/>
      <c r="C7" s="22"/>
      <c r="D7" s="22"/>
      <c r="E7" s="22"/>
      <c r="F7" s="22"/>
      <c r="G7" s="22"/>
      <c r="H7" s="22"/>
      <c r="Q7" s="1" t="s">
        <v>216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15.0</v>
      </c>
      <c r="F23" t="s" s="9">
        <v>54</v>
      </c>
      <c r="G23" t="n" s="11">
        <v>57750.0</v>
      </c>
      <c r="H23" s="11" t="n">
        <f>E23*G23</f>
        <v>866250.0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80.0</v>
      </c>
      <c r="F24" t="s" s="9">
        <v>56</v>
      </c>
      <c r="G24" t="n" s="11">
        <v>5000.0</v>
      </c>
      <c r="H24" s="11" t="n">
        <f>E24*G24</f>
        <v>400000.0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6.0</v>
      </c>
      <c r="F26" t="s" s="9">
        <v>56</v>
      </c>
      <c r="G26" t="n" s="11">
        <v>17850.0</v>
      </c>
      <c r="H26" s="11" t="n">
        <f>E26*G26</f>
        <v>107100.0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150.0</v>
      </c>
      <c r="F27" t="s" s="9">
        <v>56</v>
      </c>
      <c r="G27" t="n" s="11">
        <v>6000.0</v>
      </c>
      <c r="H27" s="11" t="n">
        <f>E27*G27</f>
        <v>900000.0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10.0</v>
      </c>
      <c r="F28" t="s" s="9">
        <v>56</v>
      </c>
      <c r="G28" t="n" s="11">
        <v>7500.0</v>
      </c>
      <c r="H28" s="11" t="n">
        <f>E28*G28</f>
        <v>75000.0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10.0</v>
      </c>
      <c r="F29" t="s" s="9">
        <v>56</v>
      </c>
      <c r="G29" t="n" s="11">
        <v>27500.0</v>
      </c>
      <c r="H29" s="11" t="n">
        <f>E29*G29</f>
        <v>275000.0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8.0</v>
      </c>
      <c r="F30" t="s" s="9">
        <v>56</v>
      </c>
      <c r="G30" t="n" s="11">
        <v>28000.0</v>
      </c>
      <c r="H30" s="11" t="n">
        <f>E30*G30</f>
        <v>224000.0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4.0</v>
      </c>
      <c r="F31" t="s" s="9">
        <v>128</v>
      </c>
      <c r="G31" t="n" s="11">
        <v>95000.0</v>
      </c>
      <c r="H31" s="11" t="n">
        <f>E31*G31</f>
        <v>380000.0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4.0</v>
      </c>
      <c r="F32" t="s" s="9">
        <v>128</v>
      </c>
      <c r="G32" t="n" s="11">
        <v>95000.0</v>
      </c>
      <c r="H32" s="11" t="n">
        <f>E32*G32</f>
        <v>380000.0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4.0</v>
      </c>
      <c r="F33" t="s" s="9">
        <v>128</v>
      </c>
      <c r="G33" t="n" s="11">
        <v>95000.0</v>
      </c>
      <c r="H33" s="11" t="n">
        <f>E33*G33</f>
        <v>380000.0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4.0</v>
      </c>
      <c r="F34" t="s" s="9">
        <v>128</v>
      </c>
      <c r="G34" t="n" s="11">
        <v>95000.0</v>
      </c>
      <c r="H34" s="11" t="n">
        <f>E34*G34</f>
        <v>380000.0</v>
      </c>
    </row>
    <row r="35" spans="1:8" s="3" customFormat="1" x14ac:dyDescent="0.25">
      <c r="A35" s="27"/>
      <c r="B35" s="28"/>
      <c r="C35" s="28"/>
      <c r="D35" s="28"/>
      <c r="E35" s="28"/>
      <c r="F35" s="28"/>
      <c r="G35" s="29" t="s">
        <v>9</v>
      </c>
      <c r="H35" s="12" t="n">
        <f ca="1">SUM(INDIRECT("H23:H"&amp;ROW(H35)-1))</f>
        <v>4997350.0</v>
      </c>
    </row>
    <row r="37" spans="1:8" ht="46.5" customHeight="1" x14ac:dyDescent="0.25">
      <c r="A37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07/BAST-BM/DPUPR/2020, tanggal 05 Juni 2020.
Demikian berita acara di buat dengan benar untuk dipergunakan sebagaimana mestinya.</v>
      </c>
      <c r="B37" s="15"/>
      <c r="C37" s="15"/>
      <c r="D37" s="15"/>
      <c r="E37" s="15"/>
      <c r="F37" s="15"/>
      <c r="G37" s="15"/>
      <c r="H37" s="15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20</v>
      </c>
      <c r="G39" s="6" t="s">
        <v>21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D. L. Sagay, ST</v>
      </c>
    </row>
    <row r="45" spans="3:7" x14ac:dyDescent="0.25">
      <c r="C45" s="6" t="str">
        <f>"NIP. "&amp;D11</f>
        <v>NIP. 198412062009031001</v>
      </c>
      <c r="G45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&amp;R07-&amp;P(&amp;N)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212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213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217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218</v>
      </c>
    </row>
    <row r="7" spans="1:17" x14ac:dyDescent="0.25">
      <c r="A7" s="22" t="str">
        <f>"NO : "&amp;Q5</f>
        <v>NO : 09/BAST.01/BM-PUPR/2020</v>
      </c>
      <c r="B7" s="22"/>
      <c r="C7" s="22"/>
      <c r="D7" s="22"/>
      <c r="E7" s="22"/>
      <c r="F7" s="22"/>
      <c r="G7" s="22"/>
      <c r="H7" s="22"/>
      <c r="Q7" s="1" t="s">
        <v>216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12.0</v>
      </c>
      <c r="F23" t="s" s="9">
        <v>54</v>
      </c>
      <c r="G23" t="n" s="11">
        <v>57750.0</v>
      </c>
      <c r="H23" s="11" t="n">
        <f>E23*G23</f>
        <v>693000.0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80.0</v>
      </c>
      <c r="F24" t="s" s="9">
        <v>56</v>
      </c>
      <c r="G24" t="n" s="11">
        <v>5000.0</v>
      </c>
      <c r="H24" s="11" t="n">
        <f>E24*G24</f>
        <v>400000.0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5.0</v>
      </c>
      <c r="F26" t="s" s="9">
        <v>56</v>
      </c>
      <c r="G26" t="n" s="11">
        <v>17850.0</v>
      </c>
      <c r="H26" s="11" t="n">
        <f>E26*G26</f>
        <v>89250.0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100.0</v>
      </c>
      <c r="F27" t="s" s="9">
        <v>56</v>
      </c>
      <c r="G27" t="n" s="11">
        <v>6000.0</v>
      </c>
      <c r="H27" s="11" t="n">
        <f>E27*G27</f>
        <v>600000.0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8.0</v>
      </c>
      <c r="F28" t="s" s="9">
        <v>56</v>
      </c>
      <c r="G28" t="n" s="11">
        <v>7500.0</v>
      </c>
      <c r="H28" s="11" t="n">
        <f>E28*G28</f>
        <v>60000.0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5.0</v>
      </c>
      <c r="F29" t="s" s="9">
        <v>56</v>
      </c>
      <c r="G29" t="n" s="11">
        <v>27500.0</v>
      </c>
      <c r="H29" s="11" t="n">
        <f>E29*G29</f>
        <v>137500.0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5.0</v>
      </c>
      <c r="F30" t="s" s="9">
        <v>56</v>
      </c>
      <c r="G30" t="n" s="11">
        <v>28000.0</v>
      </c>
      <c r="H30" s="11" t="n">
        <f>E30*G30</f>
        <v>140000.0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4.0</v>
      </c>
      <c r="F31" t="s" s="9">
        <v>128</v>
      </c>
      <c r="G31" t="n" s="11">
        <v>95000.0</v>
      </c>
      <c r="H31" s="11" t="n">
        <f>E31*G31</f>
        <v>380000.0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3.0</v>
      </c>
      <c r="F32" t="s" s="9">
        <v>128</v>
      </c>
      <c r="G32" t="n" s="11">
        <v>95000.0</v>
      </c>
      <c r="H32" s="11" t="n">
        <f>E32*G32</f>
        <v>285000.0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3.0</v>
      </c>
      <c r="F33" t="s" s="9">
        <v>128</v>
      </c>
      <c r="G33" t="n" s="11">
        <v>95000.0</v>
      </c>
      <c r="H33" s="11" t="n">
        <f>E33*G33</f>
        <v>285000.0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3.0</v>
      </c>
      <c r="F34" t="s" s="9">
        <v>128</v>
      </c>
      <c r="G34" t="n" s="11">
        <v>95000.0</v>
      </c>
      <c r="H34" s="11" t="n">
        <f>E34*G34</f>
        <v>285000.0</v>
      </c>
    </row>
    <row r="35" spans="1:8" s="3" customFormat="1" x14ac:dyDescent="0.25">
      <c r="A35" s="27"/>
      <c r="B35" s="28"/>
      <c r="C35" s="28"/>
      <c r="D35" s="28"/>
      <c r="E35" s="28"/>
      <c r="F35" s="28"/>
      <c r="G35" s="29" t="s">
        <v>9</v>
      </c>
      <c r="H35" s="12" t="n">
        <f ca="1">SUM(INDIRECT("H23:H"&amp;ROW(H35)-1))</f>
        <v>3984750.0</v>
      </c>
    </row>
    <row r="37" spans="1:8" ht="46.5" customHeight="1" x14ac:dyDescent="0.25">
      <c r="A37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09/BAST-BM/DPUPR/2020, tanggal 05 Juni 2020.
Demikian berita acara di buat dengan benar untuk dipergunakan sebagaimana mestinya.</v>
      </c>
      <c r="B37" s="15"/>
      <c r="C37" s="15"/>
      <c r="D37" s="15"/>
      <c r="E37" s="15"/>
      <c r="F37" s="15"/>
      <c r="G37" s="15"/>
      <c r="H37" s="15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20</v>
      </c>
      <c r="G39" s="6" t="s">
        <v>21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D. L. Sagay, ST</v>
      </c>
    </row>
    <row r="45" spans="3:7" x14ac:dyDescent="0.25">
      <c r="C45" s="6" t="str">
        <f>"NIP. "&amp;D11</f>
        <v>NIP. 198412062009031001</v>
      </c>
      <c r="G45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&amp;R09-&amp;P(&amp;N)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212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213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219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220</v>
      </c>
    </row>
    <row r="7" spans="1:17" x14ac:dyDescent="0.25">
      <c r="A7" s="22" t="str">
        <f>"NO : "&amp;Q5</f>
        <v>NO : 12/BAST.01/BM-PUPR/2020</v>
      </c>
      <c r="B7" s="22"/>
      <c r="C7" s="22"/>
      <c r="D7" s="22"/>
      <c r="E7" s="22"/>
      <c r="F7" s="22"/>
      <c r="G7" s="22"/>
      <c r="H7" s="22"/>
      <c r="Q7" s="1" t="s">
        <v>216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181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182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D. L. Sagay,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197106181992031002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12.0</v>
      </c>
      <c r="F23" t="s" s="9">
        <v>54</v>
      </c>
      <c r="G23" t="n" s="11">
        <v>57750.0</v>
      </c>
      <c r="H23" s="11" t="n">
        <f>E23*G23</f>
        <v>693000.0</v>
      </c>
    </row>
    <row r="24" ht="30.0" customHeight="true">
      <c r="A24" s="8" t="n">
        <f>ROW(A24)-22</f>
        <v>2.0</v>
      </c>
      <c r="B24" t="s" s="19">
        <v>59</v>
      </c>
      <c r="C24" s="20"/>
      <c r="D24" s="21"/>
      <c r="E24" t="n" s="11">
        <v>80.0</v>
      </c>
      <c r="F24" t="s" s="9">
        <v>56</v>
      </c>
      <c r="G24" t="n" s="11">
        <v>5000.0</v>
      </c>
      <c r="H24" s="11" t="n">
        <f>E24*G24</f>
        <v>400000.0</v>
      </c>
    </row>
    <row r="25" ht="30.0" customHeight="true">
      <c r="A25" s="8" t="n">
        <f>ROW(A25)-22</f>
        <v>3.0</v>
      </c>
      <c r="B25" t="s" s="19">
        <v>185</v>
      </c>
      <c r="C25" s="20"/>
      <c r="D25" s="21"/>
      <c r="E25" t="n" s="11">
        <v>9.0</v>
      </c>
      <c r="F25" t="s" s="9">
        <v>54</v>
      </c>
      <c r="G25" t="n" s="11">
        <v>70000.0</v>
      </c>
      <c r="H25" s="11" t="n">
        <f>E25*G25</f>
        <v>630000.0</v>
      </c>
    </row>
    <row r="26" ht="30.0" customHeight="true">
      <c r="A26" s="8" t="n">
        <f>ROW(A26)-22</f>
        <v>4.0</v>
      </c>
      <c r="B26" t="s" s="19">
        <v>106</v>
      </c>
      <c r="C26" s="20"/>
      <c r="D26" s="21"/>
      <c r="E26" t="n" s="11">
        <v>5.0</v>
      </c>
      <c r="F26" t="s" s="9">
        <v>56</v>
      </c>
      <c r="G26" t="n" s="11">
        <v>17850.0</v>
      </c>
      <c r="H26" s="11" t="n">
        <f>E26*G26</f>
        <v>89250.0</v>
      </c>
    </row>
    <row r="27" ht="30.0" customHeight="true">
      <c r="A27" s="8" t="n">
        <f>ROW(A27)-22</f>
        <v>5.0</v>
      </c>
      <c r="B27" t="s" s="19">
        <v>115</v>
      </c>
      <c r="C27" s="20"/>
      <c r="D27" s="21"/>
      <c r="E27" t="n" s="11">
        <v>100.0</v>
      </c>
      <c r="F27" t="s" s="9">
        <v>56</v>
      </c>
      <c r="G27" t="n" s="11">
        <v>6000.0</v>
      </c>
      <c r="H27" s="11" t="n">
        <f>E27*G27</f>
        <v>600000.0</v>
      </c>
    </row>
    <row r="28" ht="30.0" customHeight="true">
      <c r="A28" s="8" t="n">
        <f>ROW(A28)-22</f>
        <v>6.0</v>
      </c>
      <c r="B28" t="s" s="19">
        <v>186</v>
      </c>
      <c r="C28" s="20"/>
      <c r="D28" s="21"/>
      <c r="E28" t="n" s="11">
        <v>8.0</v>
      </c>
      <c r="F28" t="s" s="9">
        <v>56</v>
      </c>
      <c r="G28" t="n" s="11">
        <v>7500.0</v>
      </c>
      <c r="H28" s="11" t="n">
        <f>E28*G28</f>
        <v>60000.0</v>
      </c>
    </row>
    <row r="29" ht="30.0" customHeight="true">
      <c r="A29" s="8" t="n">
        <f>ROW(A29)-22</f>
        <v>7.0</v>
      </c>
      <c r="B29" t="s" s="19">
        <v>69</v>
      </c>
      <c r="C29" s="20"/>
      <c r="D29" s="21"/>
      <c r="E29" t="n" s="11">
        <v>5.0</v>
      </c>
      <c r="F29" t="s" s="9">
        <v>56</v>
      </c>
      <c r="G29" t="n" s="11">
        <v>27500.0</v>
      </c>
      <c r="H29" s="11" t="n">
        <f>E29*G29</f>
        <v>137500.0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5.0</v>
      </c>
      <c r="F30" t="s" s="9">
        <v>56</v>
      </c>
      <c r="G30" t="n" s="11">
        <v>28000.0</v>
      </c>
      <c r="H30" s="11" t="n">
        <f>E30*G30</f>
        <v>140000.0</v>
      </c>
    </row>
    <row r="31" ht="30.0" customHeight="true">
      <c r="A31" s="8" t="n">
        <f>ROW(A31)-22</f>
        <v>9.0</v>
      </c>
      <c r="B31" t="s" s="19">
        <v>187</v>
      </c>
      <c r="C31" s="20"/>
      <c r="D31" s="21"/>
      <c r="E31" t="n" s="11">
        <v>4.0</v>
      </c>
      <c r="F31" t="s" s="9">
        <v>128</v>
      </c>
      <c r="G31" t="n" s="11">
        <v>95000.0</v>
      </c>
      <c r="H31" s="11" t="n">
        <f>E31*G31</f>
        <v>380000.0</v>
      </c>
    </row>
    <row r="32" ht="30.0" customHeight="true">
      <c r="A32" s="8" t="n">
        <f>ROW(A32)-22</f>
        <v>10.0</v>
      </c>
      <c r="B32" t="s" s="19">
        <v>188</v>
      </c>
      <c r="C32" s="20"/>
      <c r="D32" s="21"/>
      <c r="E32" t="n" s="11">
        <v>3.0</v>
      </c>
      <c r="F32" t="s" s="9">
        <v>128</v>
      </c>
      <c r="G32" t="n" s="11">
        <v>95000.0</v>
      </c>
      <c r="H32" s="11" t="n">
        <f>E32*G32</f>
        <v>285000.0</v>
      </c>
    </row>
    <row r="33" ht="30.0" customHeight="true">
      <c r="A33" s="8" t="n">
        <f>ROW(A33)-22</f>
        <v>11.0</v>
      </c>
      <c r="B33" t="s" s="19">
        <v>189</v>
      </c>
      <c r="C33" s="20"/>
      <c r="D33" s="21"/>
      <c r="E33" t="n" s="11">
        <v>3.0</v>
      </c>
      <c r="F33" t="s" s="9">
        <v>128</v>
      </c>
      <c r="G33" t="n" s="11">
        <v>95000.0</v>
      </c>
      <c r="H33" s="11" t="n">
        <f>E33*G33</f>
        <v>285000.0</v>
      </c>
    </row>
    <row r="34" ht="30.0" customHeight="true">
      <c r="A34" s="8" t="n">
        <f>ROW(A34)-22</f>
        <v>12.0</v>
      </c>
      <c r="B34" t="s" s="19">
        <v>190</v>
      </c>
      <c r="C34" s="20"/>
      <c r="D34" s="21"/>
      <c r="E34" t="n" s="11">
        <v>3.0</v>
      </c>
      <c r="F34" t="s" s="9">
        <v>128</v>
      </c>
      <c r="G34" t="n" s="11">
        <v>95000.0</v>
      </c>
      <c r="H34" s="11" t="n">
        <f>E34*G34</f>
        <v>285000.0</v>
      </c>
    </row>
    <row r="35" spans="1:8" s="3" customFormat="1" x14ac:dyDescent="0.25">
      <c r="A35" s="27"/>
      <c r="B35" s="28"/>
      <c r="C35" s="28"/>
      <c r="D35" s="28"/>
      <c r="E35" s="28"/>
      <c r="F35" s="28"/>
      <c r="G35" s="29" t="s">
        <v>9</v>
      </c>
      <c r="H35" s="12" t="n">
        <f ca="1">SUM(INDIRECT("H23:H"&amp;ROW(H35)-1))</f>
        <v>3984750.0</v>
      </c>
    </row>
    <row r="37" spans="1:8" ht="46.5" customHeight="1" x14ac:dyDescent="0.25">
      <c r="A37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12/BAST-BM/DPUPR/2020, tanggal 05 Juni 2020.
Demikian berita acara di buat dengan benar untuk dipergunakan sebagaimana mestinya.</v>
      </c>
      <c r="B37" s="15"/>
      <c r="C37" s="15"/>
      <c r="D37" s="15"/>
      <c r="E37" s="15"/>
      <c r="F37" s="15"/>
      <c r="G37" s="15"/>
      <c r="H37" s="15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20</v>
      </c>
      <c r="G39" s="6" t="s">
        <v>21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D. L. Sagay, ST</v>
      </c>
    </row>
    <row r="45" spans="3:7" x14ac:dyDescent="0.25">
      <c r="C45" s="6" t="str">
        <f>"NIP. "&amp;D11</f>
        <v>NIP. 198412062009031001</v>
      </c>
      <c r="G45" s="6" t="str">
        <f>"NIP. "&amp;D16</f>
        <v>NIP. 197106181992031002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&amp;R12-&amp;P(&amp;N)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40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43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50</v>
      </c>
    </row>
    <row r="7" spans="1:17" x14ac:dyDescent="0.25">
      <c r="A7" s="22" t="str">
        <f>"NO : "&amp;Q5</f>
        <v>NO : [SALDO]</v>
      </c>
      <c r="B7" s="22"/>
      <c r="C7" s="22"/>
      <c r="D7" s="22"/>
      <c r="E7" s="22"/>
      <c r="F7" s="22"/>
      <c r="G7" s="22"/>
      <c r="H7" s="22"/>
      <c r="Q7" s="1" t="s">
        <v>51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tiga puluh satu  bulan  Desember  tahun  dua ribu sembilan belas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5.0</v>
      </c>
      <c r="F23" t="s" s="9">
        <v>54</v>
      </c>
      <c r="G23" t="n" s="11">
        <v>57750.0</v>
      </c>
      <c r="H23" s="11" t="n">
        <f>E23*G23</f>
        <v>288750.0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38.0</v>
      </c>
      <c r="F24" t="s" s="9">
        <v>56</v>
      </c>
      <c r="G24" t="n" s="11">
        <v>4750.0</v>
      </c>
      <c r="H24" s="11" t="n">
        <f>E24*G24</f>
        <v>180500.0</v>
      </c>
    </row>
    <row r="25" ht="30.0" customHeight="true">
      <c r="A25" s="8" t="n">
        <f>ROW(A25)-22</f>
        <v>3.0</v>
      </c>
      <c r="B25" t="s" s="19">
        <v>57</v>
      </c>
      <c r="C25" s="20"/>
      <c r="D25" s="21"/>
      <c r="E25" t="n" s="11">
        <v>5.0</v>
      </c>
      <c r="F25" t="s" s="9">
        <v>56</v>
      </c>
      <c r="G25" t="n" s="11">
        <v>26000.0</v>
      </c>
      <c r="H25" s="11" t="n">
        <f>E25*G25</f>
        <v>130000.0</v>
      </c>
    </row>
    <row r="26" ht="30.0" customHeight="true">
      <c r="A26" s="8" t="n">
        <f>ROW(A26)-22</f>
        <v>4.0</v>
      </c>
      <c r="B26" t="s" s="19">
        <v>58</v>
      </c>
      <c r="C26" s="20"/>
      <c r="D26" s="21"/>
      <c r="E26" t="n" s="11">
        <v>10.0</v>
      </c>
      <c r="F26" t="s" s="9">
        <v>56</v>
      </c>
      <c r="G26" t="n" s="11">
        <v>4725.0</v>
      </c>
      <c r="H26" s="11" t="n">
        <f>E26*G26</f>
        <v>47250.0</v>
      </c>
    </row>
    <row r="27" ht="30.0" customHeight="true">
      <c r="A27" s="8" t="n">
        <f>ROW(A27)-22</f>
        <v>5.0</v>
      </c>
      <c r="B27" t="s" s="19">
        <v>59</v>
      </c>
      <c r="C27" s="20"/>
      <c r="D27" s="21"/>
      <c r="E27" t="n" s="11">
        <v>50.0</v>
      </c>
      <c r="F27" t="s" s="9">
        <v>56</v>
      </c>
      <c r="G27" t="n" s="11">
        <v>5000.0</v>
      </c>
      <c r="H27" s="11" t="n">
        <f>E27*G27</f>
        <v>250000.0</v>
      </c>
    </row>
    <row r="28" spans="1:8" s="3" customFormat="1" x14ac:dyDescent="0.25">
      <c r="A28" s="27"/>
      <c r="B28" s="28"/>
      <c r="C28" s="28"/>
      <c r="D28" s="28"/>
      <c r="E28" s="28"/>
      <c r="F28" s="28"/>
      <c r="G28" s="29" t="s">
        <v>9</v>
      </c>
      <c r="H28" s="12" t="n">
        <f ca="1">SUM(INDIRECT("H23:H"&amp;ROW(H28)-1))</f>
        <v>896500.0</v>
      </c>
    </row>
    <row r="30" spans="1:8" ht="46.5" customHeight="1" x14ac:dyDescent="0.25">
      <c r="A30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Laporan-2019, tanggal 31 Desember 2019.
Demikian berita acara di buat dengan benar untuk dipergunakan sebagaimana mestinya.</v>
      </c>
      <c r="B30" s="15"/>
      <c r="C30" s="15"/>
      <c r="D30" s="15"/>
      <c r="E30" s="15"/>
      <c r="F30" s="15"/>
      <c r="G30" s="15"/>
      <c r="H30" s="15"/>
    </row>
    <row r="31" spans="1:8" ht="22.5" customHeight="1" x14ac:dyDescent="0.25">
      <c r="A31" s="13"/>
      <c r="B31" s="13"/>
      <c r="C31" s="13"/>
      <c r="D31" s="13"/>
      <c r="E31" s="13"/>
      <c r="F31" s="13"/>
      <c r="G31" s="13"/>
      <c r="H31" s="13"/>
    </row>
    <row r="32" spans="1:8" x14ac:dyDescent="0.25">
      <c r="C32" s="6" t="s">
        <v>20</v>
      </c>
      <c r="G32" s="6" t="s">
        <v>21</v>
      </c>
    </row>
    <row r="33" spans="1:8" x14ac:dyDescent="0.25">
      <c r="C33" s="2" t="str">
        <f>D12</f>
        <v>Pengurus Barang</v>
      </c>
      <c r="G33" s="2" t="str">
        <f>D17</f>
        <v>Pejabat Pembuat Komitmen</v>
      </c>
    </row>
    <row r="37" spans="3:7" x14ac:dyDescent="0.25">
      <c r="C37" s="14" t="str">
        <f>D10</f>
        <v>Jimmyhard Mondow, ST</v>
      </c>
      <c r="G37" s="14" t="str">
        <f>D15</f>
        <v>Ingkan J. M. Pinontoan, ST</v>
      </c>
    </row>
    <row r="38" spans="3:7" x14ac:dyDescent="0.25">
      <c r="C38" s="6" t="str">
        <f>"NIP. "&amp;D11</f>
        <v>NIP. 198412062009031001</v>
      </c>
      <c r="G38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8:D28"/>
    <mergeCell ref="B27:D27"/>
    <mergeCell ref="A30:H30"/>
  </mergeCells>
  <printOptions horizontalCentered="1"/>
  <pageMargins left="0.7" right="0.7" top="0.75" bottom="0.75" header="0.3" footer="0.3"/>
  <pageSetup orientation="portrait"/>
  <headerFooter>
    <oddFooter>&amp;RTES_2-&amp;P(&amp;N)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0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221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213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222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223</v>
      </c>
    </row>
    <row r="7" spans="1:17" x14ac:dyDescent="0.25">
      <c r="A7" s="22" t="str">
        <f>"NO : "&amp;Q5</f>
        <v>NO : 06/BAST.01/JK-PUPR/2020</v>
      </c>
      <c r="B7" s="22"/>
      <c r="C7" s="22"/>
      <c r="D7" s="22"/>
      <c r="E7" s="22"/>
      <c r="F7" s="22"/>
      <c r="G7" s="22"/>
      <c r="H7" s="22"/>
      <c r="Q7" s="1" t="s">
        <v>224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159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160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Tien R. Marksriri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197804252010012004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30.0</v>
      </c>
      <c r="F23" t="s" s="9">
        <v>54</v>
      </c>
      <c r="G23" t="n" s="11">
        <v>57000.0</v>
      </c>
      <c r="H23" s="11" t="n">
        <f>E23*G23</f>
        <v>1710000.0</v>
      </c>
    </row>
    <row r="24" ht="30.0" customHeight="true">
      <c r="A24" s="8" t="n">
        <f>ROW(A24)-22</f>
        <v>2.0</v>
      </c>
      <c r="B24" t="s" s="19">
        <v>225</v>
      </c>
      <c r="C24" s="20"/>
      <c r="D24" s="21"/>
      <c r="E24" t="n" s="11">
        <v>2.0</v>
      </c>
      <c r="F24" t="s" s="9">
        <v>79</v>
      </c>
      <c r="G24" t="n" s="11">
        <v>28500.0</v>
      </c>
      <c r="H24" s="11" t="n">
        <f>E24*G24</f>
        <v>57000.0</v>
      </c>
    </row>
    <row r="25" ht="30.0" customHeight="true">
      <c r="A25" s="8" t="n">
        <f>ROW(A25)-22</f>
        <v>3.0</v>
      </c>
      <c r="B25" t="s" s="19">
        <v>58</v>
      </c>
      <c r="C25" s="20"/>
      <c r="D25" s="21"/>
      <c r="E25" t="n" s="11">
        <v>3.0</v>
      </c>
      <c r="F25" t="s" s="9">
        <v>56</v>
      </c>
      <c r="G25" t="n" s="11">
        <v>4700.0</v>
      </c>
      <c r="H25" s="11" t="n">
        <f>E25*G25</f>
        <v>14100.0</v>
      </c>
    </row>
    <row r="26" ht="30.0" customHeight="true">
      <c r="A26" s="8" t="n">
        <f>ROW(A26)-22</f>
        <v>4.0</v>
      </c>
      <c r="B26" t="s" s="19">
        <v>226</v>
      </c>
      <c r="C26" s="20"/>
      <c r="D26" s="21"/>
      <c r="E26" t="n" s="11">
        <v>1.0</v>
      </c>
      <c r="F26" t="s" s="9">
        <v>56</v>
      </c>
      <c r="G26" t="n" s="11">
        <v>7000.0</v>
      </c>
      <c r="H26" s="11" t="n">
        <f>E26*G26</f>
        <v>7000.0</v>
      </c>
    </row>
    <row r="27" ht="30.0" customHeight="true">
      <c r="A27" s="8" t="n">
        <f>ROW(A27)-22</f>
        <v>5.0</v>
      </c>
      <c r="B27" t="s" s="19">
        <v>59</v>
      </c>
      <c r="C27" s="20"/>
      <c r="D27" s="21"/>
      <c r="E27" t="n" s="11">
        <v>50.0</v>
      </c>
      <c r="F27" t="s" s="9">
        <v>56</v>
      </c>
      <c r="G27" t="n" s="11">
        <v>5500.0</v>
      </c>
      <c r="H27" s="11" t="n">
        <f>E27*G27</f>
        <v>275000.0</v>
      </c>
    </row>
    <row r="28" ht="30.0" customHeight="true">
      <c r="A28" s="8" t="n">
        <f>ROW(A28)-22</f>
        <v>6.0</v>
      </c>
      <c r="B28" t="s" s="19">
        <v>106</v>
      </c>
      <c r="C28" s="20"/>
      <c r="D28" s="21"/>
      <c r="E28" t="n" s="11">
        <v>1.0</v>
      </c>
      <c r="F28" t="s" s="9">
        <v>56</v>
      </c>
      <c r="G28" t="n" s="11">
        <v>17850.0</v>
      </c>
      <c r="H28" s="11" t="n">
        <f>E28*G28</f>
        <v>17850.0</v>
      </c>
    </row>
    <row r="29" ht="30.0" customHeight="true">
      <c r="A29" s="8" t="n">
        <f>ROW(A29)-22</f>
        <v>7.0</v>
      </c>
      <c r="B29" t="s" s="19">
        <v>105</v>
      </c>
      <c r="C29" s="20"/>
      <c r="D29" s="21"/>
      <c r="E29" t="n" s="11">
        <v>1.0</v>
      </c>
      <c r="F29" t="s" s="9">
        <v>56</v>
      </c>
      <c r="G29" t="n" s="11">
        <v>12600.0</v>
      </c>
      <c r="H29" s="11" t="n">
        <f>E29*G29</f>
        <v>12600.0</v>
      </c>
    </row>
    <row r="30" ht="30.0" customHeight="true">
      <c r="A30" s="8" t="n">
        <f>ROW(A30)-22</f>
        <v>8.0</v>
      </c>
      <c r="B30" t="s" s="19">
        <v>107</v>
      </c>
      <c r="C30" s="20"/>
      <c r="D30" s="21"/>
      <c r="E30" t="n" s="11">
        <v>1.0</v>
      </c>
      <c r="F30" t="s" s="9">
        <v>56</v>
      </c>
      <c r="G30" t="n" s="11">
        <v>26000.0</v>
      </c>
      <c r="H30" s="11" t="n">
        <f>E30*G30</f>
        <v>26000.0</v>
      </c>
    </row>
    <row r="31" ht="30.0" customHeight="true">
      <c r="A31" s="8" t="n">
        <f>ROW(A31)-22</f>
        <v>9.0</v>
      </c>
      <c r="B31" t="s" s="19">
        <v>185</v>
      </c>
      <c r="C31" s="20"/>
      <c r="D31" s="21"/>
      <c r="E31" t="n" s="11">
        <v>4.0</v>
      </c>
      <c r="F31" t="s" s="9">
        <v>54</v>
      </c>
      <c r="G31" t="n" s="11">
        <v>57750.0</v>
      </c>
      <c r="H31" s="11" t="n">
        <f>E31*G31</f>
        <v>231000.0</v>
      </c>
    </row>
    <row r="32" ht="30.0" customHeight="true">
      <c r="A32" s="8" t="n">
        <f>ROW(A32)-22</f>
        <v>10.0</v>
      </c>
      <c r="B32" t="s" s="19">
        <v>169</v>
      </c>
      <c r="C32" s="20"/>
      <c r="D32" s="21"/>
      <c r="E32" t="n" s="11">
        <v>3.0</v>
      </c>
      <c r="F32" t="s" s="9">
        <v>170</v>
      </c>
      <c r="G32" t="n" s="11">
        <v>95000.0</v>
      </c>
      <c r="H32" s="11" t="n">
        <f>E32*G32</f>
        <v>285000.0</v>
      </c>
    </row>
    <row r="33" ht="30.0" customHeight="true">
      <c r="A33" s="8" t="n">
        <f>ROW(A33)-22</f>
        <v>11.0</v>
      </c>
      <c r="B33" t="s" s="19">
        <v>171</v>
      </c>
      <c r="C33" s="20"/>
      <c r="D33" s="21"/>
      <c r="E33" t="n" s="11">
        <v>3.0</v>
      </c>
      <c r="F33" t="s" s="9">
        <v>170</v>
      </c>
      <c r="G33" t="n" s="11">
        <v>95000.0</v>
      </c>
      <c r="H33" s="11" t="n">
        <f>E33*G33</f>
        <v>285000.0</v>
      </c>
    </row>
    <row r="34" ht="30.0" customHeight="true">
      <c r="A34" s="8" t="n">
        <f>ROW(A34)-22</f>
        <v>12.0</v>
      </c>
      <c r="B34" t="s" s="19">
        <v>172</v>
      </c>
      <c r="C34" s="20"/>
      <c r="D34" s="21"/>
      <c r="E34" t="n" s="11">
        <v>3.0</v>
      </c>
      <c r="F34" t="s" s="9">
        <v>170</v>
      </c>
      <c r="G34" t="n" s="11">
        <v>95000.0</v>
      </c>
      <c r="H34" s="11" t="n">
        <f>E34*G34</f>
        <v>285000.0</v>
      </c>
    </row>
    <row r="35" ht="30.0" customHeight="true">
      <c r="A35" s="8" t="n">
        <f>ROW(A35)-22</f>
        <v>13.0</v>
      </c>
      <c r="B35" t="s" s="19">
        <v>173</v>
      </c>
      <c r="C35" s="20"/>
      <c r="D35" s="21"/>
      <c r="E35" t="n" s="11">
        <v>3.0</v>
      </c>
      <c r="F35" t="s" s="9">
        <v>170</v>
      </c>
      <c r="G35" t="n" s="11">
        <v>95000.0</v>
      </c>
      <c r="H35" s="11" t="n">
        <f>E35*G35</f>
        <v>285000.0</v>
      </c>
    </row>
    <row r="36" ht="30.0" customHeight="true">
      <c r="A36" s="8" t="n">
        <f>ROW(A36)-22</f>
        <v>14.0</v>
      </c>
      <c r="B36" t="s" s="19">
        <v>166</v>
      </c>
      <c r="C36" s="20"/>
      <c r="D36" s="21"/>
      <c r="E36" t="n" s="11">
        <v>5.0</v>
      </c>
      <c r="F36" t="s" s="9">
        <v>56</v>
      </c>
      <c r="G36" t="n" s="11">
        <v>8000.0</v>
      </c>
      <c r="H36" s="11" t="n">
        <f>E36*G36</f>
        <v>40000.0</v>
      </c>
    </row>
    <row r="37" ht="30.0" customHeight="true">
      <c r="A37" s="8" t="n">
        <f>ROW(A37)-22</f>
        <v>15.0</v>
      </c>
      <c r="B37" t="s" s="19">
        <v>227</v>
      </c>
      <c r="C37" s="20"/>
      <c r="D37" s="21"/>
      <c r="E37" t="n" s="11">
        <v>5.0</v>
      </c>
      <c r="F37" t="s" s="9">
        <v>56</v>
      </c>
      <c r="G37" t="n" s="11">
        <v>30000.0</v>
      </c>
      <c r="H37" s="11" t="n">
        <f>E37*G37</f>
        <v>150000.0</v>
      </c>
    </row>
    <row r="38" ht="30.0" customHeight="true">
      <c r="A38" s="8" t="n">
        <f>ROW(A38)-22</f>
        <v>16.0</v>
      </c>
      <c r="B38" t="s" s="19">
        <v>73</v>
      </c>
      <c r="C38" s="20"/>
      <c r="D38" s="21"/>
      <c r="E38" t="n" s="11">
        <v>5.0</v>
      </c>
      <c r="F38" t="s" s="9">
        <v>56</v>
      </c>
      <c r="G38" t="n" s="11">
        <v>7000.0</v>
      </c>
      <c r="H38" s="11" t="n">
        <f>E38*G38</f>
        <v>35000.0</v>
      </c>
    </row>
    <row r="39" ht="30.0" customHeight="true">
      <c r="A39" s="8" t="n">
        <f>ROW(A39)-22</f>
        <v>17.0</v>
      </c>
      <c r="B39" t="s" s="19">
        <v>228</v>
      </c>
      <c r="C39" s="20"/>
      <c r="D39" s="21"/>
      <c r="E39" t="n" s="11">
        <v>5.0</v>
      </c>
      <c r="F39" t="s" s="9">
        <v>229</v>
      </c>
      <c r="G39" t="n" s="11">
        <v>35000.0</v>
      </c>
      <c r="H39" s="11" t="n">
        <f>E39*G39</f>
        <v>175000.0</v>
      </c>
    </row>
    <row r="40" ht="30.0" customHeight="true">
      <c r="A40" s="8" t="n">
        <f>ROW(A40)-22</f>
        <v>18.0</v>
      </c>
      <c r="B40" t="s" s="19">
        <v>230</v>
      </c>
      <c r="C40" s="20"/>
      <c r="D40" s="21"/>
      <c r="E40" t="n" s="11">
        <v>1.0</v>
      </c>
      <c r="F40" t="s" s="9">
        <v>79</v>
      </c>
      <c r="G40" t="n" s="11">
        <v>25000.0</v>
      </c>
      <c r="H40" s="11" t="n">
        <f>E40*G40</f>
        <v>25000.0</v>
      </c>
    </row>
    <row r="41" ht="30.0" customHeight="true">
      <c r="A41" s="8" t="n">
        <f>ROW(A41)-22</f>
        <v>19.0</v>
      </c>
      <c r="B41" t="s" s="19">
        <v>231</v>
      </c>
      <c r="C41" s="20"/>
      <c r="D41" s="21"/>
      <c r="E41" t="n" s="11">
        <v>3.0</v>
      </c>
      <c r="F41" t="s" s="9">
        <v>56</v>
      </c>
      <c r="G41" t="n" s="11">
        <v>135000.0</v>
      </c>
      <c r="H41" s="11" t="n">
        <f>E41*G41</f>
        <v>405000.0</v>
      </c>
    </row>
    <row r="42" ht="30.0" customHeight="true">
      <c r="A42" s="8" t="n">
        <f>ROW(A42)-22</f>
        <v>20.0</v>
      </c>
      <c r="B42" t="s" s="19">
        <v>232</v>
      </c>
      <c r="C42" s="20"/>
      <c r="D42" s="21"/>
      <c r="E42" t="n" s="11">
        <v>3.0</v>
      </c>
      <c r="F42" t="s" s="9">
        <v>56</v>
      </c>
      <c r="G42" t="n" s="11">
        <v>40000.0</v>
      </c>
      <c r="H42" s="11" t="n">
        <f>E42*G42</f>
        <v>120000.0</v>
      </c>
    </row>
    <row r="43" ht="30.0" customHeight="true">
      <c r="A43" s="8" t="n">
        <f>ROW(A43)-22</f>
        <v>21.0</v>
      </c>
      <c r="B43" t="s" s="19">
        <v>233</v>
      </c>
      <c r="C43" s="20"/>
      <c r="D43" s="21"/>
      <c r="E43" t="n" s="11">
        <v>3.0</v>
      </c>
      <c r="F43" t="s" s="9">
        <v>56</v>
      </c>
      <c r="G43" t="n" s="11">
        <v>37000.0</v>
      </c>
      <c r="H43" s="11" t="n">
        <f>E43*G43</f>
        <v>111000.0</v>
      </c>
    </row>
    <row r="44" ht="30.0" customHeight="true">
      <c r="A44" s="8" t="n">
        <f>ROW(A44)-22</f>
        <v>22.0</v>
      </c>
      <c r="B44" t="s" s="19">
        <v>108</v>
      </c>
      <c r="C44" s="20"/>
      <c r="D44" s="21"/>
      <c r="E44" t="n" s="11">
        <v>2.0</v>
      </c>
      <c r="F44" t="s" s="9">
        <v>56</v>
      </c>
      <c r="G44" t="n" s="11">
        <v>1150000.0</v>
      </c>
      <c r="H44" s="11" t="n">
        <f>E44*G44</f>
        <v>2300000.0</v>
      </c>
    </row>
    <row r="45" ht="30.0" customHeight="true">
      <c r="A45" s="8" t="n">
        <f>ROW(A45)-22</f>
        <v>23.0</v>
      </c>
      <c r="B45" t="s" s="19">
        <v>70</v>
      </c>
      <c r="C45" s="20"/>
      <c r="D45" s="21"/>
      <c r="E45" t="n" s="11">
        <v>5.0</v>
      </c>
      <c r="F45" t="s" s="9">
        <v>56</v>
      </c>
      <c r="G45" t="n" s="11">
        <v>24000.0</v>
      </c>
      <c r="H45" s="11" t="n">
        <f>E45*G45</f>
        <v>120000.0</v>
      </c>
    </row>
    <row r="46" ht="30.0" customHeight="true">
      <c r="A46" s="8" t="n">
        <f>ROW(A46)-22</f>
        <v>24.0</v>
      </c>
      <c r="B46" t="s" s="19">
        <v>77</v>
      </c>
      <c r="C46" s="20"/>
      <c r="D46" s="21"/>
      <c r="E46" t="n" s="11">
        <v>2.0</v>
      </c>
      <c r="F46" t="s" s="9">
        <v>56</v>
      </c>
      <c r="G46" t="n" s="11">
        <v>7500.0</v>
      </c>
      <c r="H46" s="11" t="n">
        <f>E46*G46</f>
        <v>15000.0</v>
      </c>
    </row>
    <row r="47" ht="30.0" customHeight="true">
      <c r="A47" s="8" t="n">
        <f>ROW(A47)-22</f>
        <v>25.0</v>
      </c>
      <c r="B47" t="s" s="19">
        <v>103</v>
      </c>
      <c r="C47" s="20"/>
      <c r="D47" s="21"/>
      <c r="E47" t="n" s="11">
        <v>50.0</v>
      </c>
      <c r="F47" t="s" s="9">
        <v>56</v>
      </c>
      <c r="G47" t="n" s="11">
        <v>1550.0</v>
      </c>
      <c r="H47" s="11" t="n">
        <f>E47*G47</f>
        <v>77500.0</v>
      </c>
    </row>
    <row r="48" ht="30.0" customHeight="true">
      <c r="A48" s="8" t="n">
        <f>ROW(A48)-22</f>
        <v>26.0</v>
      </c>
      <c r="B48" t="s" s="19">
        <v>234</v>
      </c>
      <c r="C48" s="20"/>
      <c r="D48" s="21"/>
      <c r="E48" t="n" s="11">
        <v>1.0</v>
      </c>
      <c r="F48" t="s" s="9">
        <v>56</v>
      </c>
      <c r="G48" t="n" s="11">
        <v>130000.0</v>
      </c>
      <c r="H48" s="11" t="n">
        <f>E48*G48</f>
        <v>130000.0</v>
      </c>
    </row>
    <row r="49" ht="30.0" customHeight="true">
      <c r="A49" s="8" t="n">
        <f>ROW(A49)-22</f>
        <v>27.0</v>
      </c>
      <c r="B49" t="s" s="19">
        <v>102</v>
      </c>
      <c r="C49" s="20"/>
      <c r="D49" s="21"/>
      <c r="E49" t="n" s="11">
        <v>5.0</v>
      </c>
      <c r="F49" t="s" s="9">
        <v>56</v>
      </c>
      <c r="G49" t="n" s="11">
        <v>160000.0</v>
      </c>
      <c r="H49" s="11" t="n">
        <f>E49*G49</f>
        <v>800000.0</v>
      </c>
    </row>
    <row r="50" spans="1:8" s="3" customFormat="1" x14ac:dyDescent="0.25">
      <c r="A50" s="27"/>
      <c r="B50" s="28"/>
      <c r="C50" s="28"/>
      <c r="D50" s="28"/>
      <c r="E50" s="28"/>
      <c r="F50" s="28"/>
      <c r="G50" s="29" t="s">
        <v>9</v>
      </c>
      <c r="H50" s="12" t="n">
        <f ca="1">SUM(INDIRECT("H23:H"&amp;ROW(H50)-1))</f>
        <v>7994050.0</v>
      </c>
    </row>
    <row r="52" spans="1:8" ht="46.5" customHeight="1" x14ac:dyDescent="0.25">
      <c r="A52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06/BAST-JASKON/DPUPR/2020, tanggal 08 Juni 2020.
Demikian berita acara di buat dengan benar untuk dipergunakan sebagaimana mestinya.</v>
      </c>
      <c r="B52" s="15"/>
      <c r="C52" s="15"/>
      <c r="D52" s="15"/>
      <c r="E52" s="15"/>
      <c r="F52" s="15"/>
      <c r="G52" s="15"/>
      <c r="H52" s="15"/>
    </row>
    <row r="53" spans="1:8" ht="22.5" customHeight="1" x14ac:dyDescent="0.25">
      <c r="A53" s="13"/>
      <c r="B53" s="13"/>
      <c r="C53" s="13"/>
      <c r="D53" s="13"/>
      <c r="E53" s="13"/>
      <c r="F53" s="13"/>
      <c r="G53" s="13"/>
      <c r="H53" s="13"/>
    </row>
    <row r="54" spans="1:8" x14ac:dyDescent="0.25">
      <c r="C54" s="6" t="s">
        <v>20</v>
      </c>
      <c r="G54" s="6" t="s">
        <v>21</v>
      </c>
    </row>
    <row r="55" spans="1:8" x14ac:dyDescent="0.25">
      <c r="C55" s="2" t="str">
        <f>D12</f>
        <v>Pengurus Barang</v>
      </c>
      <c r="G55" s="2" t="str">
        <f>D17</f>
        <v>Pejabat Pembuat Komitmen</v>
      </c>
    </row>
    <row r="59" spans="3:7" x14ac:dyDescent="0.25">
      <c r="C59" s="14" t="str">
        <f>D10</f>
        <v>Jimmyhard Mondow, ST</v>
      </c>
      <c r="G59" s="14" t="str">
        <f>D15</f>
        <v>Tien R. Marksriri</v>
      </c>
    </row>
    <row r="60" spans="3:7" x14ac:dyDescent="0.25">
      <c r="C60" s="6" t="str">
        <f>"NIP. "&amp;D11</f>
        <v>NIP. 198412062009031001</v>
      </c>
      <c r="G60" s="6" t="str">
        <f>"NIP. "&amp;D16</f>
        <v>NIP. 197804252010012004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  <mergeCell ref="A52:H52"/>
  </mergeCells>
  <printOptions horizontalCentered="1"/>
  <pageMargins left="0.7" right="0.7" top="0.75" bottom="0.75" header="0.3" footer="0.3"/>
  <pageSetup orientation="portrait"/>
  <headerFooter>
    <oddFooter>&amp;R06-&amp;P(&amp;N)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7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221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213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235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236</v>
      </c>
    </row>
    <row r="7" spans="1:17" x14ac:dyDescent="0.25">
      <c r="A7" s="22" t="str">
        <f>"NO : "&amp;Q5</f>
        <v>NO : 0118/BAPB/SEKR-PUPR/2020</v>
      </c>
      <c r="B7" s="22"/>
      <c r="C7" s="22"/>
      <c r="D7" s="22"/>
      <c r="E7" s="22"/>
      <c r="F7" s="22"/>
      <c r="G7" s="22"/>
      <c r="H7" s="22"/>
      <c r="Q7" s="1" t="s">
        <v>224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237</v>
      </c>
      <c r="C23" s="20"/>
      <c r="D23" s="21"/>
      <c r="E23" t="n" s="11">
        <v>10.0</v>
      </c>
      <c r="F23" t="s" s="9">
        <v>128</v>
      </c>
      <c r="G23" t="n" s="11">
        <v>120000.0</v>
      </c>
      <c r="H23" s="11" t="n">
        <f>E23*G23</f>
        <v>1200000.0</v>
      </c>
    </row>
    <row r="24" ht="30.0" customHeight="true">
      <c r="A24" s="8" t="n">
        <f>ROW(A24)-22</f>
        <v>2.0</v>
      </c>
      <c r="B24" t="s" s="19">
        <v>238</v>
      </c>
      <c r="C24" s="20"/>
      <c r="D24" s="21"/>
      <c r="E24" t="n" s="11">
        <v>220.0</v>
      </c>
      <c r="F24" t="s" s="9">
        <v>56</v>
      </c>
      <c r="G24" t="n" s="11">
        <v>20000.0</v>
      </c>
      <c r="H24" s="11" t="n">
        <f>E24*G24</f>
        <v>4400000.0</v>
      </c>
    </row>
    <row r="25" ht="30.0" customHeight="true">
      <c r="A25" s="8" t="n">
        <f>ROW(A25)-22</f>
        <v>3.0</v>
      </c>
      <c r="B25" t="s" s="19">
        <v>239</v>
      </c>
      <c r="C25" s="20"/>
      <c r="D25" s="21"/>
      <c r="E25" t="n" s="11">
        <v>6.0</v>
      </c>
      <c r="F25" t="s" s="9">
        <v>56</v>
      </c>
      <c r="G25" t="n" s="11">
        <v>500000.0</v>
      </c>
      <c r="H25" s="11" t="n">
        <f>E25*G25</f>
        <v>3000000.0</v>
      </c>
    </row>
    <row r="26" ht="30.0" customHeight="true">
      <c r="A26" s="8" t="n">
        <f>ROW(A26)-22</f>
        <v>4.0</v>
      </c>
      <c r="B26" t="s" s="19">
        <v>240</v>
      </c>
      <c r="C26" s="20"/>
      <c r="D26" s="21"/>
      <c r="E26" t="n" s="11">
        <v>5.0</v>
      </c>
      <c r="F26" t="s" s="9">
        <v>128</v>
      </c>
      <c r="G26" t="n" s="11">
        <v>440000.0</v>
      </c>
      <c r="H26" s="11" t="n">
        <f>E26*G26</f>
        <v>2200000.0</v>
      </c>
    </row>
    <row r="27" spans="1:8" s="3" customFormat="1" x14ac:dyDescent="0.25">
      <c r="A27" s="27"/>
      <c r="B27" s="28"/>
      <c r="C27" s="28"/>
      <c r="D27" s="28"/>
      <c r="E27" s="28"/>
      <c r="F27" s="28"/>
      <c r="G27" s="29" t="s">
        <v>9</v>
      </c>
      <c r="H27" s="12" t="n">
        <f ca="1">SUM(INDIRECT("H23:H"&amp;ROW(H27)-1))</f>
        <v>1.08E7</v>
      </c>
    </row>
    <row r="29" spans="1:8" ht="46.5" customHeight="1" x14ac:dyDescent="0.25">
      <c r="A29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0118/BAST-SEKRE/DPUPR/2020, tanggal 08 Juni 2020.
Demikian berita acara di buat dengan benar untuk dipergunakan sebagaimana mestinya.</v>
      </c>
      <c r="B29" s="15"/>
      <c r="C29" s="15"/>
      <c r="D29" s="15"/>
      <c r="E29" s="15"/>
      <c r="F29" s="15"/>
      <c r="G29" s="15"/>
      <c r="H29" s="15"/>
    </row>
    <row r="30" spans="1:8" ht="22.5" customHeight="1" x14ac:dyDescent="0.25">
      <c r="A30" s="13"/>
      <c r="B30" s="13"/>
      <c r="C30" s="13"/>
      <c r="D30" s="13"/>
      <c r="E30" s="13"/>
      <c r="F30" s="13"/>
      <c r="G30" s="13"/>
      <c r="H30" s="13"/>
    </row>
    <row r="31" spans="1:8" x14ac:dyDescent="0.25">
      <c r="C31" s="6" t="s">
        <v>20</v>
      </c>
      <c r="G31" s="6" t="s">
        <v>21</v>
      </c>
    </row>
    <row r="32" spans="1:8" x14ac:dyDescent="0.25">
      <c r="C32" s="2" t="str">
        <f>D12</f>
        <v>Pengurus Barang Pengguna</v>
      </c>
      <c r="G32" s="2" t="str">
        <f>D17</f>
        <v>Pejabat Pembuat Komitmen</v>
      </c>
    </row>
    <row r="36" spans="3:7" x14ac:dyDescent="0.25">
      <c r="C36" s="14" t="str">
        <f>D10</f>
        <v>Jimmyhard Mondow, ST</v>
      </c>
      <c r="G36" s="14" t="str">
        <f>D15</f>
        <v>Ingkan J. M. Pinontoan, ST</v>
      </c>
    </row>
    <row r="37" spans="3:7" x14ac:dyDescent="0.25">
      <c r="C37" s="6" t="str">
        <f>"NIP. "&amp;D11</f>
        <v>NIP. 198412062009031001</v>
      </c>
      <c r="G37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7:D27"/>
    <mergeCell ref="B26:D26"/>
    <mergeCell ref="A29:H29"/>
  </mergeCells>
  <printOptions horizontalCentered="1"/>
  <pageMargins left="0.7" right="0.7" top="0.75" bottom="0.75" header="0.3" footer="0.3"/>
  <pageSetup orientation="portrait"/>
  <headerFooter>
    <oddFooter>&amp;R0118-&amp;P(&amp;N)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178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241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242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243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244</v>
      </c>
    </row>
    <row r="7" spans="1:17" x14ac:dyDescent="0.25">
      <c r="A7" s="22" t="str">
        <f>"NO : "&amp;Q5</f>
        <v>NO : 0137/BAPB/SEKR-PUPR/2020</v>
      </c>
      <c r="B7" s="22"/>
      <c r="C7" s="22"/>
      <c r="D7" s="22"/>
      <c r="E7" s="22"/>
      <c r="F7" s="22"/>
      <c r="G7" s="22"/>
      <c r="H7" s="22"/>
      <c r="Q7" s="1" t="s">
        <v>245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68</v>
      </c>
      <c r="C23" s="20"/>
      <c r="D23" s="21"/>
      <c r="E23" t="n" s="11">
        <v>5.0</v>
      </c>
      <c r="F23" t="s" s="9">
        <v>56</v>
      </c>
      <c r="G23" t="n" s="11">
        <v>25000.0</v>
      </c>
      <c r="H23" s="11" t="n">
        <f>E23*G23</f>
        <v>125000.0</v>
      </c>
    </row>
    <row r="24" ht="30.0" customHeight="true">
      <c r="A24" s="8" t="n">
        <f>ROW(A24)-22</f>
        <v>2.0</v>
      </c>
      <c r="B24" t="s" s="19">
        <v>69</v>
      </c>
      <c r="C24" s="20"/>
      <c r="D24" s="21"/>
      <c r="E24" t="n" s="11">
        <v>5.0</v>
      </c>
      <c r="F24" t="s" s="9">
        <v>56</v>
      </c>
      <c r="G24" t="n" s="11">
        <v>28000.0</v>
      </c>
      <c r="H24" s="11" t="n">
        <f>E24*G24</f>
        <v>140000.0</v>
      </c>
    </row>
    <row r="25" ht="30.0" customHeight="true">
      <c r="A25" s="8" t="n">
        <f>ROW(A25)-22</f>
        <v>3.0</v>
      </c>
      <c r="B25" t="s" s="19">
        <v>99</v>
      </c>
      <c r="C25" s="20"/>
      <c r="D25" s="21"/>
      <c r="E25" t="n" s="11">
        <v>23.0</v>
      </c>
      <c r="F25" t="s" s="9">
        <v>56</v>
      </c>
      <c r="G25" t="n" s="11">
        <v>1600.0</v>
      </c>
      <c r="H25" s="11" t="n">
        <f>E25*G25</f>
        <v>36800.0</v>
      </c>
    </row>
    <row r="26" ht="30.0" customHeight="true">
      <c r="A26" s="8" t="n">
        <f>ROW(A26)-22</f>
        <v>4.0</v>
      </c>
      <c r="B26" t="s" s="19">
        <v>100</v>
      </c>
      <c r="C26" s="20"/>
      <c r="D26" s="21"/>
      <c r="E26" t="n" s="11">
        <v>10.0</v>
      </c>
      <c r="F26" t="s" s="9">
        <v>56</v>
      </c>
      <c r="G26" t="n" s="11">
        <v>3150.0</v>
      </c>
      <c r="H26" s="11" t="n">
        <f>E26*G26</f>
        <v>31500.0</v>
      </c>
    </row>
    <row r="27" ht="30.0" customHeight="true">
      <c r="A27" s="8" t="n">
        <f>ROW(A27)-22</f>
        <v>5.0</v>
      </c>
      <c r="B27" t="s" s="19">
        <v>55</v>
      </c>
      <c r="C27" s="20"/>
      <c r="D27" s="21"/>
      <c r="E27" t="n" s="11">
        <v>10.0</v>
      </c>
      <c r="F27" t="s" s="9">
        <v>56</v>
      </c>
      <c r="G27" t="n" s="11">
        <v>4750.0</v>
      </c>
      <c r="H27" s="11" t="n">
        <f>E27*G27</f>
        <v>47500.0</v>
      </c>
    </row>
    <row r="28" ht="30.0" customHeight="true">
      <c r="A28" s="8" t="n">
        <f>ROW(A28)-22</f>
        <v>6.0</v>
      </c>
      <c r="B28" t="s" s="19">
        <v>101</v>
      </c>
      <c r="C28" s="20"/>
      <c r="D28" s="21"/>
      <c r="E28" t="n" s="11">
        <v>5.0</v>
      </c>
      <c r="F28" t="s" s="9">
        <v>56</v>
      </c>
      <c r="G28" t="n" s="11">
        <v>5800.0</v>
      </c>
      <c r="H28" s="11" t="n">
        <f>E28*G28</f>
        <v>29000.0</v>
      </c>
    </row>
    <row r="29" ht="30.0" customHeight="true">
      <c r="A29" s="8" t="n">
        <f>ROW(A29)-22</f>
        <v>7.0</v>
      </c>
      <c r="B29" t="s" s="19">
        <v>53</v>
      </c>
      <c r="C29" s="20"/>
      <c r="D29" s="21"/>
      <c r="E29" t="n" s="11">
        <v>5.0</v>
      </c>
      <c r="F29" t="s" s="9">
        <v>54</v>
      </c>
      <c r="G29" t="n" s="11">
        <v>57750.0</v>
      </c>
      <c r="H29" s="11" t="n">
        <f>E29*G29</f>
        <v>288750.0</v>
      </c>
    </row>
    <row r="30" ht="30.0" customHeight="true">
      <c r="A30" s="8" t="n">
        <f>ROW(A30)-22</f>
        <v>8.0</v>
      </c>
      <c r="B30" t="s" s="19">
        <v>59</v>
      </c>
      <c r="C30" s="20"/>
      <c r="D30" s="21"/>
      <c r="E30" t="n" s="11">
        <v>50.0</v>
      </c>
      <c r="F30" t="s" s="9">
        <v>56</v>
      </c>
      <c r="G30" t="n" s="11">
        <v>6000.0</v>
      </c>
      <c r="H30" s="11" t="n">
        <f>E30*G30</f>
        <v>300000.0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998550.0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0137/BAST-SEKRE/DPUPR/2020, tanggal 01 Juli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&amp;R0137-&amp;P(&amp;N)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178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241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242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246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247</v>
      </c>
    </row>
    <row r="7" spans="1:17" x14ac:dyDescent="0.25">
      <c r="A7" s="22" t="str">
        <f>"NO : "&amp;Q5</f>
        <v>NO : 0133/BAPB/SEKR-PUPR/2020</v>
      </c>
      <c r="B7" s="22"/>
      <c r="C7" s="22"/>
      <c r="D7" s="22"/>
      <c r="E7" s="22"/>
      <c r="F7" s="22"/>
      <c r="G7" s="22"/>
      <c r="H7" s="22"/>
      <c r="Q7" s="1" t="s">
        <v>245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115</v>
      </c>
      <c r="C23" s="20"/>
      <c r="D23" s="21"/>
      <c r="E23" t="n" s="11">
        <v>500.0</v>
      </c>
      <c r="F23" t="s" s="9">
        <v>56</v>
      </c>
      <c r="G23" t="n" s="11">
        <v>6000.0</v>
      </c>
      <c r="H23" s="11" t="n">
        <f>E23*G23</f>
        <v>3000000.0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3000000.0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0133/BAST-SEKRE/DPUPR/2020, tanggal 01 Juli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&amp;R0133-&amp;P(&amp;N)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178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241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242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248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249</v>
      </c>
    </row>
    <row r="7" spans="1:17" x14ac:dyDescent="0.25">
      <c r="A7" s="22" t="str">
        <f>"NO : "&amp;Q5</f>
        <v>NO : 0135/BAPB/SEKR-PUPR/2020</v>
      </c>
      <c r="B7" s="22"/>
      <c r="C7" s="22"/>
      <c r="D7" s="22"/>
      <c r="E7" s="22"/>
      <c r="F7" s="22"/>
      <c r="G7" s="22"/>
      <c r="H7" s="22"/>
      <c r="Q7" s="1" t="s">
        <v>245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68</v>
      </c>
      <c r="C23" s="20"/>
      <c r="D23" s="21"/>
      <c r="E23" t="n" s="11">
        <v>15.0</v>
      </c>
      <c r="F23" t="s" s="9">
        <v>56</v>
      </c>
      <c r="G23" t="n" s="11">
        <v>25000.0</v>
      </c>
      <c r="H23" s="11" t="n">
        <f>E23*G23</f>
        <v>375000.0</v>
      </c>
    </row>
    <row r="24" ht="30.0" customHeight="true">
      <c r="A24" s="8" t="n">
        <f>ROW(A24)-22</f>
        <v>2.0</v>
      </c>
      <c r="B24" t="s" s="19">
        <v>69</v>
      </c>
      <c r="C24" s="20"/>
      <c r="D24" s="21"/>
      <c r="E24" t="n" s="11">
        <v>15.0</v>
      </c>
      <c r="F24" t="s" s="9">
        <v>56</v>
      </c>
      <c r="G24" t="n" s="11">
        <v>28000.0</v>
      </c>
      <c r="H24" s="11" t="n">
        <f>E24*G24</f>
        <v>420000.0</v>
      </c>
    </row>
    <row r="25" ht="30.0" customHeight="true">
      <c r="A25" s="8" t="n">
        <f>ROW(A25)-22</f>
        <v>3.0</v>
      </c>
      <c r="B25" t="s" s="19">
        <v>70</v>
      </c>
      <c r="C25" s="20"/>
      <c r="D25" s="21"/>
      <c r="E25" t="n" s="11">
        <v>5.0</v>
      </c>
      <c r="F25" t="s" s="9">
        <v>56</v>
      </c>
      <c r="G25" t="n" s="11">
        <v>24000.0</v>
      </c>
      <c r="H25" s="11" t="n">
        <f>E25*G25</f>
        <v>120000.0</v>
      </c>
    </row>
    <row r="26" ht="30.0" customHeight="true">
      <c r="A26" s="8" t="n">
        <f>ROW(A26)-22</f>
        <v>4.0</v>
      </c>
      <c r="B26" t="s" s="19">
        <v>99</v>
      </c>
      <c r="C26" s="20"/>
      <c r="D26" s="21"/>
      <c r="E26" t="n" s="11">
        <v>10.0</v>
      </c>
      <c r="F26" t="s" s="9">
        <v>56</v>
      </c>
      <c r="G26" t="n" s="11">
        <v>1600.0</v>
      </c>
      <c r="H26" s="11" t="n">
        <f>E26*G26</f>
        <v>16000.0</v>
      </c>
    </row>
    <row r="27" ht="30.0" customHeight="true">
      <c r="A27" s="8" t="n">
        <f>ROW(A27)-22</f>
        <v>5.0</v>
      </c>
      <c r="B27" t="s" s="19">
        <v>100</v>
      </c>
      <c r="C27" s="20"/>
      <c r="D27" s="21"/>
      <c r="E27" t="n" s="11">
        <v>10.0</v>
      </c>
      <c r="F27" t="s" s="9">
        <v>56</v>
      </c>
      <c r="G27" t="n" s="11">
        <v>3150.0</v>
      </c>
      <c r="H27" s="11" t="n">
        <f>E27*G27</f>
        <v>31500.0</v>
      </c>
    </row>
    <row r="28" ht="30.0" customHeight="true">
      <c r="A28" s="8" t="n">
        <f>ROW(A28)-22</f>
        <v>6.0</v>
      </c>
      <c r="B28" t="s" s="19">
        <v>55</v>
      </c>
      <c r="C28" s="20"/>
      <c r="D28" s="21"/>
      <c r="E28" t="n" s="11">
        <v>10.0</v>
      </c>
      <c r="F28" t="s" s="9">
        <v>56</v>
      </c>
      <c r="G28" t="n" s="11">
        <v>4750.0</v>
      </c>
      <c r="H28" s="11" t="n">
        <f>E28*G28</f>
        <v>47500.0</v>
      </c>
    </row>
    <row r="29" ht="30.0" customHeight="true">
      <c r="A29" s="8" t="n">
        <f>ROW(A29)-22</f>
        <v>7.0</v>
      </c>
      <c r="B29" t="s" s="19">
        <v>101</v>
      </c>
      <c r="C29" s="20"/>
      <c r="D29" s="21"/>
      <c r="E29" t="n" s="11">
        <v>10.0</v>
      </c>
      <c r="F29" t="s" s="9">
        <v>56</v>
      </c>
      <c r="G29" t="n" s="11">
        <v>5800.0</v>
      </c>
      <c r="H29" s="11" t="n">
        <f>E29*G29</f>
        <v>58000.0</v>
      </c>
    </row>
    <row r="30" ht="30.0" customHeight="true">
      <c r="A30" s="8" t="n">
        <f>ROW(A30)-22</f>
        <v>8.0</v>
      </c>
      <c r="B30" t="s" s="19">
        <v>71</v>
      </c>
      <c r="C30" s="20"/>
      <c r="D30" s="21"/>
      <c r="E30" t="n" s="11">
        <v>5.0</v>
      </c>
      <c r="F30" t="s" s="9">
        <v>56</v>
      </c>
      <c r="G30" t="n" s="11">
        <v>350000.0</v>
      </c>
      <c r="H30" s="11" t="n">
        <f>E30*G30</f>
        <v>1750000.0</v>
      </c>
    </row>
    <row r="31" ht="30.0" customHeight="true">
      <c r="A31" s="8" t="n">
        <f>ROW(A31)-22</f>
        <v>9.0</v>
      </c>
      <c r="B31" t="s" s="19">
        <v>72</v>
      </c>
      <c r="C31" s="20"/>
      <c r="D31" s="21"/>
      <c r="E31" t="n" s="11">
        <v>5.0</v>
      </c>
      <c r="F31" t="s" s="9">
        <v>56</v>
      </c>
      <c r="G31" t="n" s="11">
        <v>380000.0</v>
      </c>
      <c r="H31" s="11" t="n">
        <f>E31*G31</f>
        <v>1900000.0</v>
      </c>
    </row>
    <row r="32" ht="30.0" customHeight="true">
      <c r="A32" s="8" t="n">
        <f>ROW(A32)-22</f>
        <v>10.0</v>
      </c>
      <c r="B32" t="s" s="19">
        <v>53</v>
      </c>
      <c r="C32" s="20"/>
      <c r="D32" s="21"/>
      <c r="E32" t="n" s="11">
        <v>20.0</v>
      </c>
      <c r="F32" t="s" s="9">
        <v>54</v>
      </c>
      <c r="G32" t="n" s="11">
        <v>57750.0</v>
      </c>
      <c r="H32" s="11" t="n">
        <f>E32*G32</f>
        <v>1155000.0</v>
      </c>
    </row>
    <row r="33" ht="30.0" customHeight="true">
      <c r="A33" s="8" t="n">
        <f>ROW(A33)-22</f>
        <v>11.0</v>
      </c>
      <c r="B33" t="s" s="19">
        <v>59</v>
      </c>
      <c r="C33" s="20"/>
      <c r="D33" s="21"/>
      <c r="E33" t="n" s="11">
        <v>50.0</v>
      </c>
      <c r="F33" t="s" s="9">
        <v>56</v>
      </c>
      <c r="G33" t="n" s="11">
        <v>6000.0</v>
      </c>
      <c r="H33" s="11" t="n">
        <f>E33*G33</f>
        <v>300000.0</v>
      </c>
    </row>
    <row r="34" ht="30.0" customHeight="true">
      <c r="A34" s="8" t="n">
        <f>ROW(A34)-22</f>
        <v>12.0</v>
      </c>
      <c r="B34" t="s" s="19">
        <v>105</v>
      </c>
      <c r="C34" s="20"/>
      <c r="D34" s="21"/>
      <c r="E34" t="n" s="11">
        <v>1.0</v>
      </c>
      <c r="F34" t="s" s="9">
        <v>56</v>
      </c>
      <c r="G34" t="n" s="11">
        <v>12600.0</v>
      </c>
      <c r="H34" s="11" t="n">
        <f>E34*G34</f>
        <v>12600.0</v>
      </c>
    </row>
    <row r="35" ht="30.0" customHeight="true">
      <c r="A35" s="8" t="n">
        <f>ROW(A35)-22</f>
        <v>13.0</v>
      </c>
      <c r="B35" t="s" s="19">
        <v>106</v>
      </c>
      <c r="C35" s="20"/>
      <c r="D35" s="21"/>
      <c r="E35" t="n" s="11">
        <v>2.0</v>
      </c>
      <c r="F35" t="s" s="9">
        <v>56</v>
      </c>
      <c r="G35" t="n" s="11">
        <v>17850.0</v>
      </c>
      <c r="H35" s="11" t="n">
        <f>E35*G35</f>
        <v>35700.0</v>
      </c>
    </row>
    <row r="36" ht="30.0" customHeight="true">
      <c r="A36" s="8" t="n">
        <f>ROW(A36)-22</f>
        <v>14.0</v>
      </c>
      <c r="B36" t="s" s="19">
        <v>107</v>
      </c>
      <c r="C36" s="20"/>
      <c r="D36" s="21"/>
      <c r="E36" t="n" s="11">
        <v>2.0</v>
      </c>
      <c r="F36" t="s" s="9">
        <v>56</v>
      </c>
      <c r="G36" t="n" s="11">
        <v>26250.0</v>
      </c>
      <c r="H36" s="11" t="n">
        <f>E36*G36</f>
        <v>52500.0</v>
      </c>
    </row>
    <row r="37" ht="30.0" customHeight="true">
      <c r="A37" s="8" t="n">
        <f>ROW(A37)-22</f>
        <v>15.0</v>
      </c>
      <c r="B37" t="s" s="19">
        <v>80</v>
      </c>
      <c r="C37" s="20"/>
      <c r="D37" s="21"/>
      <c r="E37" t="n" s="11">
        <v>5.0</v>
      </c>
      <c r="F37" t="s" s="9">
        <v>56</v>
      </c>
      <c r="G37" t="n" s="11">
        <v>270000.0</v>
      </c>
      <c r="H37" s="11" t="n">
        <f>E37*G37</f>
        <v>1350000.0</v>
      </c>
    </row>
    <row r="38" ht="30.0" customHeight="true">
      <c r="A38" s="8" t="n">
        <f>ROW(A38)-22</f>
        <v>16.0</v>
      </c>
      <c r="B38" t="s" s="19">
        <v>81</v>
      </c>
      <c r="C38" s="20"/>
      <c r="D38" s="21"/>
      <c r="E38" t="n" s="11">
        <v>5.0</v>
      </c>
      <c r="F38" t="s" s="9">
        <v>56</v>
      </c>
      <c r="G38" t="n" s="11">
        <v>275000.0</v>
      </c>
      <c r="H38" s="11" t="n">
        <f>E38*G38</f>
        <v>1375000.0</v>
      </c>
    </row>
    <row r="39" spans="1:8" s="3" customFormat="1" x14ac:dyDescent="0.25">
      <c r="A39" s="27"/>
      <c r="B39" s="28"/>
      <c r="C39" s="28"/>
      <c r="D39" s="28"/>
      <c r="E39" s="28"/>
      <c r="F39" s="28"/>
      <c r="G39" s="29" t="s">
        <v>9</v>
      </c>
      <c r="H39" s="12" t="n">
        <f ca="1">SUM(INDIRECT("H23:H"&amp;ROW(H39)-1))</f>
        <v>8998800.0</v>
      </c>
    </row>
    <row r="41" spans="1:8" ht="46.5" customHeight="1" x14ac:dyDescent="0.25">
      <c r="A41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0135/BAST-SEKRE/DPUPR/2020, tanggal 01 Juli 2020.
Demikian berita acara di buat dengan benar untuk dipergunakan sebagaimana mestinya.</v>
      </c>
      <c r="B41" s="15"/>
      <c r="C41" s="15"/>
      <c r="D41" s="15"/>
      <c r="E41" s="15"/>
      <c r="F41" s="15"/>
      <c r="G41" s="15"/>
      <c r="H41" s="15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20</v>
      </c>
      <c r="G43" s="6" t="s">
        <v>21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8" spans="3:7" x14ac:dyDescent="0.25">
      <c r="C48" s="14" t="str">
        <f>D10</f>
        <v>Jimmyhard Mondow, ST</v>
      </c>
      <c r="G48" s="14" t="str">
        <f>D15</f>
        <v>Ingkan J. M. Pinontoan, ST</v>
      </c>
    </row>
    <row r="49" spans="3:7" x14ac:dyDescent="0.25">
      <c r="C49" s="6" t="str">
        <f>"NIP. "&amp;D11</f>
        <v>NIP. 198412062009031001</v>
      </c>
      <c r="G49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&amp;R0135-&amp;P(&amp;N)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250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251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252</v>
      </c>
    </row>
    <row r="7" spans="1:17" x14ac:dyDescent="0.25">
      <c r="A7" s="22" t="str">
        <f>"NO : "&amp;Q5</f>
        <v>NO : 0162/BAST.01/SEK-PUPR/2020</v>
      </c>
      <c r="B7" s="22"/>
      <c r="C7" s="22"/>
      <c r="D7" s="22"/>
      <c r="E7" s="22"/>
      <c r="F7" s="22"/>
      <c r="G7" s="22"/>
      <c r="H7" s="22"/>
      <c r="Q7" s="1" t="s">
        <v>253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lima  bulan  Agustus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148</v>
      </c>
      <c r="C23" s="20"/>
      <c r="D23" s="21"/>
      <c r="E23" t="n" s="11">
        <v>15.0</v>
      </c>
      <c r="F23" t="s" s="9">
        <v>56</v>
      </c>
      <c r="G23" t="n" s="11">
        <v>15000.0</v>
      </c>
      <c r="H23" s="11" t="n">
        <f>E23*G23</f>
        <v>225000.0</v>
      </c>
    </row>
    <row r="24" ht="30.0" customHeight="true">
      <c r="A24" s="8" t="n">
        <f>ROW(A24)-22</f>
        <v>2.0</v>
      </c>
      <c r="B24" t="s" s="19">
        <v>152</v>
      </c>
      <c r="C24" s="20"/>
      <c r="D24" s="21"/>
      <c r="E24" t="n" s="11">
        <v>3.0</v>
      </c>
      <c r="F24" t="s" s="9">
        <v>79</v>
      </c>
      <c r="G24" t="n" s="11">
        <v>16500.0</v>
      </c>
      <c r="H24" s="11" t="n">
        <f>E24*G24</f>
        <v>49500.0</v>
      </c>
    </row>
    <row r="25" ht="30.0" customHeight="true">
      <c r="A25" s="8" t="n">
        <f>ROW(A25)-22</f>
        <v>3.0</v>
      </c>
      <c r="B25" t="s" s="19">
        <v>155</v>
      </c>
      <c r="C25" s="20"/>
      <c r="D25" s="21"/>
      <c r="E25" t="n" s="11">
        <v>4.0</v>
      </c>
      <c r="F25" t="s" s="9">
        <v>56</v>
      </c>
      <c r="G25" t="n" s="11">
        <v>11000.0</v>
      </c>
      <c r="H25" s="11" t="n">
        <f>E25*G25</f>
        <v>44000.0</v>
      </c>
    </row>
    <row r="26" ht="30.0" customHeight="true">
      <c r="A26" s="8" t="n">
        <f>ROW(A26)-22</f>
        <v>4.0</v>
      </c>
      <c r="B26" t="s" s="19">
        <v>151</v>
      </c>
      <c r="C26" s="20"/>
      <c r="D26" s="21"/>
      <c r="E26" t="n" s="11">
        <v>2.0</v>
      </c>
      <c r="F26" t="s" s="9">
        <v>56</v>
      </c>
      <c r="G26" t="n" s="11">
        <v>185000.0</v>
      </c>
      <c r="H26" s="11" t="n">
        <f>E26*G26</f>
        <v>370000.0</v>
      </c>
    </row>
    <row r="27" ht="30.0" customHeight="true">
      <c r="A27" s="8" t="n">
        <f>ROW(A27)-22</f>
        <v>5.0</v>
      </c>
      <c r="B27" t="s" s="19">
        <v>150</v>
      </c>
      <c r="C27" s="20"/>
      <c r="D27" s="21"/>
      <c r="E27" t="n" s="11">
        <v>8.0</v>
      </c>
      <c r="F27" t="s" s="9">
        <v>56</v>
      </c>
      <c r="G27" t="n" s="11">
        <v>85000.0</v>
      </c>
      <c r="H27" s="11" t="n">
        <f>E27*G27</f>
        <v>680000.0</v>
      </c>
    </row>
    <row r="28" ht="30.0" customHeight="true">
      <c r="A28" s="8" t="n">
        <f>ROW(A28)-22</f>
        <v>6.0</v>
      </c>
      <c r="B28" t="s" s="19">
        <v>149</v>
      </c>
      <c r="C28" s="20"/>
      <c r="D28" s="21"/>
      <c r="E28" t="n" s="11">
        <v>12.0</v>
      </c>
      <c r="F28" t="s" s="9">
        <v>56</v>
      </c>
      <c r="G28" t="n" s="11">
        <v>75000.0</v>
      </c>
      <c r="H28" s="11" t="n">
        <f>E28*G28</f>
        <v>900000.0</v>
      </c>
    </row>
    <row r="29" ht="30.0" customHeight="true">
      <c r="A29" s="8" t="n">
        <f>ROW(A29)-22</f>
        <v>7.0</v>
      </c>
      <c r="B29" t="s" s="19">
        <v>254</v>
      </c>
      <c r="C29" s="20"/>
      <c r="D29" s="21"/>
      <c r="E29" t="n" s="11">
        <v>7.0</v>
      </c>
      <c r="F29" t="s" s="9">
        <v>56</v>
      </c>
      <c r="G29" t="n" s="11">
        <v>1500.0</v>
      </c>
      <c r="H29" s="11" t="n">
        <f>E29*G29</f>
        <v>10500.0</v>
      </c>
    </row>
    <row r="30" ht="30.0" customHeight="true">
      <c r="A30" s="8" t="n">
        <f>ROW(A30)-22</f>
        <v>8.0</v>
      </c>
      <c r="B30" t="s" s="19">
        <v>154</v>
      </c>
      <c r="C30" s="20"/>
      <c r="D30" s="21"/>
      <c r="E30" t="n" s="11">
        <v>2.0</v>
      </c>
      <c r="F30" t="s" s="9">
        <v>56</v>
      </c>
      <c r="G30" t="n" s="11">
        <v>10500.0</v>
      </c>
      <c r="H30" s="11" t="n">
        <f>E30*G30</f>
        <v>21000.0</v>
      </c>
    </row>
    <row r="31" ht="30.0" customHeight="true">
      <c r="A31" s="8" t="n">
        <f>ROW(A31)-22</f>
        <v>9.0</v>
      </c>
      <c r="B31" t="s" s="19">
        <v>153</v>
      </c>
      <c r="C31" s="20"/>
      <c r="D31" s="21"/>
      <c r="E31" t="n" s="11">
        <v>8.0</v>
      </c>
      <c r="F31" t="s" s="9">
        <v>56</v>
      </c>
      <c r="G31" t="n" s="11">
        <v>25000.0</v>
      </c>
      <c r="H31" s="11" t="n">
        <f>E31*G31</f>
        <v>200000.0</v>
      </c>
    </row>
    <row r="32" spans="1:8" s="3" customFormat="1" x14ac:dyDescent="0.25">
      <c r="A32" s="27"/>
      <c r="B32" s="28"/>
      <c r="C32" s="28"/>
      <c r="D32" s="28"/>
      <c r="E32" s="28"/>
      <c r="F32" s="28"/>
      <c r="G32" s="29" t="s">
        <v>9</v>
      </c>
      <c r="H32" s="12" t="n">
        <f ca="1">SUM(INDIRECT("H23:H"&amp;ROW(H32)-1))</f>
        <v>2500000.0</v>
      </c>
    </row>
    <row r="34" spans="1:8" ht="46.5" customHeight="1" x14ac:dyDescent="0.25">
      <c r="A34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0162/BAST-SEKRE/DPUPR/2020, tanggal 25 Agustus 2020.
Demikian berita acara di buat dengan benar untuk dipergunakan sebagaimana mestinya.</v>
      </c>
      <c r="B34" s="15"/>
      <c r="C34" s="15"/>
      <c r="D34" s="15"/>
      <c r="E34" s="15"/>
      <c r="F34" s="15"/>
      <c r="G34" s="15"/>
      <c r="H34" s="15"/>
    </row>
    <row r="35" spans="1:8" ht="22.5" customHeight="1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C36" s="6" t="s">
        <v>20</v>
      </c>
      <c r="G36" s="6" t="s">
        <v>21</v>
      </c>
    </row>
    <row r="37" spans="1:8" x14ac:dyDescent="0.25">
      <c r="C37" s="2" t="str">
        <f>D12</f>
        <v>Pengurus Barang</v>
      </c>
      <c r="G37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H34"/>
  </mergeCells>
  <printOptions horizontalCentered="1"/>
  <pageMargins left="0.7" right="0.7" top="0.75" bottom="0.75" header="0.3" footer="0.3"/>
  <pageSetup orientation="portrait"/>
  <headerFooter>
    <oddFooter>&amp;R0162-&amp;P(&amp;N)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178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255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256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257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258</v>
      </c>
    </row>
    <row r="7" spans="1:17" x14ac:dyDescent="0.25">
      <c r="A7" s="22" t="str">
        <f>"NO : "&amp;Q5</f>
        <v>NO : 0184/BAST.P-SEKR/PUPR/2020</v>
      </c>
      <c r="B7" s="22"/>
      <c r="C7" s="22"/>
      <c r="D7" s="22"/>
      <c r="E7" s="22"/>
      <c r="F7" s="22"/>
      <c r="G7" s="22"/>
      <c r="H7" s="22"/>
      <c r="Q7" s="1" t="s">
        <v>259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tujuh  bulan  Oktober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115</v>
      </c>
      <c r="C23" s="20"/>
      <c r="D23" s="21"/>
      <c r="E23" t="n" s="11">
        <v>300.0</v>
      </c>
      <c r="F23" t="s" s="9">
        <v>56</v>
      </c>
      <c r="G23" t="n" s="11">
        <v>6000.0</v>
      </c>
      <c r="H23" s="11" t="n">
        <f>E23*G23</f>
        <v>1800000.0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1800000.0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0184/BAST-SEKRE/DPUPR/2020, tanggal 07 Oktober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&amp;R0184-&amp;P(&amp;N)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61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256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260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261</v>
      </c>
    </row>
    <row r="7" spans="1:17" x14ac:dyDescent="0.25">
      <c r="A7" s="22" t="str">
        <f>"NO : "&amp;Q5</f>
        <v>NO : 0185/BAST.P-SEKR/PUPR/2020</v>
      </c>
      <c r="B7" s="22"/>
      <c r="C7" s="22"/>
      <c r="D7" s="22"/>
      <c r="E7" s="22"/>
      <c r="F7" s="22"/>
      <c r="G7" s="22"/>
      <c r="H7" s="22"/>
      <c r="Q7" s="1" t="s">
        <v>262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sembilan  bulan  Oktober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93</v>
      </c>
      <c r="C23" s="20"/>
      <c r="D23" s="21"/>
      <c r="E23" t="n" s="11">
        <v>15.0</v>
      </c>
      <c r="F23" t="s" s="9">
        <v>56</v>
      </c>
      <c r="G23" t="n" s="11">
        <v>20000.0</v>
      </c>
      <c r="H23" s="11" t="n">
        <f>E23*G23</f>
        <v>300000.0</v>
      </c>
    </row>
    <row r="24" ht="30.0" customHeight="true">
      <c r="A24" s="8" t="n">
        <f>ROW(A24)-22</f>
        <v>2.0</v>
      </c>
      <c r="B24" t="s" s="19">
        <v>94</v>
      </c>
      <c r="C24" s="20"/>
      <c r="D24" s="21"/>
      <c r="E24" t="n" s="11">
        <v>15.0</v>
      </c>
      <c r="F24" t="s" s="9">
        <v>56</v>
      </c>
      <c r="G24" t="n" s="11">
        <v>14000.0</v>
      </c>
      <c r="H24" s="11" t="n">
        <f>E24*G24</f>
        <v>210000.0</v>
      </c>
    </row>
    <row r="25" ht="30.0" customHeight="true">
      <c r="A25" s="8" t="n">
        <f>ROW(A25)-22</f>
        <v>3.0</v>
      </c>
      <c r="B25" t="s" s="19">
        <v>92</v>
      </c>
      <c r="C25" s="20"/>
      <c r="D25" s="21"/>
      <c r="E25" t="n" s="11">
        <v>13.0</v>
      </c>
      <c r="F25" t="s" s="9">
        <v>56</v>
      </c>
      <c r="G25" t="n" s="11">
        <v>29000.0</v>
      </c>
      <c r="H25" s="11" t="n">
        <f>E25*G25</f>
        <v>377000.0</v>
      </c>
    </row>
    <row r="26" ht="30.0" customHeight="true">
      <c r="A26" s="8" t="n">
        <f>ROW(A26)-22</f>
        <v>4.0</v>
      </c>
      <c r="B26" t="s" s="19">
        <v>139</v>
      </c>
      <c r="C26" s="20"/>
      <c r="D26" s="21"/>
      <c r="E26" t="n" s="11">
        <v>5.0</v>
      </c>
      <c r="F26" t="s" s="9">
        <v>128</v>
      </c>
      <c r="G26" t="n" s="11">
        <v>14500.0</v>
      </c>
      <c r="H26" s="11" t="n">
        <f>E26*G26</f>
        <v>72500.0</v>
      </c>
    </row>
    <row r="27" ht="30.0" customHeight="true">
      <c r="A27" s="8" t="n">
        <f>ROW(A27)-22</f>
        <v>5.0</v>
      </c>
      <c r="B27" t="s" s="19">
        <v>90</v>
      </c>
      <c r="C27" s="20"/>
      <c r="D27" s="21"/>
      <c r="E27" t="n" s="11">
        <v>1.0</v>
      </c>
      <c r="F27" t="s" s="9">
        <v>56</v>
      </c>
      <c r="G27" t="n" s="11">
        <v>50000.0</v>
      </c>
      <c r="H27" s="11" t="n">
        <f>E27*G27</f>
        <v>50000.0</v>
      </c>
    </row>
    <row r="28" ht="30.0" customHeight="true">
      <c r="A28" s="8" t="n">
        <f>ROW(A28)-22</f>
        <v>6.0</v>
      </c>
      <c r="B28" t="s" s="19">
        <v>129</v>
      </c>
      <c r="C28" s="20"/>
      <c r="D28" s="21"/>
      <c r="E28" t="n" s="11">
        <v>2.0</v>
      </c>
      <c r="F28" t="s" s="9">
        <v>56</v>
      </c>
      <c r="G28" t="n" s="11">
        <v>31000.0</v>
      </c>
      <c r="H28" s="11" t="n">
        <f>E28*G28</f>
        <v>62000.0</v>
      </c>
    </row>
    <row r="29" ht="30.0" customHeight="true">
      <c r="A29" s="8" t="n">
        <f>ROW(A29)-22</f>
        <v>7.0</v>
      </c>
      <c r="B29" t="s" s="19">
        <v>132</v>
      </c>
      <c r="C29" s="20"/>
      <c r="D29" s="21"/>
      <c r="E29" t="n" s="11">
        <v>4.0</v>
      </c>
      <c r="F29" t="s" s="9">
        <v>131</v>
      </c>
      <c r="G29" t="n" s="11">
        <v>31000.0</v>
      </c>
      <c r="H29" s="11" t="n">
        <f>E29*G29</f>
        <v>124000.0</v>
      </c>
    </row>
    <row r="30" ht="30.0" customHeight="true">
      <c r="A30" s="8" t="n">
        <f>ROW(A30)-22</f>
        <v>8.0</v>
      </c>
      <c r="B30" t="s" s="19">
        <v>138</v>
      </c>
      <c r="C30" s="20"/>
      <c r="D30" s="21"/>
      <c r="E30" t="n" s="11">
        <v>6.0</v>
      </c>
      <c r="F30" t="s" s="9">
        <v>135</v>
      </c>
      <c r="G30" t="n" s="11">
        <v>16500.0</v>
      </c>
      <c r="H30" s="11" t="n">
        <f>E30*G30</f>
        <v>99000.0</v>
      </c>
    </row>
    <row r="31" ht="30.0" customHeight="true">
      <c r="A31" s="8" t="n">
        <f>ROW(A31)-22</f>
        <v>9.0</v>
      </c>
      <c r="B31" t="s" s="19">
        <v>134</v>
      </c>
      <c r="C31" s="20"/>
      <c r="D31" s="21"/>
      <c r="E31" t="n" s="11">
        <v>12.0</v>
      </c>
      <c r="F31" t="s" s="9">
        <v>135</v>
      </c>
      <c r="G31" t="n" s="11">
        <v>12500.0</v>
      </c>
      <c r="H31" s="11" t="n">
        <f>E31*G31</f>
        <v>150000.0</v>
      </c>
    </row>
    <row r="32" ht="30.0" customHeight="true">
      <c r="A32" s="8" t="n">
        <f>ROW(A32)-22</f>
        <v>10.0</v>
      </c>
      <c r="B32" t="s" s="19">
        <v>136</v>
      </c>
      <c r="C32" s="20"/>
      <c r="D32" s="21"/>
      <c r="E32" t="n" s="11">
        <v>8.0</v>
      </c>
      <c r="F32" t="s" s="9">
        <v>56</v>
      </c>
      <c r="G32" t="n" s="11">
        <v>13000.0</v>
      </c>
      <c r="H32" s="11" t="n">
        <f>E32*G32</f>
        <v>104000.0</v>
      </c>
    </row>
    <row r="33" ht="30.0" customHeight="true">
      <c r="A33" s="8" t="n">
        <f>ROW(A33)-22</f>
        <v>11.0</v>
      </c>
      <c r="B33" t="s" s="19">
        <v>137</v>
      </c>
      <c r="C33" s="20"/>
      <c r="D33" s="21"/>
      <c r="E33" t="n" s="11">
        <v>6.0</v>
      </c>
      <c r="F33" t="s" s="9">
        <v>56</v>
      </c>
      <c r="G33" t="n" s="11">
        <v>15000.0</v>
      </c>
      <c r="H33" s="11" t="n">
        <f>E33*G33</f>
        <v>90000.0</v>
      </c>
    </row>
    <row r="34" ht="30.0" customHeight="true">
      <c r="A34" s="8" t="n">
        <f>ROW(A34)-22</f>
        <v>12.0</v>
      </c>
      <c r="B34" t="s" s="19">
        <v>130</v>
      </c>
      <c r="C34" s="20"/>
      <c r="D34" s="21"/>
      <c r="E34" t="n" s="11">
        <v>8.0</v>
      </c>
      <c r="F34" t="s" s="9">
        <v>131</v>
      </c>
      <c r="G34" t="n" s="11">
        <v>12000.0</v>
      </c>
      <c r="H34" s="11" t="n">
        <f>E34*G34</f>
        <v>96000.0</v>
      </c>
    </row>
    <row r="35" ht="30.0" customHeight="true">
      <c r="A35" s="8" t="n">
        <f>ROW(A35)-22</f>
        <v>13.0</v>
      </c>
      <c r="B35" t="s" s="19">
        <v>133</v>
      </c>
      <c r="C35" s="20"/>
      <c r="D35" s="21"/>
      <c r="E35" t="n" s="11">
        <v>5.0</v>
      </c>
      <c r="F35" t="s" s="9">
        <v>56</v>
      </c>
      <c r="G35" t="n" s="11">
        <v>28500.0</v>
      </c>
      <c r="H35" s="11" t="n">
        <f>E35*G35</f>
        <v>142500.0</v>
      </c>
    </row>
    <row r="36" ht="30.0" customHeight="true">
      <c r="A36" s="8" t="n">
        <f>ROW(A36)-22</f>
        <v>14.0</v>
      </c>
      <c r="B36" t="s" s="19">
        <v>127</v>
      </c>
      <c r="C36" s="20"/>
      <c r="D36" s="21"/>
      <c r="E36" t="n" s="11">
        <v>6.0</v>
      </c>
      <c r="F36" t="s" s="9">
        <v>128</v>
      </c>
      <c r="G36" t="n" s="11">
        <v>26000.0</v>
      </c>
      <c r="H36" s="11" t="n">
        <f>E36*G36</f>
        <v>156000.0</v>
      </c>
    </row>
    <row r="37" ht="30.0" customHeight="true">
      <c r="A37" s="8" t="n">
        <f>ROW(A37)-22</f>
        <v>15.0</v>
      </c>
      <c r="B37" t="s" s="19">
        <v>142</v>
      </c>
      <c r="C37" s="20"/>
      <c r="D37" s="21"/>
      <c r="E37" t="n" s="11">
        <v>5.0</v>
      </c>
      <c r="F37" t="s" s="9">
        <v>128</v>
      </c>
      <c r="G37" t="n" s="11">
        <v>27000.0</v>
      </c>
      <c r="H37" s="11" t="n">
        <f>E37*G37</f>
        <v>135000.0</v>
      </c>
    </row>
    <row r="38" ht="30.0" customHeight="true">
      <c r="A38" s="8" t="n">
        <f>ROW(A38)-22</f>
        <v>16.0</v>
      </c>
      <c r="B38" t="s" s="19">
        <v>141</v>
      </c>
      <c r="C38" s="20"/>
      <c r="D38" s="21"/>
      <c r="E38" t="n" s="11">
        <v>6.0</v>
      </c>
      <c r="F38" t="s" s="9">
        <v>128</v>
      </c>
      <c r="G38" t="n" s="11">
        <v>24500.0</v>
      </c>
      <c r="H38" s="11" t="n">
        <f>E38*G38</f>
        <v>147000.0</v>
      </c>
    </row>
    <row r="39" ht="30.0" customHeight="true">
      <c r="A39" s="8" t="n">
        <f>ROW(A39)-22</f>
        <v>17.0</v>
      </c>
      <c r="B39" t="s" s="19">
        <v>140</v>
      </c>
      <c r="C39" s="20"/>
      <c r="D39" s="21"/>
      <c r="E39" t="n" s="11">
        <v>10.0</v>
      </c>
      <c r="F39" t="s" s="9">
        <v>56</v>
      </c>
      <c r="G39" t="n" s="11">
        <v>18500.0</v>
      </c>
      <c r="H39" s="11" t="n">
        <f>E39*G39</f>
        <v>185000.0</v>
      </c>
    </row>
    <row r="40" spans="1:8" s="3" customFormat="1" x14ac:dyDescent="0.25">
      <c r="A40" s="27"/>
      <c r="B40" s="28"/>
      <c r="C40" s="28"/>
      <c r="D40" s="28"/>
      <c r="E40" s="28"/>
      <c r="F40" s="28"/>
      <c r="G40" s="29" t="s">
        <v>9</v>
      </c>
      <c r="H40" s="12" t="n">
        <f ca="1">SUM(INDIRECT("H23:H"&amp;ROW(H40)-1))</f>
        <v>2500000.0</v>
      </c>
    </row>
    <row r="42" spans="1:8" ht="46.5" customHeight="1" x14ac:dyDescent="0.25">
      <c r="A42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0185/BAST-SEKRE/DPUPR/2020, tanggal 09 Oktober 2020.
Demikian berita acara di buat dengan benar untuk dipergunakan sebagaimana mestinya.</v>
      </c>
      <c r="B42" s="15"/>
      <c r="C42" s="15"/>
      <c r="D42" s="15"/>
      <c r="E42" s="15"/>
      <c r="F42" s="15"/>
      <c r="G42" s="15"/>
      <c r="H42" s="15"/>
    </row>
    <row r="43" spans="1:8" ht="22.5" customHeight="1" x14ac:dyDescent="0.25">
      <c r="A43" s="13"/>
      <c r="B43" s="13"/>
      <c r="C43" s="13"/>
      <c r="D43" s="13"/>
      <c r="E43" s="13"/>
      <c r="F43" s="13"/>
      <c r="G43" s="13"/>
      <c r="H43" s="13"/>
    </row>
    <row r="44" spans="1:8" x14ac:dyDescent="0.25">
      <c r="C44" s="6" t="s">
        <v>20</v>
      </c>
      <c r="G44" s="6" t="s">
        <v>21</v>
      </c>
    </row>
    <row r="45" spans="1:8" x14ac:dyDescent="0.25">
      <c r="C45" s="2" t="str">
        <f>D12</f>
        <v>Pengurus Barang</v>
      </c>
      <c r="G45" s="2" t="str">
        <f>D17</f>
        <v>Pejabat Pembuat Komitmen</v>
      </c>
    </row>
    <row r="49" spans="3:7" x14ac:dyDescent="0.25">
      <c r="C49" s="14" t="str">
        <f>D10</f>
        <v>Jimmyhard Mondow, ST</v>
      </c>
      <c r="G49" s="14" t="str">
        <f>D15</f>
        <v>Ingkan J. M. Pinontoan, ST</v>
      </c>
    </row>
    <row r="50" spans="3:7" x14ac:dyDescent="0.25">
      <c r="C50" s="6" t="str">
        <f>"NIP. "&amp;D11</f>
        <v>NIP. 198412062009031001</v>
      </c>
      <c r="G50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H42"/>
  </mergeCells>
  <printOptions horizontalCentered="1"/>
  <pageMargins left="0.7" right="0.7" top="0.75" bottom="0.75" header="0.3" footer="0.3"/>
  <pageSetup orientation="portrait"/>
  <headerFooter>
    <oddFooter>&amp;R0185-&amp;P(&amp;N)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263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256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264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265</v>
      </c>
    </row>
    <row r="7" spans="1:17" x14ac:dyDescent="0.25">
      <c r="A7" s="22" t="str">
        <f>"NO : "&amp;Q5</f>
        <v>NO : 0186/BAST.01/SEK-PUPR/2020</v>
      </c>
      <c r="B7" s="22"/>
      <c r="C7" s="22"/>
      <c r="D7" s="22"/>
      <c r="E7" s="22"/>
      <c r="F7" s="22"/>
      <c r="G7" s="22"/>
      <c r="H7" s="22"/>
      <c r="Q7" s="1" t="s">
        <v>266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dua belas  bulan  Oktober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10.0</v>
      </c>
      <c r="F23" t="s" s="9">
        <v>54</v>
      </c>
      <c r="G23" t="n" s="11">
        <v>57750.0</v>
      </c>
      <c r="H23" s="11" t="n">
        <f>E23*G23</f>
        <v>577500.0</v>
      </c>
    </row>
    <row r="24" ht="30.0" customHeight="true">
      <c r="A24" s="8" t="n">
        <f>ROW(A24)-22</f>
        <v>2.0</v>
      </c>
      <c r="B24" t="s" s="19">
        <v>121</v>
      </c>
      <c r="C24" s="20"/>
      <c r="D24" s="21"/>
      <c r="E24" t="n" s="11">
        <v>4.0</v>
      </c>
      <c r="F24" t="s" s="9">
        <v>54</v>
      </c>
      <c r="G24" t="n" s="11">
        <v>47000.0</v>
      </c>
      <c r="H24" s="11" t="n">
        <f>E24*G24</f>
        <v>188000.0</v>
      </c>
    </row>
    <row r="25" ht="30.0" customHeight="true">
      <c r="A25" s="8" t="n">
        <f>ROW(A25)-22</f>
        <v>3.0</v>
      </c>
      <c r="B25" t="s" s="19">
        <v>81</v>
      </c>
      <c r="C25" s="20"/>
      <c r="D25" s="21"/>
      <c r="E25" t="n" s="11">
        <v>5.0</v>
      </c>
      <c r="F25" t="s" s="9">
        <v>56</v>
      </c>
      <c r="G25" t="n" s="11">
        <v>275000.0</v>
      </c>
      <c r="H25" s="11" t="n">
        <f>E25*G25</f>
        <v>1375000.0</v>
      </c>
    </row>
    <row r="26" ht="30.0" customHeight="true">
      <c r="A26" s="8" t="n">
        <f>ROW(A26)-22</f>
        <v>4.0</v>
      </c>
      <c r="B26" t="s" s="19">
        <v>80</v>
      </c>
      <c r="C26" s="20"/>
      <c r="D26" s="21"/>
      <c r="E26" t="n" s="11">
        <v>3.0</v>
      </c>
      <c r="F26" t="s" s="9">
        <v>56</v>
      </c>
      <c r="G26" t="n" s="11">
        <v>275000.0</v>
      </c>
      <c r="H26" s="11" t="n">
        <f>E26*G26</f>
        <v>825000.0</v>
      </c>
    </row>
    <row r="27" ht="30.0" customHeight="true">
      <c r="A27" s="8" t="n">
        <f>ROW(A27)-22</f>
        <v>5.0</v>
      </c>
      <c r="B27" t="s" s="19">
        <v>59</v>
      </c>
      <c r="C27" s="20"/>
      <c r="D27" s="21"/>
      <c r="E27" t="n" s="11">
        <v>100.0</v>
      </c>
      <c r="F27" t="s" s="9">
        <v>56</v>
      </c>
      <c r="G27" t="n" s="11">
        <v>6000.0</v>
      </c>
      <c r="H27" s="11" t="n">
        <f>E27*G27</f>
        <v>600000.0</v>
      </c>
    </row>
    <row r="28" ht="30.0" customHeight="true">
      <c r="A28" s="8" t="n">
        <f>ROW(A28)-22</f>
        <v>6.0</v>
      </c>
      <c r="B28" t="s" s="19">
        <v>69</v>
      </c>
      <c r="C28" s="20"/>
      <c r="D28" s="21"/>
      <c r="E28" t="n" s="11">
        <v>14.0</v>
      </c>
      <c r="F28" t="s" s="9">
        <v>56</v>
      </c>
      <c r="G28" t="n" s="11">
        <v>28000.0</v>
      </c>
      <c r="H28" s="11" t="n">
        <f>E28*G28</f>
        <v>392000.0</v>
      </c>
    </row>
    <row r="29" ht="30.0" customHeight="true">
      <c r="A29" s="8" t="n">
        <f>ROW(A29)-22</f>
        <v>7.0</v>
      </c>
      <c r="B29" t="s" s="19">
        <v>68</v>
      </c>
      <c r="C29" s="20"/>
      <c r="D29" s="21"/>
      <c r="E29" t="n" s="11">
        <v>17.0</v>
      </c>
      <c r="F29" t="s" s="9">
        <v>56</v>
      </c>
      <c r="G29" t="n" s="11">
        <v>25000.0</v>
      </c>
      <c r="H29" s="11" t="n">
        <f>E29*G29</f>
        <v>425000.0</v>
      </c>
    </row>
    <row r="30" ht="30.0" customHeight="true">
      <c r="A30" s="8" t="n">
        <f>ROW(A30)-22</f>
        <v>8.0</v>
      </c>
      <c r="B30" t="s" s="19">
        <v>73</v>
      </c>
      <c r="C30" s="20"/>
      <c r="D30" s="21"/>
      <c r="E30" t="n" s="11">
        <v>1.0</v>
      </c>
      <c r="F30" t="s" s="9">
        <v>56</v>
      </c>
      <c r="G30" t="n" s="11">
        <v>10000.0</v>
      </c>
      <c r="H30" s="11" t="n">
        <f>E30*G30</f>
        <v>10000.0</v>
      </c>
    </row>
    <row r="31" ht="30.0" customHeight="true">
      <c r="A31" s="8" t="n">
        <f>ROW(A31)-22</f>
        <v>9.0</v>
      </c>
      <c r="B31" t="s" s="19">
        <v>77</v>
      </c>
      <c r="C31" s="20"/>
      <c r="D31" s="21"/>
      <c r="E31" t="n" s="11">
        <v>4.0</v>
      </c>
      <c r="F31" t="s" s="9">
        <v>56</v>
      </c>
      <c r="G31" t="n" s="11">
        <v>7000.0</v>
      </c>
      <c r="H31" s="11" t="n">
        <f>E31*G31</f>
        <v>28000.0</v>
      </c>
    </row>
    <row r="32" ht="30.0" customHeight="true">
      <c r="A32" s="8" t="n">
        <f>ROW(A32)-22</f>
        <v>10.0</v>
      </c>
      <c r="B32" t="s" s="19">
        <v>75</v>
      </c>
      <c r="C32" s="20"/>
      <c r="D32" s="21"/>
      <c r="E32" t="n" s="11">
        <v>3.0</v>
      </c>
      <c r="F32" t="s" s="9">
        <v>56</v>
      </c>
      <c r="G32" t="n" s="11">
        <v>18500.0</v>
      </c>
      <c r="H32" s="11" t="n">
        <f>E32*G32</f>
        <v>55500.0</v>
      </c>
    </row>
    <row r="33" ht="30.0" customHeight="true">
      <c r="A33" s="8" t="n">
        <f>ROW(A33)-22</f>
        <v>11.0</v>
      </c>
      <c r="B33" t="s" s="19">
        <v>76</v>
      </c>
      <c r="C33" s="20"/>
      <c r="D33" s="21"/>
      <c r="E33" t="n" s="11">
        <v>2.0</v>
      </c>
      <c r="F33" t="s" s="9">
        <v>56</v>
      </c>
      <c r="G33" t="n" s="11">
        <v>12000.0</v>
      </c>
      <c r="H33" s="11" t="n">
        <f>E33*G33</f>
        <v>24000.0</v>
      </c>
    </row>
    <row r="34" spans="1:8" s="3" customFormat="1" x14ac:dyDescent="0.25">
      <c r="A34" s="27"/>
      <c r="B34" s="28"/>
      <c r="C34" s="28"/>
      <c r="D34" s="28"/>
      <c r="E34" s="28"/>
      <c r="F34" s="28"/>
      <c r="G34" s="29" t="s">
        <v>9</v>
      </c>
      <c r="H34" s="12" t="n">
        <f ca="1">SUM(INDIRECT("H23:H"&amp;ROW(H34)-1))</f>
        <v>4500000.0</v>
      </c>
    </row>
    <row r="36" spans="1:8" ht="46.5" customHeight="1" x14ac:dyDescent="0.25">
      <c r="A3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0186/BAST-SEKRE/DPUPR/2020, tanggal 12 Oktober 2020.
Demikian berita acara di buat dengan benar untuk dipergunakan sebagaimana mestinya.</v>
      </c>
      <c r="B36" s="15"/>
      <c r="C36" s="15"/>
      <c r="D36" s="15"/>
      <c r="E36" s="15"/>
      <c r="F36" s="15"/>
      <c r="G36" s="15"/>
      <c r="H36" s="15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20</v>
      </c>
      <c r="G38" s="6" t="s">
        <v>21</v>
      </c>
    </row>
    <row r="39" spans="1:8" x14ac:dyDescent="0.25">
      <c r="C39" s="2" t="str">
        <f>D12</f>
        <v>Pengurus Barang</v>
      </c>
      <c r="G39" s="2" t="str">
        <f>D17</f>
        <v>Pejabat Pembuat Komitmen</v>
      </c>
    </row>
    <row r="43" spans="3:7" x14ac:dyDescent="0.25">
      <c r="C43" s="14" t="str">
        <f>D10</f>
        <v>Jimmyhard Mondow, ST</v>
      </c>
      <c r="G43" s="14" t="str">
        <f>D15</f>
        <v>Ingkan J. M. Pinontoan, ST</v>
      </c>
    </row>
    <row r="44" spans="3:7" x14ac:dyDescent="0.25">
      <c r="C44" s="6" t="str">
        <f>"NIP. "&amp;D11</f>
        <v>NIP. 198412062009031001</v>
      </c>
      <c r="G4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orientation="portrait"/>
  <headerFooter>
    <oddFooter>&amp;R0186-&amp;P(&amp;N)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267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256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268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269</v>
      </c>
    </row>
    <row r="7" spans="1:17" x14ac:dyDescent="0.25">
      <c r="A7" s="22" t="str">
        <f>"NO : "&amp;Q5</f>
        <v>NO : 0193/BAST.P-SEKR/PUPR/2020</v>
      </c>
      <c r="B7" s="22"/>
      <c r="C7" s="22"/>
      <c r="D7" s="22"/>
      <c r="E7" s="22"/>
      <c r="F7" s="22"/>
      <c r="G7" s="22"/>
      <c r="H7" s="22"/>
      <c r="Q7" s="1" t="s">
        <v>270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sembilan belas  bulan  Oktober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5.0</v>
      </c>
      <c r="F23" t="s" s="9">
        <v>54</v>
      </c>
      <c r="G23" t="n" s="11">
        <v>57750.0</v>
      </c>
      <c r="H23" s="11" t="n">
        <f>E23*G23</f>
        <v>288750.0</v>
      </c>
    </row>
    <row r="24" ht="30.0" customHeight="true">
      <c r="A24" s="8" t="n">
        <f>ROW(A24)-22</f>
        <v>2.0</v>
      </c>
      <c r="B24" t="s" s="19">
        <v>80</v>
      </c>
      <c r="C24" s="20"/>
      <c r="D24" s="21"/>
      <c r="E24" t="n" s="11">
        <v>2.0</v>
      </c>
      <c r="F24" t="s" s="9">
        <v>56</v>
      </c>
      <c r="G24" t="n" s="11">
        <v>270000.0</v>
      </c>
      <c r="H24" s="11" t="n">
        <f>E24*G24</f>
        <v>540000.0</v>
      </c>
    </row>
    <row r="25" ht="30.0" customHeight="true">
      <c r="A25" s="8" t="n">
        <f>ROW(A25)-22</f>
        <v>3.0</v>
      </c>
      <c r="B25" t="s" s="19">
        <v>59</v>
      </c>
      <c r="C25" s="20"/>
      <c r="D25" s="21"/>
      <c r="E25" t="n" s="11">
        <v>5.0</v>
      </c>
      <c r="F25" t="s" s="9">
        <v>56</v>
      </c>
      <c r="G25" t="n" s="11">
        <v>6000.0</v>
      </c>
      <c r="H25" s="11" t="n">
        <f>E25*G25</f>
        <v>30000.0</v>
      </c>
    </row>
    <row r="26" ht="30.0" customHeight="true">
      <c r="A26" s="8" t="n">
        <f>ROW(A26)-22</f>
        <v>4.0</v>
      </c>
      <c r="B26" t="s" s="19">
        <v>69</v>
      </c>
      <c r="C26" s="20"/>
      <c r="D26" s="21"/>
      <c r="E26" t="n" s="11">
        <v>5.0</v>
      </c>
      <c r="F26" t="s" s="9">
        <v>56</v>
      </c>
      <c r="G26" t="n" s="11">
        <v>28000.0</v>
      </c>
      <c r="H26" s="11" t="n">
        <f>E26*G26</f>
        <v>140000.0</v>
      </c>
    </row>
    <row r="27" ht="30.0" customHeight="true">
      <c r="A27" s="8" t="n">
        <f>ROW(A27)-22</f>
        <v>5.0</v>
      </c>
      <c r="B27" t="s" s="19">
        <v>271</v>
      </c>
      <c r="C27" s="20"/>
      <c r="D27" s="21"/>
      <c r="E27" t="n" s="11">
        <v>1.0</v>
      </c>
      <c r="F27" t="s" s="9">
        <v>56</v>
      </c>
      <c r="G27" t="n" s="11">
        <v>1250.0</v>
      </c>
      <c r="H27" s="11" t="n">
        <f>E27*G27</f>
        <v>1250.0</v>
      </c>
    </row>
    <row r="28" spans="1:8" s="3" customFormat="1" x14ac:dyDescent="0.25">
      <c r="A28" s="27"/>
      <c r="B28" s="28"/>
      <c r="C28" s="28"/>
      <c r="D28" s="28"/>
      <c r="E28" s="28"/>
      <c r="F28" s="28"/>
      <c r="G28" s="29" t="s">
        <v>9</v>
      </c>
      <c r="H28" s="12" t="n">
        <f ca="1">SUM(INDIRECT("H23:H"&amp;ROW(H28)-1))</f>
        <v>1000000.0</v>
      </c>
    </row>
    <row r="30" spans="1:8" ht="46.5" customHeight="1" x14ac:dyDescent="0.25">
      <c r="A30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0193/BAST-SEKRE/DPUPR/2020, tanggal 19 Oktober 2020.
Demikian berita acara di buat dengan benar untuk dipergunakan sebagaimana mestinya.</v>
      </c>
      <c r="B30" s="15"/>
      <c r="C30" s="15"/>
      <c r="D30" s="15"/>
      <c r="E30" s="15"/>
      <c r="F30" s="15"/>
      <c r="G30" s="15"/>
      <c r="H30" s="15"/>
    </row>
    <row r="31" spans="1:8" ht="22.5" customHeight="1" x14ac:dyDescent="0.25">
      <c r="A31" s="13"/>
      <c r="B31" s="13"/>
      <c r="C31" s="13"/>
      <c r="D31" s="13"/>
      <c r="E31" s="13"/>
      <c r="F31" s="13"/>
      <c r="G31" s="13"/>
      <c r="H31" s="13"/>
    </row>
    <row r="32" spans="1:8" x14ac:dyDescent="0.25">
      <c r="C32" s="6" t="s">
        <v>20</v>
      </c>
      <c r="G32" s="6" t="s">
        <v>21</v>
      </c>
    </row>
    <row r="33" spans="1:8" x14ac:dyDescent="0.25">
      <c r="C33" s="2" t="str">
        <f>D12</f>
        <v>Pengurus Barang</v>
      </c>
      <c r="G33" s="2" t="str">
        <f>D17</f>
        <v>Pejabat Pembuat Komitmen</v>
      </c>
    </row>
    <row r="37" spans="3:7" x14ac:dyDescent="0.25">
      <c r="C37" s="14" t="str">
        <f>D10</f>
        <v>Jimmyhard Mondow, ST</v>
      </c>
      <c r="G37" s="14" t="str">
        <f>D15</f>
        <v>Ingkan J. M. Pinontoan, ST</v>
      </c>
    </row>
    <row r="38" spans="3:7" x14ac:dyDescent="0.25">
      <c r="C38" s="6" t="str">
        <f>"NIP. "&amp;D11</f>
        <v>NIP. 198412062009031001</v>
      </c>
      <c r="G38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8:D28"/>
    <mergeCell ref="B27:D27"/>
    <mergeCell ref="A30:H30"/>
  </mergeCells>
  <printOptions horizontalCentered="1"/>
  <pageMargins left="0.7" right="0.7" top="0.75" bottom="0.75" header="0.3" footer="0.3"/>
  <pageSetup orientation="portrait"/>
  <headerFooter>
    <oddFooter>&amp;R0193-&amp;P(&amp;N)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60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61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62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64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66</v>
      </c>
    </row>
    <row r="7" spans="1:17" x14ac:dyDescent="0.25">
      <c r="A7" s="22" t="str">
        <f>"NO : "&amp;Q5</f>
        <v>NO : 0007/BAPB/SEKR-PUPR/2020</v>
      </c>
      <c r="B7" s="22"/>
      <c r="C7" s="22"/>
      <c r="D7" s="22"/>
      <c r="E7" s="22"/>
      <c r="F7" s="22"/>
      <c r="G7" s="22"/>
      <c r="H7" s="22"/>
      <c r="Q7" s="1" t="s">
        <v>67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sembilan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68</v>
      </c>
      <c r="C23" s="20"/>
      <c r="D23" s="21"/>
      <c r="E23" t="n" s="11">
        <v>20.0</v>
      </c>
      <c r="F23" t="s" s="9">
        <v>56</v>
      </c>
      <c r="G23" t="n" s="11">
        <v>25000.0</v>
      </c>
      <c r="H23" s="11" t="n">
        <f>E23*G23</f>
        <v>500000.0</v>
      </c>
    </row>
    <row r="24" ht="30.0" customHeight="true">
      <c r="A24" s="8" t="n">
        <f>ROW(A24)-22</f>
        <v>2.0</v>
      </c>
      <c r="B24" t="s" s="19">
        <v>69</v>
      </c>
      <c r="C24" s="20"/>
      <c r="D24" s="21"/>
      <c r="E24" t="n" s="11">
        <v>20.0</v>
      </c>
      <c r="F24" t="s" s="9">
        <v>56</v>
      </c>
      <c r="G24" t="n" s="11">
        <v>28000.0</v>
      </c>
      <c r="H24" s="11" t="n">
        <f>E24*G24</f>
        <v>560000.0</v>
      </c>
    </row>
    <row r="25" ht="30.0" customHeight="true">
      <c r="A25" s="8" t="n">
        <f>ROW(A25)-22</f>
        <v>3.0</v>
      </c>
      <c r="B25" t="s" s="19">
        <v>70</v>
      </c>
      <c r="C25" s="20"/>
      <c r="D25" s="21"/>
      <c r="E25" t="n" s="11">
        <v>24.0</v>
      </c>
      <c r="F25" t="s" s="9">
        <v>56</v>
      </c>
      <c r="G25" t="n" s="11">
        <v>24000.0</v>
      </c>
      <c r="H25" s="11" t="n">
        <f>E25*G25</f>
        <v>576000.0</v>
      </c>
    </row>
    <row r="26" ht="30.0" customHeight="true">
      <c r="A26" s="8" t="n">
        <f>ROW(A26)-22</f>
        <v>4.0</v>
      </c>
      <c r="B26" t="s" s="19">
        <v>71</v>
      </c>
      <c r="C26" s="20"/>
      <c r="D26" s="21"/>
      <c r="E26" t="n" s="11">
        <v>2.0</v>
      </c>
      <c r="F26" t="s" s="9">
        <v>56</v>
      </c>
      <c r="G26" t="n" s="11">
        <v>350000.0</v>
      </c>
      <c r="H26" s="11" t="n">
        <f>E26*G26</f>
        <v>700000.0</v>
      </c>
    </row>
    <row r="27" ht="30.0" customHeight="true">
      <c r="A27" s="8" t="n">
        <f>ROW(A27)-22</f>
        <v>5.0</v>
      </c>
      <c r="B27" t="s" s="19">
        <v>72</v>
      </c>
      <c r="C27" s="20"/>
      <c r="D27" s="21"/>
      <c r="E27" t="n" s="11">
        <v>5.0</v>
      </c>
      <c r="F27" t="s" s="9">
        <v>56</v>
      </c>
      <c r="G27" t="n" s="11">
        <v>380000.0</v>
      </c>
      <c r="H27" s="11" t="n">
        <f>E27*G27</f>
        <v>1900000.0</v>
      </c>
    </row>
    <row r="28" ht="30.0" customHeight="true">
      <c r="A28" s="8" t="n">
        <f>ROW(A28)-22</f>
        <v>6.0</v>
      </c>
      <c r="B28" t="s" s="19">
        <v>73</v>
      </c>
      <c r="C28" s="20"/>
      <c r="D28" s="21"/>
      <c r="E28" t="n" s="11">
        <v>1.0</v>
      </c>
      <c r="F28" t="s" s="9">
        <v>56</v>
      </c>
      <c r="G28" t="n" s="11">
        <v>11500.0</v>
      </c>
      <c r="H28" s="11" t="n">
        <f>E28*G28</f>
        <v>11500.0</v>
      </c>
    </row>
    <row r="29" ht="30.0" customHeight="true">
      <c r="A29" s="8" t="n">
        <f>ROW(A29)-22</f>
        <v>7.0</v>
      </c>
      <c r="B29" t="s" s="19">
        <v>74</v>
      </c>
      <c r="C29" s="20"/>
      <c r="D29" s="21"/>
      <c r="E29" t="n" s="11">
        <v>5.0</v>
      </c>
      <c r="F29" t="s" s="9">
        <v>56</v>
      </c>
      <c r="G29" t="n" s="11">
        <v>22000.0</v>
      </c>
      <c r="H29" s="11" t="n">
        <f>E29*G29</f>
        <v>110000.0</v>
      </c>
    </row>
    <row r="30" ht="30.0" customHeight="true">
      <c r="A30" s="8" t="n">
        <f>ROW(A30)-22</f>
        <v>8.0</v>
      </c>
      <c r="B30" t="s" s="19">
        <v>75</v>
      </c>
      <c r="C30" s="20"/>
      <c r="D30" s="21"/>
      <c r="E30" t="n" s="11">
        <v>2.0</v>
      </c>
      <c r="F30" t="s" s="9">
        <v>56</v>
      </c>
      <c r="G30" t="n" s="11">
        <v>18500.0</v>
      </c>
      <c r="H30" s="11" t="n">
        <f>E30*G30</f>
        <v>37000.0</v>
      </c>
    </row>
    <row r="31" ht="30.0" customHeight="true">
      <c r="A31" s="8" t="n">
        <f>ROW(A31)-22</f>
        <v>9.0</v>
      </c>
      <c r="B31" t="s" s="19">
        <v>76</v>
      </c>
      <c r="C31" s="20"/>
      <c r="D31" s="21"/>
      <c r="E31" t="n" s="11">
        <v>5.0</v>
      </c>
      <c r="F31" t="s" s="9">
        <v>56</v>
      </c>
      <c r="G31" t="n" s="11">
        <v>12500.0</v>
      </c>
      <c r="H31" s="11" t="n">
        <f>E31*G31</f>
        <v>62500.0</v>
      </c>
    </row>
    <row r="32" ht="30.0" customHeight="true">
      <c r="A32" s="8" t="n">
        <f>ROW(A32)-22</f>
        <v>10.0</v>
      </c>
      <c r="B32" t="s" s="19">
        <v>77</v>
      </c>
      <c r="C32" s="20"/>
      <c r="D32" s="21"/>
      <c r="E32" t="n" s="11">
        <v>2.0</v>
      </c>
      <c r="F32" t="s" s="9">
        <v>56</v>
      </c>
      <c r="G32" t="n" s="11">
        <v>7000.0</v>
      </c>
      <c r="H32" s="11" t="n">
        <f>E32*G32</f>
        <v>14000.0</v>
      </c>
    </row>
    <row r="33" ht="30.0" customHeight="true">
      <c r="A33" s="8" t="n">
        <f>ROW(A33)-22</f>
        <v>11.0</v>
      </c>
      <c r="B33" t="s" s="19">
        <v>58</v>
      </c>
      <c r="C33" s="20"/>
      <c r="D33" s="21"/>
      <c r="E33" t="n" s="11">
        <v>2.0</v>
      </c>
      <c r="F33" t="s" s="9">
        <v>56</v>
      </c>
      <c r="G33" t="n" s="11">
        <v>12000.0</v>
      </c>
      <c r="H33" s="11" t="n">
        <f>E33*G33</f>
        <v>24000.0</v>
      </c>
    </row>
    <row r="34" ht="30.0" customHeight="true">
      <c r="A34" s="8" t="n">
        <f>ROW(A34)-22</f>
        <v>12.0</v>
      </c>
      <c r="B34" t="s" s="19">
        <v>78</v>
      </c>
      <c r="C34" s="20"/>
      <c r="D34" s="21"/>
      <c r="E34" t="n" s="11">
        <v>2.0</v>
      </c>
      <c r="F34" t="s" s="9">
        <v>79</v>
      </c>
      <c r="G34" t="n" s="11">
        <v>150000.0</v>
      </c>
      <c r="H34" s="11" t="n">
        <f>E34*G34</f>
        <v>300000.0</v>
      </c>
    </row>
    <row r="35" ht="30.0" customHeight="true">
      <c r="A35" s="8" t="n">
        <f>ROW(A35)-22</f>
        <v>13.0</v>
      </c>
      <c r="B35" t="s" s="19">
        <v>53</v>
      </c>
      <c r="C35" s="20"/>
      <c r="D35" s="21"/>
      <c r="E35" t="n" s="11">
        <v>20.0</v>
      </c>
      <c r="F35" t="s" s="9">
        <v>54</v>
      </c>
      <c r="G35" t="n" s="11">
        <v>57750.0</v>
      </c>
      <c r="H35" s="11" t="n">
        <f>E35*G35</f>
        <v>1155000.0</v>
      </c>
    </row>
    <row r="36" ht="30.0" customHeight="true">
      <c r="A36" s="8" t="n">
        <f>ROW(A36)-22</f>
        <v>14.0</v>
      </c>
      <c r="B36" t="s" s="19">
        <v>59</v>
      </c>
      <c r="C36" s="20"/>
      <c r="D36" s="21"/>
      <c r="E36" t="n" s="11">
        <v>50.0</v>
      </c>
      <c r="F36" t="s" s="9">
        <v>56</v>
      </c>
      <c r="G36" t="n" s="11">
        <v>6000.0</v>
      </c>
      <c r="H36" s="11" t="n">
        <f>E36*G36</f>
        <v>300000.0</v>
      </c>
    </row>
    <row r="37" ht="30.0" customHeight="true">
      <c r="A37" s="8" t="n">
        <f>ROW(A37)-22</f>
        <v>15.0</v>
      </c>
      <c r="B37" t="s" s="19">
        <v>80</v>
      </c>
      <c r="C37" s="20"/>
      <c r="D37" s="21"/>
      <c r="E37" t="n" s="11">
        <v>5.0</v>
      </c>
      <c r="F37" t="s" s="9">
        <v>56</v>
      </c>
      <c r="G37" t="n" s="11">
        <v>275000.0</v>
      </c>
      <c r="H37" s="11" t="n">
        <f>E37*G37</f>
        <v>1375000.0</v>
      </c>
    </row>
    <row r="38" ht="30.0" customHeight="true">
      <c r="A38" s="8" t="n">
        <f>ROW(A38)-22</f>
        <v>16.0</v>
      </c>
      <c r="B38" t="s" s="19">
        <v>81</v>
      </c>
      <c r="C38" s="20"/>
      <c r="D38" s="21"/>
      <c r="E38" t="n" s="11">
        <v>5.0</v>
      </c>
      <c r="F38" t="s" s="9">
        <v>56</v>
      </c>
      <c r="G38" t="n" s="11">
        <v>275000.0</v>
      </c>
      <c r="H38" s="11" t="n">
        <f>E38*G38</f>
        <v>1375000.0</v>
      </c>
    </row>
    <row r="39" spans="1:8" s="3" customFormat="1" x14ac:dyDescent="0.25">
      <c r="A39" s="27"/>
      <c r="B39" s="28"/>
      <c r="C39" s="28"/>
      <c r="D39" s="28"/>
      <c r="E39" s="28"/>
      <c r="F39" s="28"/>
      <c r="G39" s="29" t="s">
        <v>9</v>
      </c>
      <c r="H39" s="12" t="n">
        <f ca="1">SUM(INDIRECT("H23:H"&amp;ROW(H39)-1))</f>
        <v>9000000.0</v>
      </c>
    </row>
    <row r="41" spans="1:8" ht="46.5" customHeight="1" x14ac:dyDescent="0.25">
      <c r="A41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0007/BAST-SEKRE/DPUPR/2020, tanggal 09 Januari 2020.
Demikian berita acara di buat dengan benar untuk dipergunakan sebagaimana mestinya.</v>
      </c>
      <c r="B41" s="15"/>
      <c r="C41" s="15"/>
      <c r="D41" s="15"/>
      <c r="E41" s="15"/>
      <c r="F41" s="15"/>
      <c r="G41" s="15"/>
      <c r="H41" s="15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20</v>
      </c>
      <c r="G43" s="6" t="s">
        <v>21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8" spans="3:7" x14ac:dyDescent="0.25">
      <c r="C48" s="14" t="str">
        <f>D10</f>
        <v>Jimmyhard Mondow, ST</v>
      </c>
      <c r="G48" s="14" t="str">
        <f>D15</f>
        <v>Ingkan J. M. Pinontoan, ST</v>
      </c>
    </row>
    <row r="49" spans="3:7" x14ac:dyDescent="0.25">
      <c r="C49" s="6" t="str">
        <f>"NIP. "&amp;D11</f>
        <v>NIP. 198412062009031001</v>
      </c>
      <c r="G49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orientation="portrait"/>
  <headerFooter>
    <oddFooter>&amp;R0007-&amp;P(&amp;N)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0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193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83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272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273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274</v>
      </c>
    </row>
    <row r="7" spans="1:17" x14ac:dyDescent="0.25">
      <c r="A7" s="22" t="str">
        <f>"NO : "&amp;Q5</f>
        <v>NO : 0197/BAST.P-SEKR/PUPR/2020</v>
      </c>
      <c r="B7" s="22"/>
      <c r="C7" s="22"/>
      <c r="D7" s="22"/>
      <c r="E7" s="22"/>
      <c r="F7" s="22"/>
      <c r="G7" s="22"/>
      <c r="H7" s="22"/>
      <c r="Q7" s="1" t="s">
        <v>275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Jumat  tanggal  dua puluh tujuh  bulan  Nopember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5.0</v>
      </c>
      <c r="F23" t="s" s="9">
        <v>54</v>
      </c>
      <c r="G23" t="n" s="11">
        <v>57750.0</v>
      </c>
      <c r="H23" s="11" t="n">
        <f>E23*G23</f>
        <v>288750.0</v>
      </c>
    </row>
    <row r="24" ht="30.0" customHeight="true">
      <c r="A24" s="8" t="n">
        <f>ROW(A24)-22</f>
        <v>2.0</v>
      </c>
      <c r="B24" t="s" s="19">
        <v>80</v>
      </c>
      <c r="C24" s="20"/>
      <c r="D24" s="21"/>
      <c r="E24" t="n" s="11">
        <v>3.0</v>
      </c>
      <c r="F24" t="s" s="9">
        <v>56</v>
      </c>
      <c r="G24" t="n" s="11">
        <v>270000.0</v>
      </c>
      <c r="H24" s="11" t="n">
        <f>E24*G24</f>
        <v>810000.0</v>
      </c>
    </row>
    <row r="25" ht="30.0" customHeight="true">
      <c r="A25" s="8" t="n">
        <f>ROW(A25)-22</f>
        <v>3.0</v>
      </c>
      <c r="B25" t="s" s="19">
        <v>59</v>
      </c>
      <c r="C25" s="20"/>
      <c r="D25" s="21"/>
      <c r="E25" t="n" s="11">
        <v>20.0</v>
      </c>
      <c r="F25" t="s" s="9">
        <v>56</v>
      </c>
      <c r="G25" t="n" s="11">
        <v>6000.0</v>
      </c>
      <c r="H25" s="11" t="n">
        <f>E25*G25</f>
        <v>120000.0</v>
      </c>
    </row>
    <row r="26" ht="30.0" customHeight="true">
      <c r="A26" s="8" t="n">
        <f>ROW(A26)-22</f>
        <v>4.0</v>
      </c>
      <c r="B26" t="s" s="19">
        <v>69</v>
      </c>
      <c r="C26" s="20"/>
      <c r="D26" s="21"/>
      <c r="E26" t="n" s="11">
        <v>5.0</v>
      </c>
      <c r="F26" t="s" s="9">
        <v>56</v>
      </c>
      <c r="G26" t="n" s="11">
        <v>28000.0</v>
      </c>
      <c r="H26" s="11" t="n">
        <f>E26*G26</f>
        <v>140000.0</v>
      </c>
    </row>
    <row r="27" ht="30.0" customHeight="true">
      <c r="A27" s="8" t="n">
        <f>ROW(A27)-22</f>
        <v>5.0</v>
      </c>
      <c r="B27" t="s" s="19">
        <v>68</v>
      </c>
      <c r="C27" s="20"/>
      <c r="D27" s="21"/>
      <c r="E27" t="n" s="11">
        <v>5.0</v>
      </c>
      <c r="F27" t="s" s="9">
        <v>56</v>
      </c>
      <c r="G27" t="n" s="11">
        <v>25000.0</v>
      </c>
      <c r="H27" s="11" t="n">
        <f>E27*G27</f>
        <v>125000.0</v>
      </c>
    </row>
    <row r="28" ht="30.0" customHeight="true">
      <c r="A28" s="8" t="n">
        <f>ROW(A28)-22</f>
        <v>6.0</v>
      </c>
      <c r="B28" t="s" s="19">
        <v>73</v>
      </c>
      <c r="C28" s="20"/>
      <c r="D28" s="21"/>
      <c r="E28" t="n" s="11">
        <v>1.0</v>
      </c>
      <c r="F28" t="s" s="9">
        <v>56</v>
      </c>
      <c r="G28" t="n" s="11">
        <v>10500.0</v>
      </c>
      <c r="H28" s="11" t="n">
        <f>E28*G28</f>
        <v>10500.0</v>
      </c>
    </row>
    <row r="29" ht="30.0" customHeight="true">
      <c r="A29" s="8" t="n">
        <f>ROW(A29)-22</f>
        <v>7.0</v>
      </c>
      <c r="B29" t="s" s="19">
        <v>77</v>
      </c>
      <c r="C29" s="20"/>
      <c r="D29" s="21"/>
      <c r="E29" t="n" s="11">
        <v>1.0</v>
      </c>
      <c r="F29" t="s" s="9">
        <v>56</v>
      </c>
      <c r="G29" t="n" s="11">
        <v>5750.0</v>
      </c>
      <c r="H29" s="11" t="n">
        <f>E29*G29</f>
        <v>5750.0</v>
      </c>
    </row>
    <row r="30" spans="1:8" s="3" customFormat="1" x14ac:dyDescent="0.25">
      <c r="A30" s="27"/>
      <c r="B30" s="28"/>
      <c r="C30" s="28"/>
      <c r="D30" s="28"/>
      <c r="E30" s="28"/>
      <c r="F30" s="28"/>
      <c r="G30" s="29" t="s">
        <v>9</v>
      </c>
      <c r="H30" s="12" t="n">
        <f ca="1">SUM(INDIRECT("H23:H"&amp;ROW(H30)-1))</f>
        <v>1500000.0</v>
      </c>
    </row>
    <row r="32" spans="1:8" ht="46.5" customHeight="1" x14ac:dyDescent="0.25">
      <c r="A32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0197/BAST-SEKRE/DPUPR/2020, tanggal 27 September 2020.
Demikian berita acara di buat dengan benar untuk dipergunakan sebagaimana mestinya.</v>
      </c>
      <c r="B32" s="15"/>
      <c r="C32" s="15"/>
      <c r="D32" s="15"/>
      <c r="E32" s="15"/>
      <c r="F32" s="15"/>
      <c r="G32" s="15"/>
      <c r="H32" s="15"/>
    </row>
    <row r="33" spans="1:8" ht="22.5" customHeight="1" x14ac:dyDescent="0.25">
      <c r="A33" s="13"/>
      <c r="B33" s="13"/>
      <c r="C33" s="13"/>
      <c r="D33" s="13"/>
      <c r="E33" s="13"/>
      <c r="F33" s="13"/>
      <c r="G33" s="13"/>
      <c r="H33" s="13"/>
    </row>
    <row r="34" spans="1:8" x14ac:dyDescent="0.25">
      <c r="C34" s="6" t="s">
        <v>20</v>
      </c>
      <c r="G34" s="6" t="s">
        <v>21</v>
      </c>
    </row>
    <row r="35" spans="1:8" x14ac:dyDescent="0.25">
      <c r="C35" s="2" t="str">
        <f>D12</f>
        <v>Pengurus Barang</v>
      </c>
      <c r="G35" s="2" t="str">
        <f>D17</f>
        <v>Pejabat Pembuat Komitmen</v>
      </c>
    </row>
    <row r="39" spans="3:7" x14ac:dyDescent="0.25">
      <c r="C39" s="14" t="str">
        <f>D10</f>
        <v>Jimmyhard Mondow, ST</v>
      </c>
      <c r="G39" s="14" t="str">
        <f>D15</f>
        <v>Ingkan J. M. Pinontoan, ST</v>
      </c>
    </row>
    <row r="40" spans="3:7" x14ac:dyDescent="0.25">
      <c r="C40" s="6" t="str">
        <f>"NIP. "&amp;D11</f>
        <v>NIP. 198412062009031001</v>
      </c>
      <c r="G40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30:D30"/>
    <mergeCell ref="B29:D29"/>
    <mergeCell ref="A32:H32"/>
  </mergeCells>
  <printOptions horizontalCentered="1"/>
  <pageMargins left="0.7" right="0.7" top="0.75" bottom="0.75" header="0.3" footer="0.3"/>
  <pageSetup orientation="portrait"/>
  <headerFooter>
    <oddFooter>&amp;R0197-&amp;P(&amp;N)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83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62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84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85</v>
      </c>
    </row>
    <row r="7" spans="1:17" x14ac:dyDescent="0.25">
      <c r="A7" s="22" t="str">
        <f>"NO : "&amp;Q5</f>
        <v>NO : 0010/BAPB/SEKR-PUPR/2020</v>
      </c>
      <c r="B7" s="22"/>
      <c r="C7" s="22"/>
      <c r="D7" s="22"/>
      <c r="E7" s="22"/>
      <c r="F7" s="22"/>
      <c r="G7" s="22"/>
      <c r="H7" s="22"/>
      <c r="Q7" s="1" t="s">
        <v>86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dua puluh tujuh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87</v>
      </c>
      <c r="C23" s="20"/>
      <c r="D23" s="21"/>
      <c r="E23" t="n" s="11">
        <v>15.0</v>
      </c>
      <c r="F23" t="s" s="9">
        <v>56</v>
      </c>
      <c r="G23" t="n" s="11">
        <v>23000.0</v>
      </c>
      <c r="H23" s="11" t="n">
        <f>E23*G23</f>
        <v>345000.0</v>
      </c>
    </row>
    <row r="24" ht="30.0" customHeight="true">
      <c r="A24" s="8" t="n">
        <f>ROW(A24)-22</f>
        <v>2.0</v>
      </c>
      <c r="B24" t="s" s="19">
        <v>88</v>
      </c>
      <c r="C24" s="20"/>
      <c r="D24" s="21"/>
      <c r="E24" t="n" s="11">
        <v>2.0</v>
      </c>
      <c r="F24" t="s" s="9">
        <v>56</v>
      </c>
      <c r="G24" t="n" s="11">
        <v>19000.0</v>
      </c>
      <c r="H24" s="11" t="n">
        <f>E24*G24</f>
        <v>38000.0</v>
      </c>
    </row>
    <row r="25" ht="30.0" customHeight="true">
      <c r="A25" s="8" t="n">
        <f>ROW(A25)-22</f>
        <v>3.0</v>
      </c>
      <c r="B25" t="s" s="19">
        <v>89</v>
      </c>
      <c r="C25" s="20"/>
      <c r="D25" s="21"/>
      <c r="E25" t="n" s="11">
        <v>4.0</v>
      </c>
      <c r="F25" t="s" s="9">
        <v>56</v>
      </c>
      <c r="G25" t="n" s="11">
        <v>17750.0</v>
      </c>
      <c r="H25" s="11" t="n">
        <f>E25*G25</f>
        <v>71000.0</v>
      </c>
    </row>
    <row r="26" ht="30.0" customHeight="true">
      <c r="A26" s="8" t="n">
        <f>ROW(A26)-22</f>
        <v>4.0</v>
      </c>
      <c r="B26" t="s" s="19">
        <v>90</v>
      </c>
      <c r="C26" s="20"/>
      <c r="D26" s="21"/>
      <c r="E26" t="n" s="11">
        <v>6.0</v>
      </c>
      <c r="F26" t="s" s="9">
        <v>56</v>
      </c>
      <c r="G26" t="n" s="11">
        <v>45000.0</v>
      </c>
      <c r="H26" s="11" t="n">
        <f>E26*G26</f>
        <v>270000.0</v>
      </c>
    </row>
    <row r="27" ht="30.0" customHeight="true">
      <c r="A27" s="8" t="n">
        <f>ROW(A27)-22</f>
        <v>5.0</v>
      </c>
      <c r="B27" t="s" s="19">
        <v>91</v>
      </c>
      <c r="C27" s="20"/>
      <c r="D27" s="21"/>
      <c r="E27" t="n" s="11">
        <v>10.0</v>
      </c>
      <c r="F27" t="s" s="9">
        <v>56</v>
      </c>
      <c r="G27" t="n" s="11">
        <v>41000.0</v>
      </c>
      <c r="H27" s="11" t="n">
        <f>E27*G27</f>
        <v>410000.0</v>
      </c>
    </row>
    <row r="28" ht="30.0" customHeight="true">
      <c r="A28" s="8" t="n">
        <f>ROW(A28)-22</f>
        <v>6.0</v>
      </c>
      <c r="B28" t="s" s="19">
        <v>92</v>
      </c>
      <c r="C28" s="20"/>
      <c r="D28" s="21"/>
      <c r="E28" t="n" s="11">
        <v>25.0</v>
      </c>
      <c r="F28" t="s" s="9">
        <v>56</v>
      </c>
      <c r="G28" t="n" s="11">
        <v>29000.0</v>
      </c>
      <c r="H28" s="11" t="n">
        <f>E28*G28</f>
        <v>725000.0</v>
      </c>
    </row>
    <row r="29" ht="30.0" customHeight="true">
      <c r="A29" s="8" t="n">
        <f>ROW(A29)-22</f>
        <v>7.0</v>
      </c>
      <c r="B29" t="s" s="19">
        <v>93</v>
      </c>
      <c r="C29" s="20"/>
      <c r="D29" s="21"/>
      <c r="E29" t="n" s="11">
        <v>25.0</v>
      </c>
      <c r="F29" t="s" s="9">
        <v>56</v>
      </c>
      <c r="G29" t="n" s="11">
        <v>20000.0</v>
      </c>
      <c r="H29" s="11" t="n">
        <f>E29*G29</f>
        <v>500000.0</v>
      </c>
    </row>
    <row r="30" ht="30.0" customHeight="true">
      <c r="A30" s="8" t="n">
        <f>ROW(A30)-22</f>
        <v>8.0</v>
      </c>
      <c r="B30" t="s" s="19">
        <v>94</v>
      </c>
      <c r="C30" s="20"/>
      <c r="D30" s="21"/>
      <c r="E30" t="n" s="11">
        <v>10.0</v>
      </c>
      <c r="F30" t="s" s="9">
        <v>56</v>
      </c>
      <c r="G30" t="n" s="11">
        <v>14000.0</v>
      </c>
      <c r="H30" s="11" t="n">
        <f>E30*G30</f>
        <v>140000.0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2499000.0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0010/BAST-SEKRE/DPUPR/2020, tanggal 27 Januari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orientation="portrait"/>
  <headerFooter>
    <oddFooter>&amp;R0010-&amp;P(&amp;N)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95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62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96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97</v>
      </c>
    </row>
    <row r="7" spans="1:17" x14ac:dyDescent="0.25">
      <c r="A7" s="22" t="str">
        <f>"NO : "&amp;Q5</f>
        <v>NO : 0012/BAPB/SEKR-PUPR/2020</v>
      </c>
      <c r="B7" s="22"/>
      <c r="C7" s="22"/>
      <c r="D7" s="22"/>
      <c r="E7" s="22"/>
      <c r="F7" s="22"/>
      <c r="G7" s="22"/>
      <c r="H7" s="22"/>
      <c r="Q7" s="1" t="s">
        <v>98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99</v>
      </c>
      <c r="C23" s="20"/>
      <c r="D23" s="21"/>
      <c r="E23" t="n" s="11">
        <v>50.0</v>
      </c>
      <c r="F23" t="s" s="9">
        <v>56</v>
      </c>
      <c r="G23" t="n" s="11">
        <v>1550.0</v>
      </c>
      <c r="H23" s="11" t="n">
        <f>E23*G23</f>
        <v>77500.0</v>
      </c>
    </row>
    <row r="24" ht="30.0" customHeight="true">
      <c r="A24" s="8" t="n">
        <f>ROW(A24)-22</f>
        <v>2.0</v>
      </c>
      <c r="B24" t="s" s="19">
        <v>100</v>
      </c>
      <c r="C24" s="20"/>
      <c r="D24" s="21"/>
      <c r="E24" t="n" s="11">
        <v>30.0</v>
      </c>
      <c r="F24" t="s" s="9">
        <v>56</v>
      </c>
      <c r="G24" t="n" s="11">
        <v>3150.0</v>
      </c>
      <c r="H24" s="11" t="n">
        <f>E24*G24</f>
        <v>94500.0</v>
      </c>
    </row>
    <row r="25" ht="30.0" customHeight="true">
      <c r="A25" s="8" t="n">
        <f>ROW(A25)-22</f>
        <v>3.0</v>
      </c>
      <c r="B25" t="s" s="19">
        <v>55</v>
      </c>
      <c r="C25" s="20"/>
      <c r="D25" s="21"/>
      <c r="E25" t="n" s="11">
        <v>30.0</v>
      </c>
      <c r="F25" t="s" s="9">
        <v>56</v>
      </c>
      <c r="G25" t="n" s="11">
        <v>4800.0</v>
      </c>
      <c r="H25" s="11" t="n">
        <f>E25*G25</f>
        <v>144000.0</v>
      </c>
    </row>
    <row r="26" ht="30.0" customHeight="true">
      <c r="A26" s="8" t="n">
        <f>ROW(A26)-22</f>
        <v>4.0</v>
      </c>
      <c r="B26" t="s" s="19">
        <v>101</v>
      </c>
      <c r="C26" s="20"/>
      <c r="D26" s="21"/>
      <c r="E26" t="n" s="11">
        <v>30.0</v>
      </c>
      <c r="F26" t="s" s="9">
        <v>56</v>
      </c>
      <c r="G26" t="n" s="11">
        <v>5800.0</v>
      </c>
      <c r="H26" s="11" t="n">
        <f>E26*G26</f>
        <v>174000.0</v>
      </c>
    </row>
    <row r="27" ht="30.0" customHeight="true">
      <c r="A27" s="8" t="n">
        <f>ROW(A27)-22</f>
        <v>5.0</v>
      </c>
      <c r="B27" t="s" s="19">
        <v>71</v>
      </c>
      <c r="C27" s="20"/>
      <c r="D27" s="21"/>
      <c r="E27" t="n" s="11">
        <v>3.0</v>
      </c>
      <c r="F27" t="s" s="9">
        <v>56</v>
      </c>
      <c r="G27" t="n" s="11">
        <v>350000.0</v>
      </c>
      <c r="H27" s="11" t="n">
        <f>E27*G27</f>
        <v>1050000.0</v>
      </c>
    </row>
    <row r="28" ht="30.0" customHeight="true">
      <c r="A28" s="8" t="n">
        <f>ROW(A28)-22</f>
        <v>6.0</v>
      </c>
      <c r="B28" t="s" s="19">
        <v>102</v>
      </c>
      <c r="C28" s="20"/>
      <c r="D28" s="21"/>
      <c r="E28" t="n" s="11">
        <v>4.0</v>
      </c>
      <c r="F28" t="s" s="9">
        <v>56</v>
      </c>
      <c r="G28" t="n" s="11">
        <v>180000.0</v>
      </c>
      <c r="H28" s="11" t="n">
        <f>E28*G28</f>
        <v>720000.0</v>
      </c>
    </row>
    <row r="29" ht="30.0" customHeight="true">
      <c r="A29" s="8" t="n">
        <f>ROW(A29)-22</f>
        <v>7.0</v>
      </c>
      <c r="B29" t="s" s="19">
        <v>103</v>
      </c>
      <c r="C29" s="20"/>
      <c r="D29" s="21"/>
      <c r="E29" t="n" s="11">
        <v>50.0</v>
      </c>
      <c r="F29" t="s" s="9">
        <v>56</v>
      </c>
      <c r="G29" t="n" s="11">
        <v>1575.0</v>
      </c>
      <c r="H29" s="11" t="n">
        <f>E29*G29</f>
        <v>78750.0</v>
      </c>
    </row>
    <row r="30" ht="30.0" customHeight="true">
      <c r="A30" s="8" t="n">
        <f>ROW(A30)-22</f>
        <v>8.0</v>
      </c>
      <c r="B30" t="s" s="19">
        <v>104</v>
      </c>
      <c r="C30" s="20"/>
      <c r="D30" s="21"/>
      <c r="E30" t="n" s="11">
        <v>23.0</v>
      </c>
      <c r="F30" t="s" s="9">
        <v>56</v>
      </c>
      <c r="G30" t="n" s="11">
        <v>28000.0</v>
      </c>
      <c r="H30" s="11" t="n">
        <f>E30*G30</f>
        <v>644000.0</v>
      </c>
    </row>
    <row r="31" ht="30.0" customHeight="true">
      <c r="A31" s="8" t="n">
        <f>ROW(A31)-22</f>
        <v>9.0</v>
      </c>
      <c r="B31" t="s" s="19">
        <v>105</v>
      </c>
      <c r="C31" s="20"/>
      <c r="D31" s="21"/>
      <c r="E31" t="n" s="11">
        <v>5.0</v>
      </c>
      <c r="F31" t="s" s="9">
        <v>56</v>
      </c>
      <c r="G31" t="n" s="11">
        <v>12600.0</v>
      </c>
      <c r="H31" s="11" t="n">
        <f>E31*G31</f>
        <v>63000.0</v>
      </c>
    </row>
    <row r="32" ht="30.0" customHeight="true">
      <c r="A32" s="8" t="n">
        <f>ROW(A32)-22</f>
        <v>10.0</v>
      </c>
      <c r="B32" t="s" s="19">
        <v>106</v>
      </c>
      <c r="C32" s="20"/>
      <c r="D32" s="21"/>
      <c r="E32" t="n" s="11">
        <v>5.0</v>
      </c>
      <c r="F32" t="s" s="9">
        <v>56</v>
      </c>
      <c r="G32" t="n" s="11">
        <v>17850.0</v>
      </c>
      <c r="H32" s="11" t="n">
        <f>E32*G32</f>
        <v>89250.0</v>
      </c>
    </row>
    <row r="33" ht="30.0" customHeight="true">
      <c r="A33" s="8" t="n">
        <f>ROW(A33)-22</f>
        <v>11.0</v>
      </c>
      <c r="B33" t="s" s="19">
        <v>107</v>
      </c>
      <c r="C33" s="20"/>
      <c r="D33" s="21"/>
      <c r="E33" t="n" s="11">
        <v>8.0</v>
      </c>
      <c r="F33" t="s" s="9">
        <v>56</v>
      </c>
      <c r="G33" t="n" s="11">
        <v>26250.0</v>
      </c>
      <c r="H33" s="11" t="n">
        <f>E33*G33</f>
        <v>210000.0</v>
      </c>
    </row>
    <row r="34" ht="30.0" customHeight="true">
      <c r="A34" s="8" t="n">
        <f>ROW(A34)-22</f>
        <v>12.0</v>
      </c>
      <c r="B34" t="s" s="19">
        <v>108</v>
      </c>
      <c r="C34" s="20"/>
      <c r="D34" s="21"/>
      <c r="E34" t="n" s="11">
        <v>1.0</v>
      </c>
      <c r="F34" t="s" s="9">
        <v>56</v>
      </c>
      <c r="G34" t="n" s="11">
        <v>1155000.0</v>
      </c>
      <c r="H34" s="11" t="n">
        <f>E34*G34</f>
        <v>1155000.0</v>
      </c>
    </row>
    <row r="35" spans="1:8" s="3" customFormat="1" x14ac:dyDescent="0.25">
      <c r="A35" s="27"/>
      <c r="B35" s="28"/>
      <c r="C35" s="28"/>
      <c r="D35" s="28"/>
      <c r="E35" s="28"/>
      <c r="F35" s="28"/>
      <c r="G35" s="29" t="s">
        <v>9</v>
      </c>
      <c r="H35" s="12" t="n">
        <f ca="1">SUM(INDIRECT("H23:H"&amp;ROW(H35)-1))</f>
        <v>4500000.0</v>
      </c>
    </row>
    <row r="37" spans="1:8" ht="46.5" customHeight="1" x14ac:dyDescent="0.25">
      <c r="A37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0012/BAST-SEKRE/DPUPR/2020, tanggal 28 Januari 2020.
Demikian berita acara di buat dengan benar untuk dipergunakan sebagaimana mestinya.</v>
      </c>
      <c r="B37" s="15"/>
      <c r="C37" s="15"/>
      <c r="D37" s="15"/>
      <c r="E37" s="15"/>
      <c r="F37" s="15"/>
      <c r="G37" s="15"/>
      <c r="H37" s="15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20</v>
      </c>
      <c r="G39" s="6" t="s">
        <v>21</v>
      </c>
    </row>
    <row r="40" spans="1:8" x14ac:dyDescent="0.25">
      <c r="C40" s="2" t="str">
        <f>D12</f>
        <v>Pengurus Barang Pengguna</v>
      </c>
      <c r="G40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orientation="portrait"/>
  <headerFooter>
    <oddFooter>&amp;R0012-&amp;P(&amp;N)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95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62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109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110</v>
      </c>
    </row>
    <row r="7" spans="1:17" x14ac:dyDescent="0.25">
      <c r="A7" s="22" t="str">
        <f>"NO : "&amp;Q5</f>
        <v>NO : 0014/BAPB/SEKR-PUPR/2020</v>
      </c>
      <c r="B7" s="22"/>
      <c r="C7" s="22"/>
      <c r="D7" s="22"/>
      <c r="E7" s="22"/>
      <c r="F7" s="22"/>
      <c r="G7" s="22"/>
      <c r="H7" s="22"/>
      <c r="Q7" s="1" t="s">
        <v>98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68</v>
      </c>
      <c r="C23" s="20"/>
      <c r="D23" s="21"/>
      <c r="E23" t="n" s="11">
        <v>10.0</v>
      </c>
      <c r="F23" t="s" s="9">
        <v>56</v>
      </c>
      <c r="G23" t="n" s="11">
        <v>25000.0</v>
      </c>
      <c r="H23" s="11" t="n">
        <f>E23*G23</f>
        <v>250000.0</v>
      </c>
    </row>
    <row r="24" ht="30.0" customHeight="true">
      <c r="A24" s="8" t="n">
        <f>ROW(A24)-22</f>
        <v>2.0</v>
      </c>
      <c r="B24" t="s" s="19">
        <v>69</v>
      </c>
      <c r="C24" s="20"/>
      <c r="D24" s="21"/>
      <c r="E24" t="n" s="11">
        <v>10.0</v>
      </c>
      <c r="F24" t="s" s="9">
        <v>56</v>
      </c>
      <c r="G24" t="n" s="11">
        <v>28000.0</v>
      </c>
      <c r="H24" s="11" t="n">
        <f>E24*G24</f>
        <v>280000.0</v>
      </c>
    </row>
    <row r="25" ht="30.0" customHeight="true">
      <c r="A25" s="8" t="n">
        <f>ROW(A25)-22</f>
        <v>3.0</v>
      </c>
      <c r="B25" t="s" s="19">
        <v>70</v>
      </c>
      <c r="C25" s="20"/>
      <c r="D25" s="21"/>
      <c r="E25" t="n" s="11">
        <v>8.0</v>
      </c>
      <c r="F25" t="s" s="9">
        <v>56</v>
      </c>
      <c r="G25" t="n" s="11">
        <v>24000.0</v>
      </c>
      <c r="H25" s="11" t="n">
        <f>E25*G25</f>
        <v>192000.0</v>
      </c>
    </row>
    <row r="26" ht="30.0" customHeight="true">
      <c r="A26" s="8" t="n">
        <f>ROW(A26)-22</f>
        <v>4.0</v>
      </c>
      <c r="B26" t="s" s="19">
        <v>99</v>
      </c>
      <c r="C26" s="20"/>
      <c r="D26" s="21"/>
      <c r="E26" t="n" s="11">
        <v>25.0</v>
      </c>
      <c r="F26" t="s" s="9">
        <v>56</v>
      </c>
      <c r="G26" t="n" s="11">
        <v>1600.0</v>
      </c>
      <c r="H26" s="11" t="n">
        <f>E26*G26</f>
        <v>40000.0</v>
      </c>
    </row>
    <row r="27" ht="30.0" customHeight="true">
      <c r="A27" s="8" t="n">
        <f>ROW(A27)-22</f>
        <v>5.0</v>
      </c>
      <c r="B27" t="s" s="19">
        <v>100</v>
      </c>
      <c r="C27" s="20"/>
      <c r="D27" s="21"/>
      <c r="E27" t="n" s="11">
        <v>25.0</v>
      </c>
      <c r="F27" t="s" s="9">
        <v>56</v>
      </c>
      <c r="G27" t="n" s="11">
        <v>3150.0</v>
      </c>
      <c r="H27" s="11" t="n">
        <f>E27*G27</f>
        <v>78750.0</v>
      </c>
    </row>
    <row r="28" ht="30.0" customHeight="true">
      <c r="A28" s="8" t="n">
        <f>ROW(A28)-22</f>
        <v>6.0</v>
      </c>
      <c r="B28" t="s" s="19">
        <v>55</v>
      </c>
      <c r="C28" s="20"/>
      <c r="D28" s="21"/>
      <c r="E28" t="n" s="11">
        <v>25.0</v>
      </c>
      <c r="F28" t="s" s="9">
        <v>56</v>
      </c>
      <c r="G28" t="n" s="11">
        <v>4750.0</v>
      </c>
      <c r="H28" s="11" t="n">
        <f>E28*G28</f>
        <v>118750.0</v>
      </c>
    </row>
    <row r="29" ht="30.0" customHeight="true">
      <c r="A29" s="8" t="n">
        <f>ROW(A29)-22</f>
        <v>7.0</v>
      </c>
      <c r="B29" t="s" s="19">
        <v>101</v>
      </c>
      <c r="C29" s="20"/>
      <c r="D29" s="21"/>
      <c r="E29" t="n" s="11">
        <v>25.0</v>
      </c>
      <c r="F29" t="s" s="9">
        <v>56</v>
      </c>
      <c r="G29" t="n" s="11">
        <v>5800.0</v>
      </c>
      <c r="H29" s="11" t="n">
        <f>E29*G29</f>
        <v>145000.0</v>
      </c>
    </row>
    <row r="30" ht="30.0" customHeight="true">
      <c r="A30" s="8" t="n">
        <f>ROW(A30)-22</f>
        <v>8.0</v>
      </c>
      <c r="B30" t="s" s="19">
        <v>53</v>
      </c>
      <c r="C30" s="20"/>
      <c r="D30" s="21"/>
      <c r="E30" t="n" s="11">
        <v>10.0</v>
      </c>
      <c r="F30" t="s" s="9">
        <v>54</v>
      </c>
      <c r="G30" t="n" s="11">
        <v>57750.0</v>
      </c>
      <c r="H30" s="11" t="n">
        <f>E30*G30</f>
        <v>577500.0</v>
      </c>
    </row>
    <row r="31" ht="30.0" customHeight="true">
      <c r="A31" s="8" t="n">
        <f>ROW(A31)-22</f>
        <v>9.0</v>
      </c>
      <c r="B31" t="s" s="19">
        <v>59</v>
      </c>
      <c r="C31" s="20"/>
      <c r="D31" s="21"/>
      <c r="E31" t="n" s="11">
        <v>50.0</v>
      </c>
      <c r="F31" t="s" s="9">
        <v>56</v>
      </c>
      <c r="G31" t="n" s="11">
        <v>6000.0</v>
      </c>
      <c r="H31" s="11" t="n">
        <f>E31*G31</f>
        <v>300000.0</v>
      </c>
    </row>
    <row r="32" ht="30.0" customHeight="true">
      <c r="A32" s="8" t="n">
        <f>ROW(A32)-22</f>
        <v>10.0</v>
      </c>
      <c r="B32" t="s" s="19">
        <v>106</v>
      </c>
      <c r="C32" s="20"/>
      <c r="D32" s="21"/>
      <c r="E32" t="n" s="11">
        <v>1.0</v>
      </c>
      <c r="F32" t="s" s="9">
        <v>56</v>
      </c>
      <c r="G32" t="n" s="11">
        <v>18000.0</v>
      </c>
      <c r="H32" s="11" t="n">
        <f>E32*G32</f>
        <v>18000.0</v>
      </c>
    </row>
    <row r="33" spans="1:8" s="3" customFormat="1" x14ac:dyDescent="0.25">
      <c r="A33" s="27"/>
      <c r="B33" s="28"/>
      <c r="C33" s="28"/>
      <c r="D33" s="28"/>
      <c r="E33" s="28"/>
      <c r="F33" s="28"/>
      <c r="G33" s="29" t="s">
        <v>9</v>
      </c>
      <c r="H33" s="12" t="n">
        <f ca="1">SUM(INDIRECT("H23:H"&amp;ROW(H33)-1))</f>
        <v>2000000.0</v>
      </c>
    </row>
    <row r="35" spans="1:8" ht="46.5" customHeight="1" x14ac:dyDescent="0.25">
      <c r="A35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0014/BAST-SEKRE/DPUPR/2020, tanggal 28 Januari 2020.
Demikian berita acara di buat dengan benar untuk dipergunakan sebagaimana mestinya.</v>
      </c>
      <c r="B35" s="15"/>
      <c r="C35" s="15"/>
      <c r="D35" s="15"/>
      <c r="E35" s="15"/>
      <c r="F35" s="15"/>
      <c r="G35" s="15"/>
      <c r="H35" s="15"/>
    </row>
    <row r="36" spans="1:8" ht="22.5" customHeight="1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C37" s="6" t="s">
        <v>20</v>
      </c>
      <c r="G37" s="6" t="s">
        <v>21</v>
      </c>
    </row>
    <row r="38" spans="1:8" x14ac:dyDescent="0.25">
      <c r="C38" s="2" t="str">
        <f>D12</f>
        <v>Pengurus Barang Pengguna</v>
      </c>
      <c r="G38" s="2" t="str">
        <f>D17</f>
        <v>Pejabat Pembuat Komitmen</v>
      </c>
    </row>
    <row r="42" spans="3:7" x14ac:dyDescent="0.25">
      <c r="C42" s="14" t="str">
        <f>D10</f>
        <v>Jimmyhard Mondow, ST</v>
      </c>
      <c r="G42" s="14" t="str">
        <f>D15</f>
        <v>Ingkan J. M. Pinontoan, ST</v>
      </c>
    </row>
    <row r="43" spans="3:7" x14ac:dyDescent="0.25">
      <c r="C43" s="6" t="str">
        <f>"NIP. "&amp;D11</f>
        <v>NIP. 198412062009031001</v>
      </c>
      <c r="G43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2:D32"/>
    <mergeCell ref="A35:H35"/>
  </mergeCells>
  <printOptions horizontalCentered="1"/>
  <pageMargins left="0.7" right="0.7" top="0.75" bottom="0.75" header="0.3" footer="0.3"/>
  <pageSetup orientation="portrait"/>
  <headerFooter>
    <oddFooter>&amp;R0014-&amp;P(&amp;N)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60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111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62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112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113</v>
      </c>
    </row>
    <row r="7" spans="1:17" x14ac:dyDescent="0.25">
      <c r="A7" s="22" t="str">
        <f>"NO : "&amp;Q5</f>
        <v>NO : 0017/BAPB/SEKR-PUPR/2020</v>
      </c>
      <c r="B7" s="22"/>
      <c r="C7" s="22"/>
      <c r="D7" s="22"/>
      <c r="E7" s="22"/>
      <c r="F7" s="22"/>
      <c r="G7" s="22"/>
      <c r="H7" s="22"/>
      <c r="Q7" s="1" t="s">
        <v>114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tiga puluh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115</v>
      </c>
      <c r="C23" s="20"/>
      <c r="D23" s="21"/>
      <c r="E23" t="n" s="11">
        <v>700.0</v>
      </c>
      <c r="F23" t="s" s="9">
        <v>56</v>
      </c>
      <c r="G23" t="n" s="11">
        <v>6000.0</v>
      </c>
      <c r="H23" s="11" t="n">
        <f>E23*G23</f>
        <v>4200000.0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4200000.0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0017/BAST-SEKRE/DPUPR/2020, tanggal 30 Januari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pageSetup orientation="portrait"/>
  <headerFooter>
    <oddFooter>&amp;R0017-&amp;P(&amp;N)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116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117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118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119</v>
      </c>
    </row>
    <row r="7" spans="1:17" x14ac:dyDescent="0.25">
      <c r="A7" s="22" t="str">
        <f>"NO : "&amp;Q5</f>
        <v>NO : 0025/BAPB/SEKR-PUPR/2020</v>
      </c>
      <c r="B7" s="22"/>
      <c r="C7" s="22"/>
      <c r="D7" s="22"/>
      <c r="E7" s="22"/>
      <c r="F7" s="22"/>
      <c r="G7" s="22"/>
      <c r="H7" s="22"/>
      <c r="Q7" s="1" t="s">
        <v>120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tujuh belas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68</v>
      </c>
      <c r="C23" s="20"/>
      <c r="D23" s="21"/>
      <c r="E23" t="n" s="11">
        <v>20.0</v>
      </c>
      <c r="F23" t="s" s="9">
        <v>56</v>
      </c>
      <c r="G23" t="n" s="11">
        <v>25000.0</v>
      </c>
      <c r="H23" s="11" t="n">
        <f>E23*G23</f>
        <v>500000.0</v>
      </c>
    </row>
    <row r="24" ht="30.0" customHeight="true">
      <c r="A24" s="8" t="n">
        <f>ROW(A24)-22</f>
        <v>2.0</v>
      </c>
      <c r="B24" t="s" s="19">
        <v>69</v>
      </c>
      <c r="C24" s="20"/>
      <c r="D24" s="21"/>
      <c r="E24" t="n" s="11">
        <v>10.0</v>
      </c>
      <c r="F24" t="s" s="9">
        <v>56</v>
      </c>
      <c r="G24" t="n" s="11">
        <v>28000.0</v>
      </c>
      <c r="H24" s="11" t="n">
        <f>E24*G24</f>
        <v>280000.0</v>
      </c>
    </row>
    <row r="25" ht="30.0" customHeight="true">
      <c r="A25" s="8" t="n">
        <f>ROW(A25)-22</f>
        <v>3.0</v>
      </c>
      <c r="B25" t="s" s="19">
        <v>73</v>
      </c>
      <c r="C25" s="20"/>
      <c r="D25" s="21"/>
      <c r="E25" t="n" s="11">
        <v>1.0</v>
      </c>
      <c r="F25" t="s" s="9">
        <v>56</v>
      </c>
      <c r="G25" t="n" s="11">
        <v>11000.0</v>
      </c>
      <c r="H25" s="11" t="n">
        <f>E25*G25</f>
        <v>11000.0</v>
      </c>
    </row>
    <row r="26" ht="30.0" customHeight="true">
      <c r="A26" s="8" t="n">
        <f>ROW(A26)-22</f>
        <v>4.0</v>
      </c>
      <c r="B26" t="s" s="19">
        <v>75</v>
      </c>
      <c r="C26" s="20"/>
      <c r="D26" s="21"/>
      <c r="E26" t="n" s="11">
        <v>3.0</v>
      </c>
      <c r="F26" t="s" s="9">
        <v>56</v>
      </c>
      <c r="G26" t="n" s="11">
        <v>18500.0</v>
      </c>
      <c r="H26" s="11" t="n">
        <f>E26*G26</f>
        <v>55500.0</v>
      </c>
    </row>
    <row r="27" ht="30.0" customHeight="true">
      <c r="A27" s="8" t="n">
        <f>ROW(A27)-22</f>
        <v>5.0</v>
      </c>
      <c r="B27" t="s" s="19">
        <v>76</v>
      </c>
      <c r="C27" s="20"/>
      <c r="D27" s="21"/>
      <c r="E27" t="n" s="11">
        <v>5.0</v>
      </c>
      <c r="F27" t="s" s="9">
        <v>56</v>
      </c>
      <c r="G27" t="n" s="11">
        <v>12000.0</v>
      </c>
      <c r="H27" s="11" t="n">
        <f>E27*G27</f>
        <v>60000.0</v>
      </c>
    </row>
    <row r="28" ht="30.0" customHeight="true">
      <c r="A28" s="8" t="n">
        <f>ROW(A28)-22</f>
        <v>6.0</v>
      </c>
      <c r="B28" t="s" s="19">
        <v>77</v>
      </c>
      <c r="C28" s="20"/>
      <c r="D28" s="21"/>
      <c r="E28" t="n" s="11">
        <v>4.0</v>
      </c>
      <c r="F28" t="s" s="9">
        <v>56</v>
      </c>
      <c r="G28" t="n" s="11">
        <v>7000.0</v>
      </c>
      <c r="H28" s="11" t="n">
        <f>E28*G28</f>
        <v>28000.0</v>
      </c>
    </row>
    <row r="29" ht="30.0" customHeight="true">
      <c r="A29" s="8" t="n">
        <f>ROW(A29)-22</f>
        <v>7.0</v>
      </c>
      <c r="B29" t="s" s="19">
        <v>121</v>
      </c>
      <c r="C29" s="20"/>
      <c r="D29" s="21"/>
      <c r="E29" t="n" s="11">
        <v>4.0</v>
      </c>
      <c r="F29" t="s" s="9">
        <v>54</v>
      </c>
      <c r="G29" t="n" s="11">
        <v>47000.0</v>
      </c>
      <c r="H29" s="11" t="n">
        <f>E29*G29</f>
        <v>188000.0</v>
      </c>
    </row>
    <row r="30" ht="30.0" customHeight="true">
      <c r="A30" s="8" t="n">
        <f>ROW(A30)-22</f>
        <v>8.0</v>
      </c>
      <c r="B30" t="s" s="19">
        <v>53</v>
      </c>
      <c r="C30" s="20"/>
      <c r="D30" s="21"/>
      <c r="E30" t="n" s="11">
        <v>10.0</v>
      </c>
      <c r="F30" t="s" s="9">
        <v>54</v>
      </c>
      <c r="G30" t="n" s="11">
        <v>57750.0</v>
      </c>
      <c r="H30" s="11" t="n">
        <f>E30*G30</f>
        <v>577500.0</v>
      </c>
    </row>
    <row r="31" ht="30.0" customHeight="true">
      <c r="A31" s="8" t="n">
        <f>ROW(A31)-22</f>
        <v>9.0</v>
      </c>
      <c r="B31" t="s" s="19">
        <v>59</v>
      </c>
      <c r="C31" s="20"/>
      <c r="D31" s="21"/>
      <c r="E31" t="n" s="11">
        <v>100.0</v>
      </c>
      <c r="F31" t="s" s="9">
        <v>56</v>
      </c>
      <c r="G31" t="n" s="11">
        <v>6000.0</v>
      </c>
      <c r="H31" s="11" t="n">
        <f>E31*G31</f>
        <v>600000.0</v>
      </c>
    </row>
    <row r="32" ht="30.0" customHeight="true">
      <c r="A32" s="8" t="n">
        <f>ROW(A32)-22</f>
        <v>10.0</v>
      </c>
      <c r="B32" t="s" s="19">
        <v>80</v>
      </c>
      <c r="C32" s="20"/>
      <c r="D32" s="21"/>
      <c r="E32" t="n" s="11">
        <v>3.0</v>
      </c>
      <c r="F32" t="s" s="9">
        <v>56</v>
      </c>
      <c r="G32" t="n" s="11">
        <v>275000.0</v>
      </c>
      <c r="H32" s="11" t="n">
        <f>E32*G32</f>
        <v>825000.0</v>
      </c>
    </row>
    <row r="33" ht="30.0" customHeight="true">
      <c r="A33" s="8" t="n">
        <f>ROW(A33)-22</f>
        <v>11.0</v>
      </c>
      <c r="B33" t="s" s="19">
        <v>81</v>
      </c>
      <c r="C33" s="20"/>
      <c r="D33" s="21"/>
      <c r="E33" t="n" s="11">
        <v>5.0</v>
      </c>
      <c r="F33" t="s" s="9">
        <v>56</v>
      </c>
      <c r="G33" t="n" s="11">
        <v>275000.0</v>
      </c>
      <c r="H33" s="11" t="n">
        <f>E33*G33</f>
        <v>1375000.0</v>
      </c>
    </row>
    <row r="34" spans="1:8" s="3" customFormat="1" x14ac:dyDescent="0.25">
      <c r="A34" s="27"/>
      <c r="B34" s="28"/>
      <c r="C34" s="28"/>
      <c r="D34" s="28"/>
      <c r="E34" s="28"/>
      <c r="F34" s="28"/>
      <c r="G34" s="29" t="s">
        <v>9</v>
      </c>
      <c r="H34" s="12" t="n">
        <f ca="1">SUM(INDIRECT("H23:H"&amp;ROW(H34)-1))</f>
        <v>4500000.0</v>
      </c>
    </row>
    <row r="36" spans="1:8" ht="46.5" customHeight="1" x14ac:dyDescent="0.25">
      <c r="A3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0025/BAST-SEKRE/DPUPR/2020, tanggal 17 Februari 2020.
Demikian berita acara di buat dengan benar untuk dipergunakan sebagaimana mestinya.</v>
      </c>
      <c r="B36" s="15"/>
      <c r="C36" s="15"/>
      <c r="D36" s="15"/>
      <c r="E36" s="15"/>
      <c r="F36" s="15"/>
      <c r="G36" s="15"/>
      <c r="H36" s="15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20</v>
      </c>
      <c r="G38" s="6" t="s">
        <v>21</v>
      </c>
    </row>
    <row r="39" spans="1:8" x14ac:dyDescent="0.25">
      <c r="C39" s="2" t="str">
        <f>D12</f>
        <v>Pengurus Barang Pengguna</v>
      </c>
      <c r="G39" s="2" t="str">
        <f>D17</f>
        <v>Pejabat Pembuat Komitmen</v>
      </c>
    </row>
    <row r="43" spans="3:7" x14ac:dyDescent="0.25">
      <c r="C43" s="14" t="str">
        <f>D10</f>
        <v>Jimmyhard Mondow, ST</v>
      </c>
      <c r="G43" s="14" t="str">
        <f>D15</f>
        <v>Ingkan J. M. Pinontoan, ST</v>
      </c>
    </row>
    <row r="44" spans="3:7" x14ac:dyDescent="0.25">
      <c r="C44" s="6" t="str">
        <f>"NIP. "&amp;D11</f>
        <v>NIP. 198412062009031001</v>
      </c>
      <c r="G4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orientation="portrait"/>
  <headerFooter>
    <oddFooter>&amp;R0025-&amp;P(&amp;N)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117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63</v>
      </c>
    </row>
    <row r="5" spans="1:17" x14ac:dyDescent="0.25">
      <c r="Q5" s="1" t="s">
        <v>123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124</v>
      </c>
    </row>
    <row r="7" spans="1:17" x14ac:dyDescent="0.25">
      <c r="A7" s="22" t="str">
        <f>"NO : "&amp;Q5</f>
        <v>NO : 0027/BAPB/SEKR-PUPR/2020</v>
      </c>
      <c r="B7" s="22"/>
      <c r="C7" s="22"/>
      <c r="D7" s="22"/>
      <c r="E7" s="22"/>
      <c r="F7" s="22"/>
      <c r="G7" s="22"/>
      <c r="H7" s="22"/>
      <c r="Q7" s="1" t="s">
        <v>125</v>
      </c>
    </row>
    <row r="8" spans="1:17" x14ac:dyDescent="0.25">
      <c r="Q8" s="1" t="s">
        <v>65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126</v>
      </c>
      <c r="C23" s="20"/>
      <c r="D23" s="21"/>
      <c r="E23" t="n" s="11">
        <v>2.0</v>
      </c>
      <c r="F23" t="s" s="9">
        <v>56</v>
      </c>
      <c r="G23" t="n" s="11">
        <v>22500.0</v>
      </c>
      <c r="H23" s="11" t="n">
        <f>E23*G23</f>
        <v>45000.0</v>
      </c>
    </row>
    <row r="24" ht="30.0" customHeight="true">
      <c r="A24" s="8" t="n">
        <f>ROW(A24)-22</f>
        <v>2.0</v>
      </c>
      <c r="B24" t="s" s="19">
        <v>127</v>
      </c>
      <c r="C24" s="20"/>
      <c r="D24" s="21"/>
      <c r="E24" t="n" s="11">
        <v>6.0</v>
      </c>
      <c r="F24" t="s" s="9">
        <v>128</v>
      </c>
      <c r="G24" t="n" s="11">
        <v>26000.0</v>
      </c>
      <c r="H24" s="11" t="n">
        <f>E24*G24</f>
        <v>156000.0</v>
      </c>
    </row>
    <row r="25" ht="30.0" customHeight="true">
      <c r="A25" s="8" t="n">
        <f>ROW(A25)-22</f>
        <v>3.0</v>
      </c>
      <c r="B25" t="s" s="19">
        <v>129</v>
      </c>
      <c r="C25" s="20"/>
      <c r="D25" s="21"/>
      <c r="E25" t="n" s="11">
        <v>2.0</v>
      </c>
      <c r="F25" t="s" s="9">
        <v>56</v>
      </c>
      <c r="G25" t="n" s="11">
        <v>32000.0</v>
      </c>
      <c r="H25" s="11" t="n">
        <f>E25*G25</f>
        <v>64000.0</v>
      </c>
    </row>
    <row r="26" ht="30.0" customHeight="true">
      <c r="A26" s="8" t="n">
        <f>ROW(A26)-22</f>
        <v>4.0</v>
      </c>
      <c r="B26" t="s" s="19">
        <v>130</v>
      </c>
      <c r="C26" s="20"/>
      <c r="D26" s="21"/>
      <c r="E26" t="n" s="11">
        <v>8.0</v>
      </c>
      <c r="F26" t="s" s="9">
        <v>131</v>
      </c>
      <c r="G26" t="n" s="11">
        <v>12000.0</v>
      </c>
      <c r="H26" s="11" t="n">
        <f>E26*G26</f>
        <v>96000.0</v>
      </c>
    </row>
    <row r="27" ht="30.0" customHeight="true">
      <c r="A27" s="8" t="n">
        <f>ROW(A27)-22</f>
        <v>5.0</v>
      </c>
      <c r="B27" t="s" s="19">
        <v>132</v>
      </c>
      <c r="C27" s="20"/>
      <c r="D27" s="21"/>
      <c r="E27" t="n" s="11">
        <v>4.0</v>
      </c>
      <c r="F27" t="s" s="9">
        <v>131</v>
      </c>
      <c r="G27" t="n" s="11">
        <v>31000.0</v>
      </c>
      <c r="H27" s="11" t="n">
        <f>E27*G27</f>
        <v>124000.0</v>
      </c>
    </row>
    <row r="28" ht="30.0" customHeight="true">
      <c r="A28" s="8" t="n">
        <f>ROW(A28)-22</f>
        <v>6.0</v>
      </c>
      <c r="B28" t="s" s="19">
        <v>133</v>
      </c>
      <c r="C28" s="20"/>
      <c r="D28" s="21"/>
      <c r="E28" t="n" s="11">
        <v>5.0</v>
      </c>
      <c r="F28" t="s" s="9">
        <v>56</v>
      </c>
      <c r="G28" t="n" s="11">
        <v>28500.0</v>
      </c>
      <c r="H28" s="11" t="n">
        <f>E28*G28</f>
        <v>142500.0</v>
      </c>
    </row>
    <row r="29" ht="30.0" customHeight="true">
      <c r="A29" s="8" t="n">
        <f>ROW(A29)-22</f>
        <v>7.0</v>
      </c>
      <c r="B29" t="s" s="19">
        <v>134</v>
      </c>
      <c r="C29" s="20"/>
      <c r="D29" s="21"/>
      <c r="E29" t="n" s="11">
        <v>10.0</v>
      </c>
      <c r="F29" t="s" s="9">
        <v>135</v>
      </c>
      <c r="G29" t="n" s="11">
        <v>12500.0</v>
      </c>
      <c r="H29" s="11" t="n">
        <f>E29*G29</f>
        <v>125000.0</v>
      </c>
    </row>
    <row r="30" ht="30.0" customHeight="true">
      <c r="A30" s="8" t="n">
        <f>ROW(A30)-22</f>
        <v>8.0</v>
      </c>
      <c r="B30" t="s" s="19">
        <v>136</v>
      </c>
      <c r="C30" s="20"/>
      <c r="D30" s="21"/>
      <c r="E30" t="n" s="11">
        <v>8.0</v>
      </c>
      <c r="F30" t="s" s="9">
        <v>56</v>
      </c>
      <c r="G30" t="n" s="11">
        <v>13000.0</v>
      </c>
      <c r="H30" s="11" t="n">
        <f>E30*G30</f>
        <v>104000.0</v>
      </c>
    </row>
    <row r="31" ht="30.0" customHeight="true">
      <c r="A31" s="8" t="n">
        <f>ROW(A31)-22</f>
        <v>9.0</v>
      </c>
      <c r="B31" t="s" s="19">
        <v>137</v>
      </c>
      <c r="C31" s="20"/>
      <c r="D31" s="21"/>
      <c r="E31" t="n" s="11">
        <v>5.0</v>
      </c>
      <c r="F31" t="s" s="9">
        <v>56</v>
      </c>
      <c r="G31" t="n" s="11">
        <v>15000.0</v>
      </c>
      <c r="H31" s="11" t="n">
        <f>E31*G31</f>
        <v>75000.0</v>
      </c>
    </row>
    <row r="32" ht="30.0" customHeight="true">
      <c r="A32" s="8" t="n">
        <f>ROW(A32)-22</f>
        <v>10.0</v>
      </c>
      <c r="B32" t="s" s="19">
        <v>138</v>
      </c>
      <c r="C32" s="20"/>
      <c r="D32" s="21"/>
      <c r="E32" t="n" s="11">
        <v>6.0</v>
      </c>
      <c r="F32" t="s" s="9">
        <v>135</v>
      </c>
      <c r="G32" t="n" s="11">
        <v>16500.0</v>
      </c>
      <c r="H32" s="11" t="n">
        <f>E32*G32</f>
        <v>99000.0</v>
      </c>
    </row>
    <row r="33" ht="30.0" customHeight="true">
      <c r="A33" s="8" t="n">
        <f>ROW(A33)-22</f>
        <v>11.0</v>
      </c>
      <c r="B33" t="s" s="19">
        <v>90</v>
      </c>
      <c r="C33" s="20"/>
      <c r="D33" s="21"/>
      <c r="E33" t="n" s="11">
        <v>1.0</v>
      </c>
      <c r="F33" t="s" s="9">
        <v>56</v>
      </c>
      <c r="G33" t="n" s="11">
        <v>50000.0</v>
      </c>
      <c r="H33" s="11" t="n">
        <f>E33*G33</f>
        <v>50000.0</v>
      </c>
    </row>
    <row r="34" ht="30.0" customHeight="true">
      <c r="A34" s="8" t="n">
        <f>ROW(A34)-22</f>
        <v>12.0</v>
      </c>
      <c r="B34" t="s" s="19">
        <v>91</v>
      </c>
      <c r="C34" s="20"/>
      <c r="D34" s="21"/>
      <c r="E34" t="n" s="11">
        <v>1.0</v>
      </c>
      <c r="F34" t="s" s="9">
        <v>56</v>
      </c>
      <c r="G34" t="n" s="11">
        <v>30000.0</v>
      </c>
      <c r="H34" s="11" t="n">
        <f>E34*G34</f>
        <v>30000.0</v>
      </c>
    </row>
    <row r="35" ht="30.0" customHeight="true">
      <c r="A35" s="8" t="n">
        <f>ROW(A35)-22</f>
        <v>13.0</v>
      </c>
      <c r="B35" t="s" s="19">
        <v>139</v>
      </c>
      <c r="C35" s="20"/>
      <c r="D35" s="21"/>
      <c r="E35" t="n" s="11">
        <v>5.0</v>
      </c>
      <c r="F35" t="s" s="9">
        <v>128</v>
      </c>
      <c r="G35" t="n" s="11">
        <v>14500.0</v>
      </c>
      <c r="H35" s="11" t="n">
        <f>E35*G35</f>
        <v>72500.0</v>
      </c>
    </row>
    <row r="36" ht="30.0" customHeight="true">
      <c r="A36" s="8" t="n">
        <f>ROW(A36)-22</f>
        <v>14.0</v>
      </c>
      <c r="B36" t="s" s="19">
        <v>92</v>
      </c>
      <c r="C36" s="20"/>
      <c r="D36" s="21"/>
      <c r="E36" t="n" s="11">
        <v>13.0</v>
      </c>
      <c r="F36" t="s" s="9">
        <v>56</v>
      </c>
      <c r="G36" t="n" s="11">
        <v>29000.0</v>
      </c>
      <c r="H36" s="11" t="n">
        <f>E36*G36</f>
        <v>377000.0</v>
      </c>
    </row>
    <row r="37" ht="30.0" customHeight="true">
      <c r="A37" s="8" t="n">
        <f>ROW(A37)-22</f>
        <v>15.0</v>
      </c>
      <c r="B37" t="s" s="19">
        <v>93</v>
      </c>
      <c r="C37" s="20"/>
      <c r="D37" s="21"/>
      <c r="E37" t="n" s="11">
        <v>15.0</v>
      </c>
      <c r="F37" t="s" s="9">
        <v>56</v>
      </c>
      <c r="G37" t="n" s="11">
        <v>20000.0</v>
      </c>
      <c r="H37" s="11" t="n">
        <f>E37*G37</f>
        <v>300000.0</v>
      </c>
    </row>
    <row r="38" ht="30.0" customHeight="true">
      <c r="A38" s="8" t="n">
        <f>ROW(A38)-22</f>
        <v>16.0</v>
      </c>
      <c r="B38" t="s" s="19">
        <v>94</v>
      </c>
      <c r="C38" s="20"/>
      <c r="D38" s="21"/>
      <c r="E38" t="n" s="11">
        <v>15.0</v>
      </c>
      <c r="F38" t="s" s="9">
        <v>56</v>
      </c>
      <c r="G38" t="n" s="11">
        <v>14000.0</v>
      </c>
      <c r="H38" s="11" t="n">
        <f>E38*G38</f>
        <v>210000.0</v>
      </c>
    </row>
    <row r="39" ht="30.0" customHeight="true">
      <c r="A39" s="8" t="n">
        <f>ROW(A39)-22</f>
        <v>17.0</v>
      </c>
      <c r="B39" t="s" s="19">
        <v>140</v>
      </c>
      <c r="C39" s="20"/>
      <c r="D39" s="21"/>
      <c r="E39" t="n" s="11">
        <v>8.0</v>
      </c>
      <c r="F39" t="s" s="9">
        <v>56</v>
      </c>
      <c r="G39" t="n" s="11">
        <v>18500.0</v>
      </c>
      <c r="H39" s="11" t="n">
        <f>E39*G39</f>
        <v>148000.0</v>
      </c>
    </row>
    <row r="40" ht="30.0" customHeight="true">
      <c r="A40" s="8" t="n">
        <f>ROW(A40)-22</f>
        <v>18.0</v>
      </c>
      <c r="B40" t="s" s="19">
        <v>141</v>
      </c>
      <c r="C40" s="20"/>
      <c r="D40" s="21"/>
      <c r="E40" t="n" s="11">
        <v>6.0</v>
      </c>
      <c r="F40" t="s" s="9">
        <v>128</v>
      </c>
      <c r="G40" t="n" s="11">
        <v>24500.0</v>
      </c>
      <c r="H40" s="11" t="n">
        <f>E40*G40</f>
        <v>147000.0</v>
      </c>
    </row>
    <row r="41" ht="30.0" customHeight="true">
      <c r="A41" s="8" t="n">
        <f>ROW(A41)-22</f>
        <v>19.0</v>
      </c>
      <c r="B41" t="s" s="19">
        <v>142</v>
      </c>
      <c r="C41" s="20"/>
      <c r="D41" s="21"/>
      <c r="E41" t="n" s="11">
        <v>5.0</v>
      </c>
      <c r="F41" t="s" s="9">
        <v>128</v>
      </c>
      <c r="G41" t="n" s="11">
        <v>27000.0</v>
      </c>
      <c r="H41" s="11" t="n">
        <f>E41*G41</f>
        <v>135000.0</v>
      </c>
    </row>
    <row r="42" spans="1:8" s="3" customFormat="1" x14ac:dyDescent="0.25">
      <c r="A42" s="27"/>
      <c r="B42" s="28"/>
      <c r="C42" s="28"/>
      <c r="D42" s="28"/>
      <c r="E42" s="28"/>
      <c r="F42" s="28"/>
      <c r="G42" s="29" t="s">
        <v>9</v>
      </c>
      <c r="H42" s="12" t="n">
        <f ca="1">SUM(INDIRECT("H23:H"&amp;ROW(H42)-1))</f>
        <v>2500000.0</v>
      </c>
    </row>
    <row r="44" spans="1:8" ht="46.5" customHeight="1" x14ac:dyDescent="0.25">
      <c r="A44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0027/BAST-SEKRE/DPUPR/2020, tanggal 25 Februari 2020.
Demikian berita acara di buat dengan benar untuk dipergunakan sebagaimana mestinya.</v>
      </c>
      <c r="B44" s="15"/>
      <c r="C44" s="15"/>
      <c r="D44" s="15"/>
      <c r="E44" s="15"/>
      <c r="F44" s="15"/>
      <c r="G44" s="15"/>
      <c r="H44" s="15"/>
    </row>
    <row r="45" spans="1:8" ht="22.5" customHeight="1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C46" s="6" t="s">
        <v>20</v>
      </c>
      <c r="G46" s="6" t="s">
        <v>21</v>
      </c>
    </row>
    <row r="47" spans="1:8" x14ac:dyDescent="0.25">
      <c r="C47" s="2" t="str">
        <f>D12</f>
        <v>Pengurus Barang Pengguna</v>
      </c>
      <c r="G47" s="2" t="str">
        <f>D17</f>
        <v>Pejabat Pembuat Komitmen</v>
      </c>
    </row>
    <row r="51" spans="3:7" x14ac:dyDescent="0.25">
      <c r="C51" s="14" t="str">
        <f>D10</f>
        <v>Jimmyhard Mondow, ST</v>
      </c>
      <c r="G51" s="14" t="str">
        <f>D15</f>
        <v>Ingkan J. M. Pinontoan, ST</v>
      </c>
    </row>
    <row r="52" spans="3:7" x14ac:dyDescent="0.25">
      <c r="C52" s="6" t="str">
        <f>"NIP. "&amp;D11</f>
        <v>NIP. 198412062009031001</v>
      </c>
      <c r="G52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1:D41"/>
    <mergeCell ref="A44:H44"/>
  </mergeCells>
  <printOptions horizontalCentered="1"/>
  <pageMargins left="0.7" right="0.7" top="0.75" bottom="0.75" header="0.3" footer="0.3"/>
  <pageSetup orientation="portrait"/>
  <headerFooter>
    <oddFooter>&amp;R0027-&amp;P(&amp;N)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</vt:lpstr>
      <vt:lpstr>TES!Print_Area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2021-01-12T04:14:12Z</cp:lastPrinted>
  <dcterms:modified xsi:type="dcterms:W3CDTF">2021-01-12T08:30:49Z</dcterms:modified>
</cp:coreProperties>
</file>